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grotsma\AppData\Local\Microsoft\Windows\INetCache\Content.Outlook\JUABJHGQ\"/>
    </mc:Choice>
  </mc:AlternateContent>
  <bookViews>
    <workbookView xWindow="0" yWindow="0" windowWidth="28800" windowHeight="11835" firstSheet="1" activeTab="2"/>
  </bookViews>
  <sheets>
    <sheet name="Number of Children Served" sheetId="1" r:id="rId1"/>
    <sheet name="2017 Gross Payments Summary" sheetId="41" r:id="rId2"/>
    <sheet name="2017  Redeterminations Summary" sheetId="40" r:id="rId3"/>
    <sheet name="Applications-Dec.17" sheetId="39" r:id="rId4"/>
    <sheet name="Applications-Nov.17" sheetId="38" r:id="rId5"/>
    <sheet name="Applications-Oct.17 " sheetId="37" r:id="rId6"/>
    <sheet name="Applications-Sept.17 " sheetId="36" r:id="rId7"/>
    <sheet name="Applications-Aug.17" sheetId="35" r:id="rId8"/>
    <sheet name="Applications-Jul. 17" sheetId="34" r:id="rId9"/>
    <sheet name="Applications-Jun. 17" sheetId="33" r:id="rId10"/>
    <sheet name="Applications-May 17" sheetId="32" r:id="rId11"/>
    <sheet name="Applications - Apr. 17" sheetId="31" r:id="rId12"/>
    <sheet name="Applications-Mar. 17" sheetId="30" r:id="rId13"/>
    <sheet name="Applications-Feb. 17" sheetId="28" r:id="rId14"/>
    <sheet name="Applications-Jan. 17" sheetId="27" r:id="rId15"/>
    <sheet name="Applications-June" sheetId="15" state="hidden" r:id="rId16"/>
  </sheets>
  <definedNames>
    <definedName name="_xlnm._FilterDatabase" localSheetId="2" hidden="1">'2017  Redeterminations Summary'!#REF!</definedName>
    <definedName name="_xlnm.Print_Area" localSheetId="3">'Applications-Dec.17'!$A$1:$H$82</definedName>
    <definedName name="_xlnm.Print_Area" localSheetId="4">'Applications-Nov.17'!$A$1:$H$82</definedName>
    <definedName name="_xlnm.Print_Area" localSheetId="5">'Applications-Oct.17 '!$A$1:$H$82</definedName>
    <definedName name="_xlnm.Print_Area" localSheetId="6">'Applications-Sept.17 '!$A$1:$H$82</definedName>
    <definedName name="_xlnm.Print_Titles" localSheetId="15">'Applications-June'!$1:$7</definedName>
    <definedName name="_xlnm.Print_Titles" localSheetId="0">'Number of Children Served'!$1:$9</definedName>
  </definedNames>
  <calcPr calcId="162913"/>
</workbook>
</file>

<file path=xl/calcChain.xml><?xml version="1.0" encoding="utf-8"?>
<calcChain xmlns="http://schemas.openxmlformats.org/spreadsheetml/2006/main">
  <c r="G71" i="39" l="1"/>
  <c r="G70" i="39"/>
  <c r="G68" i="39"/>
  <c r="G67" i="39"/>
  <c r="G66" i="39"/>
  <c r="G65" i="39"/>
  <c r="G64" i="39"/>
  <c r="G63" i="39"/>
  <c r="G62" i="39"/>
  <c r="G60" i="39"/>
  <c r="G59" i="39"/>
  <c r="G58" i="39"/>
  <c r="G57" i="39"/>
  <c r="G56" i="39"/>
  <c r="G55" i="39"/>
  <c r="G54" i="39"/>
  <c r="G53" i="39"/>
  <c r="G52" i="39"/>
  <c r="G51" i="39"/>
  <c r="G50" i="39"/>
  <c r="G49" i="39"/>
  <c r="G48" i="39"/>
  <c r="G47" i="39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7" i="39"/>
  <c r="G16" i="39"/>
  <c r="G15" i="39"/>
  <c r="G14" i="39"/>
  <c r="G13" i="39"/>
  <c r="G12" i="39"/>
  <c r="G11" i="39"/>
  <c r="G10" i="39"/>
  <c r="G9" i="39"/>
  <c r="G8" i="39"/>
  <c r="F71" i="39"/>
  <c r="F70" i="39"/>
  <c r="F68" i="39"/>
  <c r="F67" i="39"/>
  <c r="F66" i="39"/>
  <c r="F65" i="39"/>
  <c r="F64" i="39"/>
  <c r="F63" i="39"/>
  <c r="F62" i="39"/>
  <c r="F60" i="39"/>
  <c r="F59" i="39"/>
  <c r="F58" i="39"/>
  <c r="F57" i="39"/>
  <c r="F56" i="39"/>
  <c r="F55" i="39"/>
  <c r="F54" i="39"/>
  <c r="F53" i="39"/>
  <c r="F52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20" i="39"/>
  <c r="F17" i="39"/>
  <c r="F16" i="39"/>
  <c r="F15" i="39"/>
  <c r="F14" i="39"/>
  <c r="F13" i="39"/>
  <c r="F12" i="39"/>
  <c r="F11" i="39"/>
  <c r="F10" i="39"/>
  <c r="F9" i="39"/>
  <c r="F9" i="38"/>
  <c r="F10" i="38"/>
  <c r="F11" i="38"/>
  <c r="F12" i="38"/>
  <c r="F13" i="38"/>
  <c r="F14" i="38"/>
  <c r="F15" i="38"/>
  <c r="F16" i="38"/>
  <c r="F17" i="38"/>
  <c r="F18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1" i="38"/>
  <c r="F52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70" i="38"/>
  <c r="F71" i="38"/>
  <c r="F8" i="39"/>
  <c r="K69" i="1" l="1"/>
  <c r="J69" i="1"/>
  <c r="I69" i="1"/>
  <c r="H69" i="1"/>
  <c r="G69" i="1"/>
  <c r="F69" i="1"/>
  <c r="E69" i="1"/>
  <c r="D69" i="1"/>
  <c r="C69" i="1"/>
  <c r="B69" i="1"/>
  <c r="H72" i="39" l="1"/>
  <c r="E72" i="39"/>
  <c r="D72" i="39"/>
  <c r="C72" i="39"/>
  <c r="B72" i="39"/>
  <c r="G72" i="39" l="1"/>
  <c r="F72" i="39"/>
  <c r="M64" i="1"/>
  <c r="K64" i="1"/>
  <c r="J64" i="1"/>
  <c r="I64" i="1"/>
  <c r="H64" i="1"/>
  <c r="G64" i="1"/>
  <c r="F64" i="1"/>
  <c r="E64" i="1"/>
  <c r="D64" i="1"/>
  <c r="H72" i="38"/>
  <c r="H72" i="37"/>
  <c r="C64" i="1"/>
  <c r="B64" i="1"/>
  <c r="B59" i="1"/>
  <c r="G37" i="38"/>
  <c r="G71" i="38" l="1"/>
  <c r="G70" i="38"/>
  <c r="G68" i="38"/>
  <c r="G67" i="38"/>
  <c r="G66" i="38"/>
  <c r="G65" i="38"/>
  <c r="G64" i="38"/>
  <c r="G63" i="38"/>
  <c r="G62" i="38"/>
  <c r="G60" i="38"/>
  <c r="G59" i="38"/>
  <c r="G58" i="38"/>
  <c r="G57" i="38"/>
  <c r="G56" i="38"/>
  <c r="G55" i="38"/>
  <c r="G54" i="38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8" i="38"/>
  <c r="G17" i="38"/>
  <c r="G16" i="38"/>
  <c r="G15" i="38"/>
  <c r="G14" i="38"/>
  <c r="G13" i="38"/>
  <c r="G12" i="38"/>
  <c r="G11" i="38"/>
  <c r="G10" i="38"/>
  <c r="G9" i="38"/>
  <c r="G8" i="38"/>
  <c r="F8" i="38"/>
  <c r="E72" i="38"/>
  <c r="G72" i="38" s="1"/>
  <c r="D72" i="38"/>
  <c r="C72" i="38"/>
  <c r="B72" i="38"/>
  <c r="F72" i="38" l="1"/>
  <c r="F63" i="36"/>
  <c r="G71" i="35" l="1"/>
  <c r="F71" i="35"/>
  <c r="G70" i="35"/>
  <c r="F70" i="35"/>
  <c r="G69" i="35"/>
  <c r="G68" i="35"/>
  <c r="F68" i="35"/>
  <c r="G67" i="35"/>
  <c r="F67" i="35"/>
  <c r="G66" i="35"/>
  <c r="F66" i="35"/>
  <c r="G65" i="35"/>
  <c r="F65" i="35"/>
  <c r="G64" i="35"/>
  <c r="F64" i="35"/>
  <c r="G63" i="35"/>
  <c r="F63" i="35"/>
  <c r="G62" i="35"/>
  <c r="F62" i="35"/>
  <c r="G70" i="36"/>
  <c r="G71" i="36"/>
  <c r="F71" i="36"/>
  <c r="F70" i="36"/>
  <c r="G69" i="36"/>
  <c r="F69" i="36"/>
  <c r="G68" i="36"/>
  <c r="F68" i="36"/>
  <c r="G67" i="36"/>
  <c r="F67" i="36"/>
  <c r="G66" i="36"/>
  <c r="F66" i="36"/>
  <c r="G65" i="36"/>
  <c r="F65" i="36"/>
  <c r="G64" i="36"/>
  <c r="F64" i="36"/>
  <c r="G63" i="36"/>
  <c r="G62" i="36"/>
  <c r="F62" i="36"/>
  <c r="G71" i="37" l="1"/>
  <c r="G70" i="37"/>
  <c r="G69" i="37"/>
  <c r="G68" i="37"/>
  <c r="G67" i="37"/>
  <c r="G66" i="37"/>
  <c r="G65" i="37"/>
  <c r="G64" i="37"/>
  <c r="G63" i="37"/>
  <c r="G62" i="37"/>
  <c r="F64" i="37"/>
  <c r="F65" i="37"/>
  <c r="F66" i="37"/>
  <c r="F67" i="37"/>
  <c r="F68" i="37"/>
  <c r="F69" i="37"/>
  <c r="F70" i="37"/>
  <c r="F71" i="37"/>
  <c r="F63" i="37"/>
  <c r="F62" i="37"/>
  <c r="E72" i="37" l="1"/>
  <c r="D72" i="37"/>
  <c r="C72" i="37"/>
  <c r="B72" i="37"/>
  <c r="G60" i="37"/>
  <c r="F60" i="37"/>
  <c r="G59" i="37"/>
  <c r="F59" i="37"/>
  <c r="G58" i="37"/>
  <c r="F58" i="37"/>
  <c r="G57" i="37"/>
  <c r="F57" i="37"/>
  <c r="G56" i="37"/>
  <c r="F56" i="37"/>
  <c r="G55" i="37"/>
  <c r="F55" i="37"/>
  <c r="G54" i="37"/>
  <c r="F54" i="37"/>
  <c r="G53" i="37"/>
  <c r="F53" i="37"/>
  <c r="G52" i="37"/>
  <c r="F52" i="37"/>
  <c r="G51" i="37"/>
  <c r="F51" i="37"/>
  <c r="G50" i="37"/>
  <c r="F50" i="37"/>
  <c r="G49" i="37"/>
  <c r="F49" i="37"/>
  <c r="G48" i="37"/>
  <c r="F48" i="37"/>
  <c r="G47" i="37"/>
  <c r="F47" i="37"/>
  <c r="G46" i="37"/>
  <c r="F46" i="37"/>
  <c r="G45" i="37"/>
  <c r="F45" i="37"/>
  <c r="G44" i="37"/>
  <c r="F44" i="37"/>
  <c r="G43" i="37"/>
  <c r="F43" i="37"/>
  <c r="G42" i="37"/>
  <c r="F42" i="37"/>
  <c r="G41" i="37"/>
  <c r="F41" i="37"/>
  <c r="G40" i="37"/>
  <c r="F40" i="37"/>
  <c r="G39" i="37"/>
  <c r="F39" i="37"/>
  <c r="G38" i="37"/>
  <c r="F38" i="37"/>
  <c r="G36" i="37"/>
  <c r="F36" i="37"/>
  <c r="G35" i="37"/>
  <c r="F35" i="37"/>
  <c r="G34" i="37"/>
  <c r="F34" i="37"/>
  <c r="G33" i="37"/>
  <c r="F33" i="37"/>
  <c r="G32" i="37"/>
  <c r="F32" i="37"/>
  <c r="G31" i="37"/>
  <c r="F31" i="37"/>
  <c r="G30" i="37"/>
  <c r="F30" i="37"/>
  <c r="G29" i="37"/>
  <c r="F29" i="37"/>
  <c r="G28" i="37"/>
  <c r="F28" i="37"/>
  <c r="G27" i="37"/>
  <c r="F27" i="37"/>
  <c r="G26" i="37"/>
  <c r="F26" i="37"/>
  <c r="G25" i="37"/>
  <c r="F25" i="37"/>
  <c r="G24" i="37"/>
  <c r="F24" i="37"/>
  <c r="G23" i="37"/>
  <c r="F23" i="37"/>
  <c r="G22" i="37"/>
  <c r="F22" i="37"/>
  <c r="G21" i="37"/>
  <c r="F21" i="37"/>
  <c r="G20" i="37"/>
  <c r="F20" i="37"/>
  <c r="G18" i="37"/>
  <c r="F18" i="37"/>
  <c r="G17" i="37"/>
  <c r="F17" i="37"/>
  <c r="G16" i="37"/>
  <c r="F16" i="37"/>
  <c r="G15" i="37"/>
  <c r="F15" i="37"/>
  <c r="G14" i="37"/>
  <c r="F14" i="37"/>
  <c r="G13" i="37"/>
  <c r="F13" i="37"/>
  <c r="G12" i="37"/>
  <c r="F12" i="37"/>
  <c r="G11" i="37"/>
  <c r="F11" i="37"/>
  <c r="G10" i="37"/>
  <c r="F10" i="37"/>
  <c r="G9" i="37"/>
  <c r="F9" i="37"/>
  <c r="G8" i="37"/>
  <c r="F8" i="37"/>
  <c r="N59" i="1"/>
  <c r="M59" i="1"/>
  <c r="L59" i="1"/>
  <c r="K59" i="1"/>
  <c r="J59" i="1"/>
  <c r="I59" i="1"/>
  <c r="H59" i="1"/>
  <c r="G59" i="1"/>
  <c r="F59" i="1"/>
  <c r="E59" i="1"/>
  <c r="D59" i="1"/>
  <c r="F72" i="37" l="1"/>
  <c r="G72" i="37"/>
  <c r="C59" i="1"/>
  <c r="G37" i="36" l="1"/>
  <c r="G19" i="36"/>
  <c r="F8" i="36" l="1"/>
  <c r="G8" i="36"/>
  <c r="F9" i="36"/>
  <c r="G9" i="36"/>
  <c r="F10" i="36"/>
  <c r="G10" i="36"/>
  <c r="F11" i="36"/>
  <c r="G11" i="36"/>
  <c r="F12" i="36"/>
  <c r="G12" i="36"/>
  <c r="F13" i="36"/>
  <c r="G13" i="36"/>
  <c r="F14" i="36"/>
  <c r="G14" i="36"/>
  <c r="F15" i="36"/>
  <c r="G15" i="36"/>
  <c r="F16" i="36"/>
  <c r="G16" i="36"/>
  <c r="F17" i="36"/>
  <c r="G17" i="36"/>
  <c r="F18" i="36"/>
  <c r="G18" i="36"/>
  <c r="F20" i="36"/>
  <c r="G20" i="36"/>
  <c r="F21" i="36"/>
  <c r="G21" i="36"/>
  <c r="F22" i="36"/>
  <c r="G22" i="36"/>
  <c r="F23" i="36"/>
  <c r="G23" i="36"/>
  <c r="F24" i="36"/>
  <c r="G24" i="36"/>
  <c r="F25" i="36"/>
  <c r="G25" i="36"/>
  <c r="F26" i="36"/>
  <c r="G26" i="36"/>
  <c r="F27" i="36"/>
  <c r="G27" i="36"/>
  <c r="F28" i="36"/>
  <c r="G28" i="36"/>
  <c r="F29" i="36"/>
  <c r="G29" i="36"/>
  <c r="F30" i="36"/>
  <c r="G30" i="36"/>
  <c r="F31" i="36"/>
  <c r="G31" i="36"/>
  <c r="F32" i="36"/>
  <c r="G32" i="36"/>
  <c r="F33" i="36"/>
  <c r="G33" i="36"/>
  <c r="F34" i="36"/>
  <c r="G34" i="36"/>
  <c r="F35" i="36"/>
  <c r="G35" i="36"/>
  <c r="F36" i="36"/>
  <c r="G36" i="36"/>
  <c r="F38" i="36"/>
  <c r="G38" i="36"/>
  <c r="F39" i="36"/>
  <c r="G39" i="36"/>
  <c r="F40" i="36"/>
  <c r="G40" i="36"/>
  <c r="F41" i="36"/>
  <c r="G41" i="36"/>
  <c r="F42" i="36"/>
  <c r="G42" i="36"/>
  <c r="F43" i="36"/>
  <c r="G43" i="36"/>
  <c r="F44" i="36"/>
  <c r="G44" i="36"/>
  <c r="F45" i="36"/>
  <c r="G45" i="36"/>
  <c r="F46" i="36"/>
  <c r="G46" i="36"/>
  <c r="F47" i="36"/>
  <c r="G47" i="36"/>
  <c r="F48" i="36"/>
  <c r="G48" i="36"/>
  <c r="F49" i="36"/>
  <c r="G49" i="36"/>
  <c r="F50" i="36"/>
  <c r="G50" i="36"/>
  <c r="F51" i="36"/>
  <c r="G51" i="36"/>
  <c r="F52" i="36"/>
  <c r="G52" i="36"/>
  <c r="F53" i="36"/>
  <c r="G53" i="36"/>
  <c r="F54" i="36"/>
  <c r="G54" i="36"/>
  <c r="F55" i="36"/>
  <c r="G55" i="36"/>
  <c r="F56" i="36"/>
  <c r="G56" i="36"/>
  <c r="F57" i="36"/>
  <c r="G57" i="36"/>
  <c r="F58" i="36"/>
  <c r="G58" i="36"/>
  <c r="F59" i="36"/>
  <c r="G59" i="36"/>
  <c r="F60" i="36"/>
  <c r="G60" i="36"/>
  <c r="N54" i="1" l="1"/>
  <c r="M54" i="1"/>
  <c r="L54" i="1"/>
  <c r="K54" i="1"/>
  <c r="J54" i="1"/>
  <c r="I54" i="1"/>
  <c r="H54" i="1"/>
  <c r="G54" i="1"/>
  <c r="F54" i="1"/>
  <c r="E54" i="1"/>
  <c r="D54" i="1"/>
  <c r="C54" i="1"/>
  <c r="B54" i="1"/>
  <c r="H72" i="36"/>
  <c r="E72" i="36"/>
  <c r="D72" i="36"/>
  <c r="C72" i="36"/>
  <c r="B72" i="36"/>
  <c r="F72" i="36" l="1"/>
  <c r="G72" i="36"/>
  <c r="B72" i="35"/>
  <c r="H72" i="35"/>
  <c r="E72" i="35"/>
  <c r="D72" i="35"/>
  <c r="C72" i="35"/>
  <c r="G60" i="35"/>
  <c r="F60" i="35"/>
  <c r="G59" i="35"/>
  <c r="F59" i="35"/>
  <c r="G58" i="35"/>
  <c r="F58" i="35"/>
  <c r="G57" i="35"/>
  <c r="F57" i="35"/>
  <c r="G56" i="35"/>
  <c r="F56" i="35"/>
  <c r="G55" i="35"/>
  <c r="F55" i="35"/>
  <c r="G54" i="35"/>
  <c r="F54" i="35"/>
  <c r="G53" i="35"/>
  <c r="F53" i="35"/>
  <c r="G52" i="35"/>
  <c r="F52" i="35"/>
  <c r="G51" i="35"/>
  <c r="F51" i="35"/>
  <c r="G50" i="35"/>
  <c r="F50" i="35"/>
  <c r="G49" i="35"/>
  <c r="F49" i="35"/>
  <c r="G48" i="35"/>
  <c r="F48" i="35"/>
  <c r="G47" i="35"/>
  <c r="F47" i="35"/>
  <c r="G46" i="35"/>
  <c r="F46" i="35"/>
  <c r="G45" i="35"/>
  <c r="F45" i="35"/>
  <c r="G44" i="35"/>
  <c r="F44" i="35"/>
  <c r="G43" i="35"/>
  <c r="F43" i="35"/>
  <c r="G42" i="35"/>
  <c r="F42" i="35"/>
  <c r="G41" i="35"/>
  <c r="F41" i="35"/>
  <c r="G40" i="35"/>
  <c r="F40" i="35"/>
  <c r="G39" i="35"/>
  <c r="F39" i="35"/>
  <c r="G38" i="35"/>
  <c r="F38" i="35"/>
  <c r="G36" i="35"/>
  <c r="F36" i="35"/>
  <c r="G35" i="35"/>
  <c r="F35" i="35"/>
  <c r="G34" i="35"/>
  <c r="F34" i="35"/>
  <c r="G33" i="35"/>
  <c r="F33" i="35"/>
  <c r="G32" i="35"/>
  <c r="F32" i="35"/>
  <c r="G31" i="35"/>
  <c r="F31" i="35"/>
  <c r="G30" i="35"/>
  <c r="F30" i="35"/>
  <c r="G29" i="35"/>
  <c r="F29" i="35"/>
  <c r="G28" i="35"/>
  <c r="F28" i="35"/>
  <c r="G27" i="35"/>
  <c r="F27" i="35"/>
  <c r="G26" i="35"/>
  <c r="F26" i="35"/>
  <c r="G25" i="35"/>
  <c r="F25" i="35"/>
  <c r="G24" i="35"/>
  <c r="F24" i="35"/>
  <c r="G23" i="35"/>
  <c r="F23" i="35"/>
  <c r="G22" i="35"/>
  <c r="F22" i="35"/>
  <c r="G21" i="35"/>
  <c r="F21" i="35"/>
  <c r="G20" i="35"/>
  <c r="F20" i="35"/>
  <c r="G18" i="35"/>
  <c r="F18" i="35"/>
  <c r="G17" i="35"/>
  <c r="F17" i="35"/>
  <c r="G16" i="35"/>
  <c r="F16" i="35"/>
  <c r="G15" i="35"/>
  <c r="F15" i="35"/>
  <c r="G14" i="35"/>
  <c r="F14" i="35"/>
  <c r="G13" i="35"/>
  <c r="F13" i="35"/>
  <c r="G12" i="35"/>
  <c r="F12" i="35"/>
  <c r="G11" i="35"/>
  <c r="F11" i="35"/>
  <c r="G10" i="35"/>
  <c r="F10" i="35"/>
  <c r="G9" i="35"/>
  <c r="F9" i="35"/>
  <c r="G8" i="35"/>
  <c r="F8" i="35"/>
  <c r="F72" i="35" l="1"/>
  <c r="G72" i="35"/>
  <c r="N49" i="1"/>
  <c r="M49" i="1"/>
  <c r="L49" i="1"/>
  <c r="K49" i="1"/>
  <c r="J49" i="1"/>
  <c r="I49" i="1"/>
  <c r="H49" i="1"/>
  <c r="G49" i="1"/>
  <c r="F49" i="1"/>
  <c r="E49" i="1"/>
  <c r="D49" i="1"/>
  <c r="B49" i="1"/>
  <c r="D44" i="1" l="1"/>
  <c r="E44" i="1"/>
  <c r="F44" i="1"/>
  <c r="G44" i="1"/>
  <c r="H44" i="1"/>
  <c r="I44" i="1"/>
  <c r="J44" i="1"/>
  <c r="K44" i="1"/>
  <c r="L44" i="1"/>
  <c r="M44" i="1"/>
  <c r="N44" i="1"/>
  <c r="C44" i="1"/>
  <c r="B44" i="1"/>
  <c r="H72" i="34"/>
  <c r="E72" i="34"/>
  <c r="D72" i="34"/>
  <c r="C72" i="34"/>
  <c r="B72" i="34"/>
  <c r="G70" i="34"/>
  <c r="F70" i="34"/>
  <c r="G68" i="34"/>
  <c r="F68" i="34"/>
  <c r="G67" i="34"/>
  <c r="F67" i="34"/>
  <c r="G66" i="34"/>
  <c r="F66" i="34"/>
  <c r="G65" i="34"/>
  <c r="F65" i="34"/>
  <c r="G64" i="34"/>
  <c r="F64" i="34"/>
  <c r="G63" i="34"/>
  <c r="F63" i="34"/>
  <c r="G62" i="34"/>
  <c r="F62" i="34"/>
  <c r="G61" i="34"/>
  <c r="F61" i="34"/>
  <c r="G60" i="34"/>
  <c r="F60" i="34"/>
  <c r="G59" i="34"/>
  <c r="F59" i="34"/>
  <c r="G58" i="34"/>
  <c r="F58" i="34"/>
  <c r="G57" i="34"/>
  <c r="F57" i="34"/>
  <c r="G56" i="34"/>
  <c r="F56" i="34"/>
  <c r="G55" i="34"/>
  <c r="F55" i="34"/>
  <c r="G54" i="34"/>
  <c r="F54" i="34"/>
  <c r="G53" i="34"/>
  <c r="F53" i="34"/>
  <c r="G52" i="34"/>
  <c r="F52" i="34"/>
  <c r="G51" i="34"/>
  <c r="F51" i="34"/>
  <c r="G50" i="34"/>
  <c r="F50" i="34"/>
  <c r="G49" i="34"/>
  <c r="F49" i="34"/>
  <c r="G48" i="34"/>
  <c r="F48" i="34"/>
  <c r="G47" i="34"/>
  <c r="F47" i="34"/>
  <c r="G46" i="34"/>
  <c r="F46" i="34"/>
  <c r="G45" i="34"/>
  <c r="F45" i="34"/>
  <c r="G44" i="34"/>
  <c r="F44" i="34"/>
  <c r="G43" i="34"/>
  <c r="F43" i="34"/>
  <c r="G42" i="34"/>
  <c r="F42" i="34"/>
  <c r="G41" i="34"/>
  <c r="F41" i="34"/>
  <c r="G40" i="34"/>
  <c r="F40" i="34"/>
  <c r="G39" i="34"/>
  <c r="F39" i="34"/>
  <c r="G38" i="34"/>
  <c r="F38" i="34"/>
  <c r="G36" i="34"/>
  <c r="F36" i="34"/>
  <c r="G35" i="34"/>
  <c r="F35" i="34"/>
  <c r="G34" i="34"/>
  <c r="F34" i="34"/>
  <c r="G33" i="34"/>
  <c r="F33" i="34"/>
  <c r="G32" i="34"/>
  <c r="F32" i="34"/>
  <c r="G31" i="34"/>
  <c r="F31" i="34"/>
  <c r="G30" i="34"/>
  <c r="F30" i="34"/>
  <c r="G29" i="34"/>
  <c r="F29" i="34"/>
  <c r="G28" i="34"/>
  <c r="F28" i="34"/>
  <c r="G27" i="34"/>
  <c r="F27" i="34"/>
  <c r="G26" i="34"/>
  <c r="F26" i="34"/>
  <c r="G25" i="34"/>
  <c r="F25" i="34"/>
  <c r="G24" i="34"/>
  <c r="F24" i="34"/>
  <c r="G23" i="34"/>
  <c r="F23" i="34"/>
  <c r="G22" i="34"/>
  <c r="F22" i="34"/>
  <c r="G21" i="34"/>
  <c r="F21" i="34"/>
  <c r="G20" i="34"/>
  <c r="F20" i="34"/>
  <c r="G18" i="34"/>
  <c r="F18" i="34"/>
  <c r="G17" i="34"/>
  <c r="F17" i="34"/>
  <c r="G16" i="34"/>
  <c r="F16" i="34"/>
  <c r="G15" i="34"/>
  <c r="F15" i="34"/>
  <c r="G14" i="34"/>
  <c r="F14" i="34"/>
  <c r="G13" i="34"/>
  <c r="F13" i="34"/>
  <c r="G12" i="34"/>
  <c r="F12" i="34"/>
  <c r="G11" i="34"/>
  <c r="F11" i="34"/>
  <c r="G10" i="34"/>
  <c r="F10" i="34"/>
  <c r="G9" i="34"/>
  <c r="F9" i="34"/>
  <c r="G8" i="34"/>
  <c r="F8" i="34"/>
  <c r="F72" i="34" l="1"/>
  <c r="G72" i="34"/>
  <c r="F71" i="34"/>
  <c r="G71" i="34"/>
  <c r="G61" i="33"/>
  <c r="F61" i="33"/>
  <c r="F8" i="33" l="1"/>
  <c r="G8" i="33"/>
  <c r="F9" i="33"/>
  <c r="G9" i="33"/>
  <c r="F10" i="33"/>
  <c r="G10" i="33"/>
  <c r="F11" i="33"/>
  <c r="G11" i="33"/>
  <c r="F12" i="33"/>
  <c r="G12" i="33"/>
  <c r="F13" i="33"/>
  <c r="G13" i="33"/>
  <c r="F14" i="33"/>
  <c r="G14" i="33"/>
  <c r="F15" i="33"/>
  <c r="G15" i="33"/>
  <c r="F16" i="33"/>
  <c r="G16" i="33"/>
  <c r="F17" i="33"/>
  <c r="G17" i="33"/>
  <c r="F18" i="33"/>
  <c r="G18" i="33"/>
  <c r="F20" i="33"/>
  <c r="G20" i="33"/>
  <c r="F21" i="33"/>
  <c r="G21" i="33"/>
  <c r="F22" i="33"/>
  <c r="G22" i="33"/>
  <c r="F23" i="33"/>
  <c r="G23" i="33"/>
  <c r="F24" i="33"/>
  <c r="G24" i="33"/>
  <c r="F25" i="33"/>
  <c r="G25" i="33"/>
  <c r="F26" i="33"/>
  <c r="G26" i="33"/>
  <c r="F27" i="33"/>
  <c r="G27" i="33"/>
  <c r="F28" i="33"/>
  <c r="G28" i="33"/>
  <c r="F29" i="33"/>
  <c r="G29" i="33"/>
  <c r="F30" i="33"/>
  <c r="G30" i="33"/>
  <c r="F31" i="33"/>
  <c r="G31" i="33"/>
  <c r="F32" i="33"/>
  <c r="G32" i="33"/>
  <c r="F33" i="33"/>
  <c r="G33" i="33"/>
  <c r="F34" i="33"/>
  <c r="G34" i="33"/>
  <c r="F35" i="33"/>
  <c r="G35" i="33"/>
  <c r="F36" i="33"/>
  <c r="G36" i="33"/>
  <c r="F38" i="33"/>
  <c r="G38" i="33"/>
  <c r="F39" i="33"/>
  <c r="G39" i="33"/>
  <c r="F40" i="33"/>
  <c r="G40" i="33"/>
  <c r="F41" i="33"/>
  <c r="G41" i="33"/>
  <c r="F42" i="33"/>
  <c r="G42" i="33"/>
  <c r="F43" i="33"/>
  <c r="G43" i="33"/>
  <c r="F44" i="33"/>
  <c r="G44" i="33"/>
  <c r="F45" i="33"/>
  <c r="G45" i="33"/>
  <c r="F46" i="33"/>
  <c r="G46" i="33"/>
  <c r="F47" i="33"/>
  <c r="G47" i="33"/>
  <c r="F48" i="33"/>
  <c r="G48" i="33"/>
  <c r="F49" i="33"/>
  <c r="G49" i="33"/>
  <c r="F50" i="33"/>
  <c r="G50" i="33"/>
  <c r="F51" i="33"/>
  <c r="G51" i="33"/>
  <c r="F52" i="33"/>
  <c r="G52" i="33"/>
  <c r="F53" i="33"/>
  <c r="G53" i="33"/>
  <c r="F54" i="33"/>
  <c r="G54" i="33"/>
  <c r="F55" i="33"/>
  <c r="G55" i="33"/>
  <c r="F56" i="33"/>
  <c r="G56" i="33"/>
  <c r="F57" i="33"/>
  <c r="G57" i="33"/>
  <c r="F58" i="33"/>
  <c r="G58" i="33"/>
  <c r="F59" i="33"/>
  <c r="G59" i="33"/>
  <c r="F60" i="33"/>
  <c r="G60" i="33"/>
  <c r="F62" i="33"/>
  <c r="G62" i="33"/>
  <c r="F63" i="33"/>
  <c r="G63" i="33"/>
  <c r="F64" i="33"/>
  <c r="G64" i="33"/>
  <c r="F65" i="33"/>
  <c r="G65" i="33"/>
  <c r="F66" i="33"/>
  <c r="G66" i="33"/>
  <c r="F67" i="33"/>
  <c r="G67" i="33"/>
  <c r="F68" i="33"/>
  <c r="G68" i="33"/>
  <c r="F70" i="33"/>
  <c r="G70" i="33"/>
  <c r="H72" i="33"/>
  <c r="E72" i="33"/>
  <c r="D72" i="33"/>
  <c r="C72" i="33"/>
  <c r="B72" i="33"/>
  <c r="D39" i="1"/>
  <c r="E39" i="1"/>
  <c r="F39" i="1"/>
  <c r="G39" i="1"/>
  <c r="H39" i="1"/>
  <c r="I39" i="1"/>
  <c r="J39" i="1"/>
  <c r="K39" i="1"/>
  <c r="L39" i="1"/>
  <c r="M39" i="1"/>
  <c r="N39" i="1"/>
  <c r="C39" i="1"/>
  <c r="B39" i="1"/>
  <c r="G72" i="33" l="1"/>
  <c r="F72" i="33"/>
  <c r="G71" i="33"/>
  <c r="F71" i="33"/>
  <c r="H72" i="32"/>
  <c r="E72" i="32"/>
  <c r="D72" i="32"/>
  <c r="C72" i="32"/>
  <c r="B72" i="32"/>
  <c r="G71" i="32"/>
  <c r="F71" i="32"/>
  <c r="G70" i="32"/>
  <c r="F70" i="32"/>
  <c r="G68" i="32"/>
  <c r="F68" i="32"/>
  <c r="G67" i="32"/>
  <c r="F67" i="32"/>
  <c r="G66" i="32"/>
  <c r="F66" i="32"/>
  <c r="G65" i="32"/>
  <c r="F65" i="32"/>
  <c r="G64" i="32"/>
  <c r="F64" i="32"/>
  <c r="G63" i="32"/>
  <c r="F63" i="32"/>
  <c r="G62" i="32"/>
  <c r="F62" i="32"/>
  <c r="G60" i="32"/>
  <c r="F60" i="32"/>
  <c r="G59" i="32"/>
  <c r="F59" i="32"/>
  <c r="G58" i="32"/>
  <c r="F58" i="32"/>
  <c r="G57" i="32"/>
  <c r="F57" i="32"/>
  <c r="G56" i="32"/>
  <c r="F56" i="32"/>
  <c r="G55" i="32"/>
  <c r="F55" i="32"/>
  <c r="G54" i="32"/>
  <c r="F54" i="32"/>
  <c r="G53" i="32"/>
  <c r="F53" i="32"/>
  <c r="G52" i="32"/>
  <c r="F52" i="32"/>
  <c r="G51" i="32"/>
  <c r="F51" i="32"/>
  <c r="G50" i="32"/>
  <c r="F50" i="32"/>
  <c r="G49" i="32"/>
  <c r="F49" i="32"/>
  <c r="G48" i="32"/>
  <c r="F48" i="32"/>
  <c r="G47" i="32"/>
  <c r="F47" i="32"/>
  <c r="G46" i="32"/>
  <c r="F46" i="32"/>
  <c r="G45" i="32"/>
  <c r="F45" i="32"/>
  <c r="G44" i="32"/>
  <c r="F44" i="32"/>
  <c r="G43" i="32"/>
  <c r="F43" i="32"/>
  <c r="G42" i="32"/>
  <c r="F42" i="32"/>
  <c r="G41" i="32"/>
  <c r="F41" i="32"/>
  <c r="G40" i="32"/>
  <c r="F40" i="32"/>
  <c r="G39" i="32"/>
  <c r="F39" i="32"/>
  <c r="G38" i="32"/>
  <c r="F38" i="32"/>
  <c r="G36" i="32"/>
  <c r="F36" i="32"/>
  <c r="G35" i="32"/>
  <c r="F35" i="32"/>
  <c r="G34" i="32"/>
  <c r="F34" i="32"/>
  <c r="G33" i="32"/>
  <c r="F33" i="32"/>
  <c r="G32" i="32"/>
  <c r="F32" i="32"/>
  <c r="G31" i="32"/>
  <c r="F31" i="32"/>
  <c r="G30" i="32"/>
  <c r="F30" i="32"/>
  <c r="G29" i="32"/>
  <c r="F29" i="32"/>
  <c r="G28" i="32"/>
  <c r="F28" i="32"/>
  <c r="G27" i="32"/>
  <c r="F27" i="32"/>
  <c r="G26" i="32"/>
  <c r="F26" i="32"/>
  <c r="G25" i="32"/>
  <c r="F25" i="32"/>
  <c r="G24" i="32"/>
  <c r="F24" i="32"/>
  <c r="G23" i="32"/>
  <c r="F23" i="32"/>
  <c r="G22" i="32"/>
  <c r="F22" i="32"/>
  <c r="G21" i="32"/>
  <c r="F21" i="32"/>
  <c r="G20" i="32"/>
  <c r="F20" i="32"/>
  <c r="G18" i="32"/>
  <c r="F18" i="32"/>
  <c r="G17" i="32"/>
  <c r="F17" i="32"/>
  <c r="G16" i="32"/>
  <c r="F16" i="32"/>
  <c r="G15" i="32"/>
  <c r="F15" i="32"/>
  <c r="G14" i="32"/>
  <c r="F14" i="32"/>
  <c r="G13" i="32"/>
  <c r="F13" i="32"/>
  <c r="G12" i="32"/>
  <c r="F12" i="32"/>
  <c r="G11" i="32"/>
  <c r="F11" i="32"/>
  <c r="G10" i="32"/>
  <c r="F10" i="32"/>
  <c r="G9" i="32"/>
  <c r="F9" i="32"/>
  <c r="G8" i="32"/>
  <c r="F8" i="32"/>
  <c r="E34" i="1"/>
  <c r="F34" i="1"/>
  <c r="G34" i="1"/>
  <c r="H34" i="1"/>
  <c r="I34" i="1"/>
  <c r="J34" i="1"/>
  <c r="K34" i="1"/>
  <c r="L34" i="1"/>
  <c r="M34" i="1"/>
  <c r="N34" i="1"/>
  <c r="D34" i="1"/>
  <c r="C34" i="1"/>
  <c r="B34" i="1"/>
  <c r="B29" i="1"/>
  <c r="F72" i="32" l="1"/>
  <c r="G72" i="32"/>
  <c r="D29" i="1"/>
  <c r="E29" i="1"/>
  <c r="F29" i="1"/>
  <c r="G29" i="1"/>
  <c r="H29" i="1"/>
  <c r="I29" i="1"/>
  <c r="J29" i="1"/>
  <c r="K29" i="1"/>
  <c r="L29" i="1"/>
  <c r="M29" i="1"/>
  <c r="N29" i="1"/>
  <c r="C29" i="1"/>
  <c r="B72" i="31"/>
  <c r="H72" i="31"/>
  <c r="E72" i="31"/>
  <c r="D72" i="31"/>
  <c r="C72" i="31"/>
  <c r="G71" i="31"/>
  <c r="F71" i="31"/>
  <c r="G70" i="31"/>
  <c r="F70" i="31"/>
  <c r="G68" i="31"/>
  <c r="F68" i="31"/>
  <c r="G67" i="31"/>
  <c r="F67" i="31"/>
  <c r="G66" i="31"/>
  <c r="F66" i="31"/>
  <c r="G65" i="31"/>
  <c r="F65" i="31"/>
  <c r="G64" i="31"/>
  <c r="F64" i="31"/>
  <c r="G63" i="31"/>
  <c r="F63" i="31"/>
  <c r="G62" i="31"/>
  <c r="F62" i="31"/>
  <c r="G60" i="31"/>
  <c r="F60" i="31"/>
  <c r="G59" i="31"/>
  <c r="F59" i="31"/>
  <c r="G58" i="31"/>
  <c r="F58" i="31"/>
  <c r="G57" i="31"/>
  <c r="F57" i="31"/>
  <c r="G56" i="31"/>
  <c r="F56" i="31"/>
  <c r="G55" i="31"/>
  <c r="F55" i="31"/>
  <c r="G54" i="31"/>
  <c r="F54" i="31"/>
  <c r="G53" i="31"/>
  <c r="F53" i="31"/>
  <c r="G52" i="31"/>
  <c r="F52" i="31"/>
  <c r="G51" i="31"/>
  <c r="F51" i="31"/>
  <c r="G50" i="31"/>
  <c r="F50" i="31"/>
  <c r="G49" i="31"/>
  <c r="F49" i="31"/>
  <c r="G48" i="31"/>
  <c r="F48" i="31"/>
  <c r="G47" i="31"/>
  <c r="F47" i="31"/>
  <c r="G46" i="31"/>
  <c r="F46" i="31"/>
  <c r="G45" i="31"/>
  <c r="F45" i="31"/>
  <c r="G44" i="31"/>
  <c r="F44" i="31"/>
  <c r="G43" i="31"/>
  <c r="F43" i="31"/>
  <c r="G42" i="31"/>
  <c r="F42" i="31"/>
  <c r="G41" i="31"/>
  <c r="F41" i="31"/>
  <c r="G40" i="31"/>
  <c r="F40" i="31"/>
  <c r="G39" i="31"/>
  <c r="F39" i="31"/>
  <c r="G38" i="31"/>
  <c r="F38" i="31"/>
  <c r="G36" i="31"/>
  <c r="F36" i="31"/>
  <c r="G35" i="31"/>
  <c r="F35" i="31"/>
  <c r="G34" i="31"/>
  <c r="F34" i="31"/>
  <c r="G33" i="31"/>
  <c r="F33" i="31"/>
  <c r="G32" i="31"/>
  <c r="F32" i="31"/>
  <c r="G31" i="31"/>
  <c r="F31" i="31"/>
  <c r="G30" i="31"/>
  <c r="F30" i="31"/>
  <c r="G29" i="31"/>
  <c r="F29" i="31"/>
  <c r="G28" i="31"/>
  <c r="F28" i="31"/>
  <c r="G27" i="31"/>
  <c r="F27" i="31"/>
  <c r="G26" i="31"/>
  <c r="F26" i="31"/>
  <c r="G25" i="31"/>
  <c r="F25" i="31"/>
  <c r="G24" i="31"/>
  <c r="F24" i="31"/>
  <c r="G23" i="31"/>
  <c r="F23" i="31"/>
  <c r="G22" i="31"/>
  <c r="F22" i="31"/>
  <c r="G21" i="31"/>
  <c r="F21" i="31"/>
  <c r="G20" i="31"/>
  <c r="F20" i="31"/>
  <c r="G18" i="31"/>
  <c r="F18" i="31"/>
  <c r="G17" i="31"/>
  <c r="F17" i="31"/>
  <c r="G16" i="31"/>
  <c r="F16" i="31"/>
  <c r="G15" i="31"/>
  <c r="F15" i="31"/>
  <c r="G14" i="31"/>
  <c r="F14" i="31"/>
  <c r="G13" i="31"/>
  <c r="F13" i="31"/>
  <c r="G12" i="31"/>
  <c r="F12" i="31"/>
  <c r="G11" i="31"/>
  <c r="F11" i="31"/>
  <c r="G10" i="31"/>
  <c r="F10" i="31"/>
  <c r="G9" i="31"/>
  <c r="F9" i="31"/>
  <c r="G8" i="31"/>
  <c r="F8" i="31"/>
  <c r="F72" i="31" l="1"/>
  <c r="G72" i="31"/>
  <c r="C72" i="30"/>
  <c r="D72" i="30"/>
  <c r="E72" i="30"/>
  <c r="H72" i="30"/>
  <c r="B72" i="30"/>
  <c r="E24" i="1"/>
  <c r="F24" i="1"/>
  <c r="G24" i="1"/>
  <c r="H24" i="1"/>
  <c r="I24" i="1"/>
  <c r="J24" i="1"/>
  <c r="K24" i="1"/>
  <c r="L24" i="1"/>
  <c r="M24" i="1"/>
  <c r="N24" i="1"/>
  <c r="D24" i="1"/>
  <c r="G71" i="30"/>
  <c r="F71" i="30"/>
  <c r="G70" i="30"/>
  <c r="F70" i="30"/>
  <c r="G68" i="30"/>
  <c r="F68" i="30"/>
  <c r="G67" i="30"/>
  <c r="F67" i="30"/>
  <c r="G66" i="30"/>
  <c r="F66" i="30"/>
  <c r="G65" i="30"/>
  <c r="F65" i="30"/>
  <c r="G64" i="30"/>
  <c r="F64" i="30"/>
  <c r="G63" i="30"/>
  <c r="F63" i="30"/>
  <c r="G62" i="30"/>
  <c r="F62" i="30"/>
  <c r="G60" i="30"/>
  <c r="F60" i="30"/>
  <c r="G59" i="30"/>
  <c r="F59" i="30"/>
  <c r="G58" i="30"/>
  <c r="F58" i="30"/>
  <c r="G57" i="30"/>
  <c r="F57" i="30"/>
  <c r="G56" i="30"/>
  <c r="F56" i="30"/>
  <c r="G55" i="30"/>
  <c r="F55" i="30"/>
  <c r="G54" i="30"/>
  <c r="F54" i="30"/>
  <c r="G53" i="30"/>
  <c r="F53" i="30"/>
  <c r="G52" i="30"/>
  <c r="F52" i="30"/>
  <c r="G51" i="30"/>
  <c r="F51" i="30"/>
  <c r="G50" i="30"/>
  <c r="F50" i="30"/>
  <c r="G49" i="30"/>
  <c r="F49" i="30"/>
  <c r="G48" i="30"/>
  <c r="F48" i="30"/>
  <c r="G47" i="30"/>
  <c r="F47" i="30"/>
  <c r="G46" i="30"/>
  <c r="F46" i="30"/>
  <c r="G45" i="30"/>
  <c r="F45" i="30"/>
  <c r="G44" i="30"/>
  <c r="F44" i="30"/>
  <c r="G43" i="30"/>
  <c r="F43" i="30"/>
  <c r="G42" i="30"/>
  <c r="F42" i="30"/>
  <c r="G41" i="30"/>
  <c r="F41" i="30"/>
  <c r="G40" i="30"/>
  <c r="F40" i="30"/>
  <c r="G39" i="30"/>
  <c r="F39" i="30"/>
  <c r="G38" i="30"/>
  <c r="F38" i="30"/>
  <c r="G36" i="30"/>
  <c r="F36" i="30"/>
  <c r="G35" i="30"/>
  <c r="F35" i="30"/>
  <c r="G34" i="30"/>
  <c r="F34" i="30"/>
  <c r="G33" i="30"/>
  <c r="F33" i="30"/>
  <c r="G32" i="30"/>
  <c r="F32" i="30"/>
  <c r="G31" i="30"/>
  <c r="F31" i="30"/>
  <c r="G30" i="30"/>
  <c r="F30" i="30"/>
  <c r="G29" i="30"/>
  <c r="F29" i="30"/>
  <c r="G28" i="30"/>
  <c r="F28" i="30"/>
  <c r="G27" i="30"/>
  <c r="F27" i="30"/>
  <c r="G26" i="30"/>
  <c r="F26" i="30"/>
  <c r="G25" i="30"/>
  <c r="F25" i="30"/>
  <c r="G24" i="30"/>
  <c r="F24" i="30"/>
  <c r="G23" i="30"/>
  <c r="F23" i="30"/>
  <c r="G22" i="30"/>
  <c r="F22" i="30"/>
  <c r="G21" i="30"/>
  <c r="F21" i="30"/>
  <c r="G20" i="30"/>
  <c r="F20" i="30"/>
  <c r="G18" i="30"/>
  <c r="F18" i="30"/>
  <c r="G17" i="30"/>
  <c r="F17" i="30"/>
  <c r="G16" i="30"/>
  <c r="F16" i="30"/>
  <c r="G15" i="30"/>
  <c r="F15" i="30"/>
  <c r="G14" i="30"/>
  <c r="F14" i="30"/>
  <c r="G13" i="30"/>
  <c r="F13" i="30"/>
  <c r="G12" i="30"/>
  <c r="F12" i="30"/>
  <c r="G11" i="30"/>
  <c r="F11" i="30"/>
  <c r="G10" i="30"/>
  <c r="F10" i="30"/>
  <c r="G9" i="30"/>
  <c r="F9" i="30"/>
  <c r="G8" i="30"/>
  <c r="F8" i="30"/>
  <c r="C24" i="1"/>
  <c r="B24" i="1"/>
  <c r="F72" i="30" l="1"/>
  <c r="G72" i="30"/>
  <c r="H72" i="28"/>
  <c r="E72" i="28"/>
  <c r="D72" i="28"/>
  <c r="C72" i="28"/>
  <c r="B72" i="28"/>
  <c r="G71" i="28"/>
  <c r="F71" i="28"/>
  <c r="G70" i="28"/>
  <c r="F70" i="28"/>
  <c r="G68" i="28"/>
  <c r="F68" i="28"/>
  <c r="G67" i="28"/>
  <c r="F67" i="28"/>
  <c r="G66" i="28"/>
  <c r="F66" i="28"/>
  <c r="G65" i="28"/>
  <c r="F65" i="28"/>
  <c r="G64" i="28"/>
  <c r="F64" i="28"/>
  <c r="G63" i="28"/>
  <c r="F63" i="28"/>
  <c r="G62" i="28"/>
  <c r="F62" i="28"/>
  <c r="G60" i="28"/>
  <c r="F60" i="28"/>
  <c r="G59" i="28"/>
  <c r="F59" i="28"/>
  <c r="G58" i="28"/>
  <c r="F58" i="28"/>
  <c r="G57" i="28"/>
  <c r="F57" i="28"/>
  <c r="G56" i="28"/>
  <c r="F56" i="28"/>
  <c r="G55" i="28"/>
  <c r="F55" i="28"/>
  <c r="G54" i="28"/>
  <c r="F54" i="28"/>
  <c r="G53" i="28"/>
  <c r="F53" i="28"/>
  <c r="G52" i="28"/>
  <c r="F52" i="28"/>
  <c r="G51" i="28"/>
  <c r="F51" i="28"/>
  <c r="G50" i="28"/>
  <c r="F50" i="28"/>
  <c r="G49" i="28"/>
  <c r="F49" i="28"/>
  <c r="G48" i="28"/>
  <c r="F48" i="28"/>
  <c r="G47" i="28"/>
  <c r="F47" i="28"/>
  <c r="G46" i="28"/>
  <c r="F46" i="28"/>
  <c r="G45" i="28"/>
  <c r="F45" i="28"/>
  <c r="G44" i="28"/>
  <c r="F44" i="28"/>
  <c r="G43" i="28"/>
  <c r="F43" i="28"/>
  <c r="G42" i="28"/>
  <c r="F42" i="28"/>
  <c r="G41" i="28"/>
  <c r="F41" i="28"/>
  <c r="G40" i="28"/>
  <c r="F40" i="28"/>
  <c r="G39" i="28"/>
  <c r="F39" i="28"/>
  <c r="G38" i="28"/>
  <c r="F38" i="28"/>
  <c r="G36" i="28"/>
  <c r="F36" i="28"/>
  <c r="G35" i="28"/>
  <c r="F35" i="28"/>
  <c r="G34" i="28"/>
  <c r="F34" i="28"/>
  <c r="G33" i="28"/>
  <c r="F33" i="28"/>
  <c r="G32" i="28"/>
  <c r="F32" i="28"/>
  <c r="G31" i="28"/>
  <c r="F31" i="28"/>
  <c r="G30" i="28"/>
  <c r="F30" i="28"/>
  <c r="G29" i="28"/>
  <c r="F29" i="28"/>
  <c r="G28" i="28"/>
  <c r="F28" i="28"/>
  <c r="G27" i="28"/>
  <c r="F27" i="28"/>
  <c r="G26" i="28"/>
  <c r="F26" i="28"/>
  <c r="G25" i="28"/>
  <c r="F25" i="28"/>
  <c r="G24" i="28"/>
  <c r="F24" i="28"/>
  <c r="G23" i="28"/>
  <c r="F23" i="28"/>
  <c r="G22" i="28"/>
  <c r="F22" i="28"/>
  <c r="G21" i="28"/>
  <c r="F21" i="28"/>
  <c r="G20" i="28"/>
  <c r="F20" i="28"/>
  <c r="G18" i="28"/>
  <c r="F18" i="28"/>
  <c r="G17" i="28"/>
  <c r="F17" i="28"/>
  <c r="G16" i="28"/>
  <c r="F16" i="28"/>
  <c r="G15" i="28"/>
  <c r="F15" i="28"/>
  <c r="G14" i="28"/>
  <c r="F14" i="28"/>
  <c r="G13" i="28"/>
  <c r="F13" i="28"/>
  <c r="G12" i="28"/>
  <c r="F12" i="28"/>
  <c r="G11" i="28"/>
  <c r="F11" i="28"/>
  <c r="G10" i="28"/>
  <c r="F10" i="28"/>
  <c r="G9" i="28"/>
  <c r="F9" i="28"/>
  <c r="G8" i="28"/>
  <c r="F8" i="28"/>
  <c r="G72" i="28" l="1"/>
  <c r="F72" i="28"/>
  <c r="E19" i="1"/>
  <c r="F19" i="1"/>
  <c r="G19" i="1"/>
  <c r="H19" i="1"/>
  <c r="I19" i="1"/>
  <c r="J19" i="1"/>
  <c r="K19" i="1"/>
  <c r="L19" i="1"/>
  <c r="M19" i="1"/>
  <c r="N19" i="1"/>
  <c r="D19" i="1"/>
  <c r="C19" i="1"/>
  <c r="B19" i="1"/>
  <c r="E14" i="1" l="1"/>
  <c r="F14" i="1"/>
  <c r="G14" i="1"/>
  <c r="H14" i="1"/>
  <c r="I14" i="1"/>
  <c r="J14" i="1"/>
  <c r="K14" i="1"/>
  <c r="L14" i="1"/>
  <c r="M14" i="1"/>
  <c r="N14" i="1"/>
  <c r="D14" i="1"/>
  <c r="C14" i="1"/>
  <c r="B14" i="1"/>
  <c r="G9" i="27" l="1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2" i="27"/>
  <c r="G63" i="27"/>
  <c r="G64" i="27"/>
  <c r="G65" i="27"/>
  <c r="G66" i="27"/>
  <c r="G67" i="27"/>
  <c r="G68" i="27"/>
  <c r="G70" i="27"/>
  <c r="G71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8" i="27"/>
  <c r="F39" i="27"/>
  <c r="F40" i="27"/>
  <c r="F41" i="27"/>
  <c r="F42" i="27"/>
  <c r="F43" i="27"/>
  <c r="F44" i="27"/>
  <c r="F45" i="27"/>
  <c r="F46" i="27"/>
  <c r="F47" i="27"/>
  <c r="F48" i="27"/>
  <c r="F49" i="27"/>
  <c r="F50" i="27"/>
  <c r="F51" i="27"/>
  <c r="F52" i="27"/>
  <c r="F53" i="27"/>
  <c r="F54" i="27"/>
  <c r="F55" i="27"/>
  <c r="F56" i="27"/>
  <c r="F57" i="27"/>
  <c r="F58" i="27"/>
  <c r="F59" i="27"/>
  <c r="F60" i="27"/>
  <c r="F62" i="27"/>
  <c r="F63" i="27"/>
  <c r="F64" i="27"/>
  <c r="F65" i="27"/>
  <c r="F66" i="27"/>
  <c r="F67" i="27"/>
  <c r="F68" i="27"/>
  <c r="F70" i="27"/>
  <c r="F71" i="27"/>
  <c r="H72" i="27" l="1"/>
  <c r="E72" i="27"/>
  <c r="D72" i="27"/>
  <c r="C72" i="27"/>
  <c r="B72" i="27"/>
  <c r="G8" i="27"/>
  <c r="F8" i="27"/>
  <c r="F72" i="27" l="1"/>
  <c r="G72" i="27"/>
  <c r="C71" i="15" l="1"/>
  <c r="G70" i="15"/>
  <c r="F70" i="15"/>
  <c r="G69" i="15"/>
  <c r="F69" i="15"/>
  <c r="G68" i="15"/>
  <c r="F68" i="15"/>
  <c r="G67" i="15"/>
  <c r="F67" i="15"/>
  <c r="G66" i="15"/>
  <c r="F66" i="15"/>
  <c r="G65" i="15"/>
  <c r="F65" i="15"/>
  <c r="G64" i="15"/>
  <c r="F64" i="15"/>
  <c r="G63" i="15"/>
  <c r="F63" i="15"/>
  <c r="G62" i="15"/>
  <c r="F62" i="15"/>
  <c r="G61" i="15"/>
  <c r="F61" i="15"/>
  <c r="G60" i="15"/>
  <c r="F60" i="15"/>
  <c r="G58" i="15"/>
  <c r="F58" i="15"/>
  <c r="G57" i="15"/>
  <c r="F57" i="15"/>
  <c r="G56" i="15"/>
  <c r="F56" i="15"/>
  <c r="G55" i="15"/>
  <c r="F55" i="15"/>
  <c r="G54" i="15"/>
  <c r="F54" i="15"/>
  <c r="G53" i="15"/>
  <c r="F53" i="15"/>
  <c r="G52" i="15"/>
  <c r="F52" i="15"/>
  <c r="G51" i="15"/>
  <c r="F51" i="15"/>
  <c r="G50" i="15"/>
  <c r="F50" i="15"/>
  <c r="G49" i="15"/>
  <c r="F49" i="15"/>
  <c r="G48" i="15"/>
  <c r="F48" i="15"/>
  <c r="G47" i="15"/>
  <c r="F47" i="15"/>
  <c r="G46" i="15"/>
  <c r="F46" i="15"/>
  <c r="G45" i="15"/>
  <c r="F45" i="15"/>
  <c r="G44" i="15"/>
  <c r="F44" i="15"/>
  <c r="G43" i="15"/>
  <c r="F43" i="15"/>
  <c r="G42" i="15"/>
  <c r="F42" i="15"/>
  <c r="G41" i="15"/>
  <c r="F41" i="15"/>
  <c r="G40" i="15"/>
  <c r="F40" i="15"/>
  <c r="G39" i="15"/>
  <c r="F39" i="15"/>
  <c r="G38" i="15"/>
  <c r="F38" i="15"/>
  <c r="G37" i="15"/>
  <c r="F37" i="15"/>
  <c r="G36" i="15"/>
  <c r="F36" i="15"/>
  <c r="G35" i="15"/>
  <c r="F35" i="15"/>
  <c r="G34" i="15"/>
  <c r="F34" i="15"/>
  <c r="G33" i="15"/>
  <c r="F33" i="15"/>
  <c r="G32" i="15"/>
  <c r="F32" i="15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8" i="15"/>
  <c r="F18" i="15"/>
  <c r="G17" i="15"/>
  <c r="F17" i="15"/>
  <c r="G16" i="15"/>
  <c r="F16" i="15"/>
  <c r="G15" i="15"/>
  <c r="F15" i="15"/>
  <c r="G14" i="15"/>
  <c r="F14" i="15"/>
  <c r="G13" i="15"/>
  <c r="F13" i="15"/>
  <c r="G12" i="15"/>
  <c r="F12" i="15"/>
  <c r="G11" i="15"/>
  <c r="F11" i="15"/>
  <c r="G10" i="15"/>
  <c r="F10" i="15"/>
  <c r="G9" i="15"/>
  <c r="F9" i="15"/>
  <c r="G8" i="15"/>
  <c r="F8" i="15"/>
  <c r="E71" i="15"/>
  <c r="D71" i="15"/>
  <c r="B71" i="15"/>
  <c r="F71" i="15" l="1"/>
  <c r="G71" i="15"/>
</calcChain>
</file>

<file path=xl/sharedStrings.xml><?xml version="1.0" encoding="utf-8"?>
<sst xmlns="http://schemas.openxmlformats.org/spreadsheetml/2006/main" count="3060" uniqueCount="303">
  <si>
    <t xml:space="preserve">
CCAP GROSS PAYMENT</t>
  </si>
  <si>
    <t xml:space="preserve">
TOTAL CCAP CHILDREN</t>
  </si>
  <si>
    <t xml:space="preserve">
1</t>
  </si>
  <si>
    <t xml:space="preserve">
2</t>
  </si>
  <si>
    <t xml:space="preserve">
3</t>
  </si>
  <si>
    <t xml:space="preserve">
4</t>
  </si>
  <si>
    <t xml:space="preserve">
5</t>
  </si>
  <si>
    <t xml:space="preserve">
6</t>
  </si>
  <si>
    <t xml:space="preserve">
7</t>
  </si>
  <si>
    <t xml:space="preserve">
8</t>
  </si>
  <si>
    <t xml:space="preserve">
9</t>
  </si>
  <si>
    <t xml:space="preserve">
10</t>
  </si>
  <si>
    <t xml:space="preserve">
11</t>
  </si>
  <si>
    <t xml:space="preserve">
12</t>
  </si>
  <si>
    <t xml:space="preserve">
OLDER THAN 12</t>
  </si>
  <si>
    <t xml:space="preserve">PLAQUEMINES      </t>
  </si>
  <si>
    <t xml:space="preserve">ST. BERNARD      </t>
  </si>
  <si>
    <t xml:space="preserve">IBERVILLE        </t>
  </si>
  <si>
    <t xml:space="preserve">POINTE COUPEE    </t>
  </si>
  <si>
    <t>WEST BATON ROUGE</t>
  </si>
  <si>
    <t>EAST BATON ROUGE</t>
  </si>
  <si>
    <t xml:space="preserve">ST. LANDRY       </t>
  </si>
  <si>
    <t xml:space="preserve">ST. MARTIN       </t>
  </si>
  <si>
    <t xml:space="preserve">NATCHITOCHES </t>
  </si>
  <si>
    <t xml:space="preserve">RED RIVER        </t>
  </si>
  <si>
    <t xml:space="preserve">CALDWELL         </t>
  </si>
  <si>
    <t xml:space="preserve">EAST CARROLL    </t>
  </si>
  <si>
    <t xml:space="preserve">FRANKLIN         </t>
  </si>
  <si>
    <t xml:space="preserve">WEST FELICIANA   </t>
  </si>
  <si>
    <t xml:space="preserve">TANGIPAHOA       </t>
  </si>
  <si>
    <t xml:space="preserve">ST. JOHN         </t>
  </si>
  <si>
    <t xml:space="preserve">ST. HELENA       </t>
  </si>
  <si>
    <t xml:space="preserve">ST. CHARLES      </t>
  </si>
  <si>
    <t xml:space="preserve">SABINE           </t>
  </si>
  <si>
    <t xml:space="preserve">RICHLAND         </t>
  </si>
  <si>
    <t xml:space="preserve">RAPIDES          </t>
  </si>
  <si>
    <t xml:space="preserve">OUACHITA         </t>
  </si>
  <si>
    <t xml:space="preserve">EVANGELINE       </t>
  </si>
  <si>
    <t xml:space="preserve">EAST FELICIANA   </t>
  </si>
  <si>
    <t xml:space="preserve">CALCASIEU        </t>
  </si>
  <si>
    <t>BEAUREGARD</t>
  </si>
  <si>
    <t>BIENVILLE</t>
  </si>
  <si>
    <t>BOSSIER</t>
  </si>
  <si>
    <t>CALDWELL</t>
  </si>
  <si>
    <t>CONCORDIA</t>
  </si>
  <si>
    <t>DESOTO</t>
  </si>
  <si>
    <t>JEFFERSON DAVIS</t>
  </si>
  <si>
    <t>LAFOURCHE</t>
  </si>
  <si>
    <t>MADISON</t>
  </si>
  <si>
    <t>RAPIDES</t>
  </si>
  <si>
    <t>RED RIVER</t>
  </si>
  <si>
    <t>ST. BERNARD</t>
  </si>
  <si>
    <t>ST. LANDRY</t>
  </si>
  <si>
    <t>ACADIA</t>
  </si>
  <si>
    <t xml:space="preserve">ALLEN </t>
  </si>
  <si>
    <t xml:space="preserve">ASCENSION </t>
  </si>
  <si>
    <t xml:space="preserve">AVOYELLES </t>
  </si>
  <si>
    <t>CADDO</t>
  </si>
  <si>
    <t xml:space="preserve">CALCASIEU </t>
  </si>
  <si>
    <t xml:space="preserve">CATAHOULA </t>
  </si>
  <si>
    <t xml:space="preserve">CLAIBORNE </t>
  </si>
  <si>
    <t xml:space="preserve">FRANKLIN </t>
  </si>
  <si>
    <t xml:space="preserve">GRANT            </t>
  </si>
  <si>
    <t xml:space="preserve">IBERIA </t>
  </si>
  <si>
    <t xml:space="preserve">IBERVILLE </t>
  </si>
  <si>
    <t xml:space="preserve">JACKSON </t>
  </si>
  <si>
    <t xml:space="preserve">LAFAYETTE </t>
  </si>
  <si>
    <t xml:space="preserve">LASALLE        </t>
  </si>
  <si>
    <t xml:space="preserve">LINCOLN </t>
  </si>
  <si>
    <t xml:space="preserve">LIVINGSTON </t>
  </si>
  <si>
    <t xml:space="preserve">MOREHOUSE </t>
  </si>
  <si>
    <t xml:space="preserve">OUACHITA </t>
  </si>
  <si>
    <t xml:space="preserve">PLAQUEMINES    </t>
  </si>
  <si>
    <t xml:space="preserve">POINTE COUPEE  </t>
  </si>
  <si>
    <t>RICHLAN</t>
  </si>
  <si>
    <t xml:space="preserve">SABINE </t>
  </si>
  <si>
    <t xml:space="preserve">ST. CHARLES     </t>
  </si>
  <si>
    <t xml:space="preserve">ST. JAMES        </t>
  </si>
  <si>
    <t xml:space="preserve">ST. JOHN </t>
  </si>
  <si>
    <t xml:space="preserve">ST. MARY         </t>
  </si>
  <si>
    <t xml:space="preserve">ST. TAMMANY </t>
  </si>
  <si>
    <t xml:space="preserve">TANGIPAHOA </t>
  </si>
  <si>
    <t xml:space="preserve">TENSAS           </t>
  </si>
  <si>
    <t xml:space="preserve">TERREBONNE </t>
  </si>
  <si>
    <t xml:space="preserve">UNION            </t>
  </si>
  <si>
    <t xml:space="preserve">VERMILION        </t>
  </si>
  <si>
    <t xml:space="preserve">VERNON </t>
  </si>
  <si>
    <t xml:space="preserve">WASHINGTON </t>
  </si>
  <si>
    <t xml:space="preserve">WEBSTER </t>
  </si>
  <si>
    <t xml:space="preserve">WEST CARROLL </t>
  </si>
  <si>
    <t xml:space="preserve">WINN PARISH </t>
  </si>
  <si>
    <t>AGE
LESS THAN 1</t>
  </si>
  <si>
    <t>CCAP Children Served</t>
  </si>
  <si>
    <t>ORLEANS</t>
  </si>
  <si>
    <t xml:space="preserve">ASSUMPTION </t>
  </si>
  <si>
    <t>NR indicates statistically unreliable (i.e. Less than 10 students in a subgroup or subgroup not defined at that time);</t>
  </si>
  <si>
    <t>&gt;= indicates within 10 students of the actual number (i.e. &gt;=20 indicates there are between 20 and 29 students.)</t>
  </si>
  <si>
    <t xml:space="preserve">The Louisiana Department of Education has modified and/or suppressed data reported to protect the privacy of students in compliance with the Family Educational </t>
  </si>
  <si>
    <t xml:space="preserve">Rights and Privacy Act (FERPA) codified at 20 U.S.C. 1232g. The strategies used to protect privacy vary and may include rounding or other techniques but do not </t>
  </si>
  <si>
    <t>the row or column to which the total refers.</t>
  </si>
  <si>
    <t>Child Care Assistance Program (CCAP) Statistics:  Children Served, Gross Payments, and Number of Providers Paid</t>
  </si>
  <si>
    <t>Number of Providers Receiving CCAP Payments</t>
  </si>
  <si>
    <t>Foster Care Children Served</t>
  </si>
  <si>
    <t xml:space="preserve">substantially affect the general usefulness of the data.  Because of the privacy protections numerical and percentage totals may not add precisely to the sum of </t>
  </si>
  <si>
    <t>NOTES</t>
  </si>
  <si>
    <t>TOTAL</t>
  </si>
  <si>
    <t>REJECTED</t>
  </si>
  <si>
    <t>% CERTIFIED</t>
  </si>
  <si>
    <t>% REJECTED</t>
  </si>
  <si>
    <t>JEFFERSON</t>
  </si>
  <si>
    <r>
      <t>PARISH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</si>
  <si>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PENDED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</si>
  <si>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PROCESSED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</si>
  <si>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CERTIFIED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</si>
  <si>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1. Parishes are not included if there were no applications for the month reported.  </t>
  </si>
  <si>
    <t xml:space="preserve">2. PENDED applications are those that have been viewed by staff, but no decision on eligibility has been reached. </t>
  </si>
  <si>
    <t xml:space="preserve">3. PROCESSED applications are those applications that have an eligibility decision made within the month reported - certified or rejected.  </t>
  </si>
  <si>
    <t xml:space="preserve">4. CERTIFIED applications are those approved to receive Child Care Assistance (CCAP).  </t>
  </si>
  <si>
    <t>Child Care Assistance Program (CCAP) Statistics:  Applications
June 2015</t>
  </si>
  <si>
    <t>NUMBER OF CHILDREN SERVED</t>
  </si>
  <si>
    <t xml:space="preserve">ACADIA    </t>
  </si>
  <si>
    <t xml:space="preserve">ALLEN    </t>
  </si>
  <si>
    <t xml:space="preserve">ASCENSION         </t>
  </si>
  <si>
    <t xml:space="preserve">ASSUMPTION        </t>
  </si>
  <si>
    <t xml:space="preserve">AVOYELLES         </t>
  </si>
  <si>
    <t xml:space="preserve">BEAUREGARD        </t>
  </si>
  <si>
    <t xml:space="preserve">BIENVILLE         </t>
  </si>
  <si>
    <t xml:space="preserve">BOSSIER           </t>
  </si>
  <si>
    <t xml:space="preserve">CADDO         </t>
  </si>
  <si>
    <t xml:space="preserve">CAMERON          </t>
  </si>
  <si>
    <t xml:space="preserve">CATAHOULA        </t>
  </si>
  <si>
    <t xml:space="preserve">CLAIBORNE        </t>
  </si>
  <si>
    <t xml:space="preserve">CONCORDIA        </t>
  </si>
  <si>
    <t xml:space="preserve">DESOTO           </t>
  </si>
  <si>
    <t xml:space="preserve">EAST BATON ROUGE    </t>
  </si>
  <si>
    <t xml:space="preserve">EAST CARROLL     </t>
  </si>
  <si>
    <t xml:space="preserve">IBERIA           </t>
  </si>
  <si>
    <t xml:space="preserve">JACKSON          </t>
  </si>
  <si>
    <t xml:space="preserve">JEFFERSON      </t>
  </si>
  <si>
    <t xml:space="preserve">JEFFERSON DAVIS  </t>
  </si>
  <si>
    <t xml:space="preserve">LAFAYETTE       </t>
  </si>
  <si>
    <t xml:space="preserve">LAFOURCHE        </t>
  </si>
  <si>
    <t xml:space="preserve">LASALLE          </t>
  </si>
  <si>
    <t xml:space="preserve">LINCOLN          </t>
  </si>
  <si>
    <t xml:space="preserve">LIVINGSTON       </t>
  </si>
  <si>
    <t xml:space="preserve">MADISON          </t>
  </si>
  <si>
    <t xml:space="preserve">MOREHOUSE        </t>
  </si>
  <si>
    <t xml:space="preserve">NATCHITOCHES     </t>
  </si>
  <si>
    <t xml:space="preserve">ORLEANS   </t>
  </si>
  <si>
    <t xml:space="preserve">ST. TAMMANY      </t>
  </si>
  <si>
    <t xml:space="preserve">TERREBONNE       </t>
  </si>
  <si>
    <t xml:space="preserve">VERNON           </t>
  </si>
  <si>
    <t xml:space="preserve">WASHINGTON       </t>
  </si>
  <si>
    <t xml:space="preserve">WEBSTER          </t>
  </si>
  <si>
    <t xml:space="preserve">WEST CARROLL     </t>
  </si>
  <si>
    <t xml:space="preserve">WINN             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</si>
  <si>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</si>
  <si>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</si>
  <si>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</si>
  <si>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</si>
  <si>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</si>
  <si>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</si>
  <si>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</si>
  <si>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</si>
  <si>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</si>
  <si>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</si>
  <si>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</si>
  <si>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</si>
  <si>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Child Care Assistance Program (CCAP) Statistics:  Applications
January 2017</t>
  </si>
  <si>
    <t>&lt;10</t>
  </si>
  <si>
    <t>&gt;10</t>
  </si>
  <si>
    <t>≥190</t>
  </si>
  <si>
    <t>≥90</t>
  </si>
  <si>
    <t>≥10</t>
  </si>
  <si>
    <t>≥170</t>
  </si>
  <si>
    <t>Child Care Assistance Program (CCAP) Statistics:  Applications
February 2017</t>
  </si>
  <si>
    <t>Child Care Assistance Program (CCAP) Statistics:  Applications
March 2017</t>
  </si>
  <si>
    <t>≥100</t>
  </si>
  <si>
    <t>Child Care Assistance Program (CCAP) Statistics:  Applications
April 2017</t>
  </si>
  <si>
    <t>Child Care Assistance Program (CCAP) Statistics:  Applications
May 2017</t>
  </si>
  <si>
    <t>Child Care Assistance Program (CCAP) Statistics:  Applications
June 2017</t>
  </si>
  <si>
    <t>≥200</t>
  </si>
  <si>
    <t>Child Care Assistance Program (CCAP) Statistics:  Applications
July 2017</t>
  </si>
  <si>
    <t>≥210</t>
  </si>
  <si>
    <t xml:space="preserve"> </t>
  </si>
  <si>
    <t xml:space="preserve">1. Parishes with no applications for the month reported are indicated with zero across all cells.  </t>
  </si>
  <si>
    <t>≥160</t>
  </si>
  <si>
    <t>Child Care Assistance Program (CCAP) Statistics:  Applications
September 2017</t>
  </si>
  <si>
    <t>Child Care Assistance Program (CCAP) Statistics:  Applications
August 2017</t>
  </si>
  <si>
    <t>Child Care Assistance Program (CCAP) Statistics:  Applications
October 2017</t>
  </si>
  <si>
    <t xml:space="preserve">WEST BATON ROUGE  </t>
  </si>
  <si>
    <t xml:space="preserve">WEST BATON ROUGE </t>
  </si>
  <si>
    <t>Child Care Assistance Program (CCAP) Statistics:  Applications
November 2017</t>
  </si>
  <si>
    <t>≥180</t>
  </si>
  <si>
    <t>≥280</t>
  </si>
  <si>
    <t>≥475</t>
  </si>
  <si>
    <t>Child Care Assistance Program (CCAP) Statistics:  Applications
December 2017</t>
  </si>
  <si>
    <t>&lt;110</t>
  </si>
  <si>
    <t>&lt;200</t>
  </si>
  <si>
    <t>&lt;15</t>
  </si>
  <si>
    <t>&lt;325</t>
  </si>
  <si>
    <t>&lt;410</t>
  </si>
  <si>
    <t>&lt;510</t>
  </si>
  <si>
    <t>January 2017 Redeterminations</t>
  </si>
  <si>
    <t>February 2017 Redeterminations</t>
  </si>
  <si>
    <t>March 2017 Redeterminations</t>
  </si>
  <si>
    <t>April 2017 Redeterminations</t>
  </si>
  <si>
    <t>May 2017 Redeterminations</t>
  </si>
  <si>
    <t>June 2017 Redeterminations</t>
  </si>
  <si>
    <t>July 2017 Redeterminations</t>
  </si>
  <si>
    <t>August 2017 Redeterminations</t>
  </si>
  <si>
    <t>September 2017 Redeterminations</t>
  </si>
  <si>
    <t>October 2017 Redeterminations</t>
  </si>
  <si>
    <t>November 2017 Redeterminations</t>
  </si>
  <si>
    <t>December 2017 Redeterminations</t>
  </si>
  <si>
    <t>Parish</t>
  </si>
  <si>
    <t>Redeterminations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</si>
  <si>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</si>
  <si>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</si>
  <si>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</si>
  <si>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</si>
  <si>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</si>
  <si>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</si>
  <si>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</si>
  <si>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</si>
  <si>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</si>
  <si>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</si>
  <si>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</si>
  <si>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</si>
  <si>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</si>
  <si>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</si>
  <si>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</si>
  <si>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</si>
  <si>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</si>
  <si>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</si>
  <si>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</si>
  <si>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</si>
  <si>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</si>
  <si>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</si>
  <si>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</si>
  <si>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</si>
  <si>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</si>
  <si>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 (W. Bank)</t>
  </si>
  <si>
    <t>Jefferson Davis</t>
  </si>
  <si>
    <t>Lafayette</t>
  </si>
  <si>
    <t>LaFourche</t>
  </si>
  <si>
    <t>La Salle</t>
  </si>
  <si>
    <t>Lincoln</t>
  </si>
  <si>
    <t>Livingston</t>
  </si>
  <si>
    <t>Madison</t>
  </si>
  <si>
    <t>Morehouse</t>
  </si>
  <si>
    <t>Natchitoches</t>
  </si>
  <si>
    <t>Orleans 
Midtown</t>
  </si>
  <si>
    <t>Ouachita</t>
  </si>
  <si>
    <t>Plaquemines</t>
  </si>
  <si>
    <t>Point Coupee</t>
  </si>
  <si>
    <t>Rapides</t>
  </si>
  <si>
    <t>Red River</t>
  </si>
  <si>
    <t>Richland</t>
  </si>
  <si>
    <t>Sabine (Many)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</si>
  <si>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</si>
  <si>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</si>
  <si>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</si>
  <si>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</si>
  <si>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</si>
  <si>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</si>
  <si>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</si>
  <si>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</si>
  <si>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</si>
  <si>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</si>
  <si>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</si>
  <si>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</si>
  <si>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</si>
  <si>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Vermillion</t>
  </si>
  <si>
    <t>Vernon</t>
  </si>
  <si>
    <t>Washington</t>
  </si>
  <si>
    <t xml:space="preserve">Webster </t>
  </si>
  <si>
    <t>West 
Baton Rouge</t>
  </si>
  <si>
    <t>West Carroll</t>
  </si>
  <si>
    <t>W. Feliciana</t>
  </si>
  <si>
    <t>Winn</t>
  </si>
  <si>
    <t xml:space="preserve">Jefferson (E. Bank) </t>
  </si>
  <si>
    <t>Orleans Algiers</t>
  </si>
  <si>
    <t>Sabine (Zwolle)</t>
  </si>
  <si>
    <t>Monthly Total</t>
  </si>
  <si>
    <t>CCAP Children</t>
  </si>
  <si>
    <t>Foster Children</t>
  </si>
  <si>
    <t>Foster Children Served</t>
  </si>
  <si>
    <t>Total Gross Payments</t>
  </si>
  <si>
    <t>Total Children Served</t>
  </si>
  <si>
    <t>De Soto</t>
  </si>
  <si>
    <t>Jefferson</t>
  </si>
  <si>
    <t>Lafourche</t>
  </si>
  <si>
    <t>Orleans</t>
  </si>
  <si>
    <t>Pointe Coupee</t>
  </si>
  <si>
    <t>Sabine(Many)</t>
  </si>
  <si>
    <t>Vermilion</t>
  </si>
  <si>
    <t>Webster</t>
  </si>
  <si>
    <t>West Baton Rouge</t>
  </si>
  <si>
    <t>West Feliciana</t>
  </si>
  <si>
    <t>Grand Total</t>
  </si>
  <si>
    <t>Child Care Assistance Program (CCAP) Statistics: Gross Payment Summary
2017</t>
  </si>
  <si>
    <t>Child Care Assistance Program (CCAP) Statistics: 
Redeterminations Approved Summary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</si>
</sst>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.00"/>
    <numFmt numFmtId="166" formatCode="##,##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0" fillId="0" borderId="10" xfId="0" applyFont="1" applyBorder="1" applyAlignment="1">
      <alignment horizontal="center"/>
    </xf>
    <xf numFmtId="9" fontId="0" fillId="0" borderId="10" xfId="48" applyFont="1" applyBorder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27" fillId="0" borderId="0" xfId="42" applyFont="1" applyFill="1"/>
    <xf numFmtId="164" fontId="24" fillId="0" borderId="0" xfId="42" applyNumberFormat="1" applyFont="1" applyFill="1"/>
    <xf numFmtId="0" fontId="0" fillId="0" borderId="0" xfId="0" applyFont="1"/>
    <xf numFmtId="0" fontId="29" fillId="36" borderId="20" xfId="42" applyFont="1" applyFill="1" applyBorder="1" applyAlignment="1">
      <alignment horizontal="center" wrapText="1"/>
    </xf>
    <xf numFmtId="0" fontId="16" fillId="0" borderId="0" xfId="0" applyFont="1" applyFill="1" applyBorder="1"/>
    <xf numFmtId="1" fontId="28" fillId="0" borderId="10" xfId="42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6" fillId="35" borderId="10" xfId="0" applyFont="1" applyFill="1" applyBorder="1" applyAlignment="1">
      <alignment horizontal="center"/>
    </xf>
    <xf numFmtId="9" fontId="0" fillId="0" borderId="0" xfId="0" applyNumberFormat="1" applyFont="1"/>
    <xf numFmtId="0" fontId="16" fillId="35" borderId="10" xfId="0" applyFont="1" applyFill="1" applyBorder="1" applyAlignment="1">
      <alignment horizontal="left"/>
    </xf>
    <xf numFmtId="9" fontId="16" fillId="35" borderId="10" xfId="48" applyFont="1" applyFill="1" applyBorder="1"/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9" fontId="0" fillId="0" borderId="23" xfId="48" applyFont="1" applyBorder="1"/>
    <xf numFmtId="0" fontId="16" fillId="33" borderId="22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9" fontId="0" fillId="0" borderId="15" xfId="48" applyNumberFormat="1" applyFont="1" applyBorder="1"/>
    <xf numFmtId="9" fontId="0" fillId="0" borderId="12" xfId="48" applyNumberFormat="1" applyFont="1" applyBorder="1"/>
    <xf numFmtId="9" fontId="16" fillId="35" borderId="12" xfId="48" applyNumberFormat="1" applyFont="1" applyFill="1" applyBorder="1"/>
    <xf numFmtId="0" fontId="16" fillId="33" borderId="2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6" fillId="35" borderId="28" xfId="0" applyFont="1" applyFill="1" applyBorder="1" applyAlignment="1">
      <alignment horizontal="center"/>
    </xf>
    <xf numFmtId="0" fontId="16" fillId="35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6" fillId="33" borderId="18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36" fillId="0" borderId="10" xfId="57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48" applyFont="1" applyBorder="1" applyAlignment="1">
      <alignment horizontal="center"/>
    </xf>
    <xf numFmtId="9" fontId="0" fillId="0" borderId="12" xfId="48" applyNumberFormat="1" applyFont="1" applyBorder="1" applyAlignment="1">
      <alignment horizontal="center"/>
    </xf>
    <xf numFmtId="9" fontId="16" fillId="35" borderId="12" xfId="48" applyNumberFormat="1" applyFont="1" applyFill="1" applyBorder="1" applyAlignment="1">
      <alignment horizontal="center"/>
    </xf>
    <xf numFmtId="9" fontId="16" fillId="35" borderId="10" xfId="48" applyFont="1" applyFill="1" applyBorder="1" applyAlignment="1">
      <alignment horizontal="center"/>
    </xf>
    <xf numFmtId="0" fontId="16" fillId="35" borderId="11" xfId="0" applyFont="1" applyFill="1" applyBorder="1" applyAlignment="1">
      <alignment horizontal="left"/>
    </xf>
    <xf numFmtId="0" fontId="0" fillId="0" borderId="0" xfId="0"/>
    <xf numFmtId="0" fontId="35" fillId="0" borderId="10" xfId="57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Font="1" applyBorder="1"/>
    <xf numFmtId="0" fontId="16" fillId="35" borderId="11" xfId="0" applyFont="1" applyFill="1" applyBorder="1"/>
    <xf numFmtId="0" fontId="29" fillId="36" borderId="30" xfId="42" applyFont="1" applyFill="1" applyBorder="1" applyAlignment="1">
      <alignment horizontal="center" wrapText="1"/>
    </xf>
    <xf numFmtId="0" fontId="28" fillId="33" borderId="31" xfId="42" applyFont="1" applyFill="1" applyBorder="1" applyAlignment="1">
      <alignment horizontal="center" wrapText="1"/>
    </xf>
    <xf numFmtId="0" fontId="28" fillId="33" borderId="32" xfId="42" applyFont="1" applyFill="1" applyBorder="1" applyAlignment="1">
      <alignment horizontal="center" wrapText="1"/>
    </xf>
    <xf numFmtId="0" fontId="28" fillId="33" borderId="33" xfId="42" applyFont="1" applyFill="1" applyBorder="1" applyAlignment="1">
      <alignment horizontal="center" wrapText="1"/>
    </xf>
    <xf numFmtId="165" fontId="29" fillId="35" borderId="34" xfId="42" applyNumberFormat="1" applyFont="1" applyFill="1" applyBorder="1" applyAlignment="1">
      <alignment horizontal="center"/>
    </xf>
    <xf numFmtId="0" fontId="29" fillId="35" borderId="35" xfId="42" applyNumberFormat="1" applyFont="1" applyFill="1" applyBorder="1" applyAlignment="1">
      <alignment horizontal="center"/>
    </xf>
    <xf numFmtId="165" fontId="29" fillId="35" borderId="25" xfId="42" applyNumberFormat="1" applyFont="1" applyFill="1" applyBorder="1" applyAlignment="1">
      <alignment horizontal="center"/>
    </xf>
    <xf numFmtId="0" fontId="29" fillId="35" borderId="22" xfId="42" applyNumberFormat="1" applyFont="1" applyFill="1" applyBorder="1" applyAlignment="1">
      <alignment horizontal="center"/>
    </xf>
    <xf numFmtId="1" fontId="29" fillId="35" borderId="22" xfId="42" applyNumberFormat="1" applyFont="1" applyFill="1" applyBorder="1" applyAlignment="1">
      <alignment horizontal="center"/>
    </xf>
    <xf numFmtId="0" fontId="29" fillId="35" borderId="26" xfId="42" applyNumberFormat="1" applyFont="1" applyFill="1" applyBorder="1" applyAlignment="1">
      <alignment horizontal="center"/>
    </xf>
    <xf numFmtId="0" fontId="35" fillId="0" borderId="10" xfId="42" applyFont="1" applyBorder="1" applyAlignment="1">
      <alignment horizontal="center"/>
    </xf>
    <xf numFmtId="165" fontId="35" fillId="0" borderId="28" xfId="42" applyNumberFormat="1" applyFont="1" applyBorder="1" applyAlignment="1">
      <alignment horizontal="center"/>
    </xf>
    <xf numFmtId="0" fontId="35" fillId="0" borderId="29" xfId="42" applyFont="1" applyBorder="1" applyAlignment="1">
      <alignment horizontal="center"/>
    </xf>
    <xf numFmtId="44" fontId="29" fillId="35" borderId="25" xfId="42" applyNumberFormat="1" applyFont="1" applyFill="1" applyBorder="1" applyAlignment="1">
      <alignment horizontal="center"/>
    </xf>
    <xf numFmtId="165" fontId="36" fillId="0" borderId="28" xfId="57" applyNumberFormat="1" applyFont="1" applyBorder="1" applyAlignment="1">
      <alignment horizontal="right"/>
    </xf>
    <xf numFmtId="165" fontId="35" fillId="0" borderId="28" xfId="42" applyNumberFormat="1" applyFont="1" applyBorder="1" applyAlignment="1">
      <alignment horizontal="right"/>
    </xf>
    <xf numFmtId="0" fontId="35" fillId="0" borderId="29" xfId="57" applyFont="1" applyBorder="1" applyAlignment="1">
      <alignment horizontal="center"/>
    </xf>
    <xf numFmtId="165" fontId="37" fillId="0" borderId="28" xfId="0" applyNumberFormat="1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165" fontId="35" fillId="0" borderId="28" xfId="0" applyNumberFormat="1" applyFont="1" applyBorder="1" applyAlignment="1">
      <alignment horizontal="center"/>
    </xf>
    <xf numFmtId="44" fontId="28" fillId="0" borderId="28" xfId="42" applyNumberFormat="1" applyFont="1" applyBorder="1" applyAlignment="1">
      <alignment horizontal="center"/>
    </xf>
    <xf numFmtId="165" fontId="36" fillId="0" borderId="28" xfId="57" applyNumberFormat="1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29" fillId="35" borderId="24" xfId="42" applyNumberFormat="1" applyFont="1" applyFill="1" applyBorder="1" applyAlignment="1">
      <alignment horizontal="center"/>
    </xf>
    <xf numFmtId="44" fontId="35" fillId="0" borderId="28" xfId="60" applyFont="1" applyBorder="1" applyAlignment="1">
      <alignment horizontal="center"/>
    </xf>
    <xf numFmtId="9" fontId="0" fillId="0" borderId="10" xfId="48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9" fontId="0" fillId="0" borderId="10" xfId="48" applyFont="1" applyFill="1" applyBorder="1" applyAlignment="1">
      <alignment horizontal="center"/>
    </xf>
    <xf numFmtId="9" fontId="0" fillId="0" borderId="10" xfId="48" applyNumberFormat="1" applyFont="1" applyFill="1" applyBorder="1" applyAlignment="1">
      <alignment horizontal="center"/>
    </xf>
    <xf numFmtId="0" fontId="0" fillId="0" borderId="0" xfId="0" applyFill="1"/>
    <xf numFmtId="0" fontId="0" fillId="0" borderId="10" xfId="0" applyFill="1" applyBorder="1" applyAlignment="1">
      <alignment horizontal="center"/>
    </xf>
    <xf numFmtId="166" fontId="39" fillId="0" borderId="10" xfId="0" applyNumberFormat="1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9" fontId="0" fillId="0" borderId="12" xfId="48" applyNumberFormat="1" applyFont="1" applyFill="1" applyBorder="1" applyAlignment="1">
      <alignment horizontal="center"/>
    </xf>
    <xf numFmtId="166" fontId="39" fillId="0" borderId="10" xfId="0" applyNumberFormat="1" applyFont="1" applyFill="1" applyBorder="1" applyAlignment="1">
      <alignment horizontal="center" wrapText="1"/>
    </xf>
    <xf numFmtId="0" fontId="0" fillId="0" borderId="0" xfId="0" applyFont="1" applyFill="1"/>
    <xf numFmtId="165" fontId="39" fillId="0" borderId="28" xfId="0" applyNumberFormat="1" applyFont="1" applyBorder="1" applyAlignment="1">
      <alignment horizontal="right"/>
    </xf>
    <xf numFmtId="0" fontId="39" fillId="0" borderId="10" xfId="0" applyFont="1" applyBorder="1" applyAlignment="1">
      <alignment horizontal="center"/>
    </xf>
    <xf numFmtId="0" fontId="38" fillId="35" borderId="22" xfId="57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Fill="1"/>
    <xf numFmtId="0" fontId="0" fillId="0" borderId="0" xfId="0" applyFill="1" applyBorder="1"/>
    <xf numFmtId="0" fontId="40" fillId="34" borderId="39" xfId="0" applyFont="1" applyFill="1" applyBorder="1"/>
    <xf numFmtId="0" fontId="17" fillId="34" borderId="16" xfId="0" applyFont="1" applyFill="1" applyBorder="1"/>
    <xf numFmtId="0" fontId="0" fillId="0" borderId="16" xfId="0" applyFill="1" applyBorder="1"/>
    <xf numFmtId="0" fontId="40" fillId="34" borderId="16" xfId="0" applyFont="1" applyFill="1" applyBorder="1"/>
    <xf numFmtId="0" fontId="17" fillId="34" borderId="40" xfId="0" applyFont="1" applyFill="1" applyBorder="1"/>
    <xf numFmtId="0" fontId="40" fillId="34" borderId="41" xfId="0" applyFont="1" applyFill="1" applyBorder="1"/>
    <xf numFmtId="0" fontId="17" fillId="34" borderId="42" xfId="0" applyFont="1" applyFill="1" applyBorder="1"/>
    <xf numFmtId="0" fontId="17" fillId="0" borderId="16" xfId="0" applyFont="1" applyFill="1" applyBorder="1"/>
    <xf numFmtId="0" fontId="40" fillId="34" borderId="43" xfId="0" applyFont="1" applyFill="1" applyBorder="1"/>
    <xf numFmtId="0" fontId="0" fillId="0" borderId="16" xfId="0" applyBorder="1"/>
    <xf numFmtId="0" fontId="17" fillId="34" borderId="44" xfId="0" applyFont="1" applyFill="1" applyBorder="1"/>
    <xf numFmtId="0" fontId="16" fillId="38" borderId="45" xfId="0" applyFont="1" applyFill="1" applyBorder="1"/>
    <xf numFmtId="0" fontId="16" fillId="38" borderId="46" xfId="0" applyFont="1" applyFill="1" applyBorder="1"/>
    <xf numFmtId="0" fontId="16" fillId="38" borderId="24" xfId="0" applyFont="1" applyFill="1" applyBorder="1"/>
    <xf numFmtId="0" fontId="0" fillId="0" borderId="0" xfId="0" applyBorder="1"/>
    <xf numFmtId="0" fontId="16" fillId="38" borderId="47" xfId="0" applyFont="1" applyFill="1" applyBorder="1"/>
    <xf numFmtId="49" fontId="0" fillId="0" borderId="21" xfId="0" applyNumberFormat="1" applyBorder="1"/>
    <xf numFmtId="0" fontId="0" fillId="0" borderId="23" xfId="0" applyBorder="1"/>
    <xf numFmtId="49" fontId="0" fillId="0" borderId="10" xfId="0" applyNumberFormat="1" applyBorder="1"/>
    <xf numFmtId="0" fontId="0" fillId="0" borderId="10" xfId="0" applyBorder="1"/>
    <xf numFmtId="49" fontId="0" fillId="0" borderId="10" xfId="0" applyNumberFormat="1" applyFont="1" applyBorder="1"/>
    <xf numFmtId="0" fontId="0" fillId="0" borderId="48" xfId="0" applyFont="1" applyBorder="1"/>
    <xf numFmtId="0" fontId="0" fillId="0" borderId="0" xfId="0" applyFont="1" applyFill="1" applyBorder="1"/>
    <xf numFmtId="0" fontId="0" fillId="0" borderId="29" xfId="0" applyBorder="1"/>
    <xf numFmtId="0" fontId="0" fillId="0" borderId="10" xfId="0" applyFont="1" applyBorder="1"/>
    <xf numFmtId="49" fontId="0" fillId="0" borderId="28" xfId="0" applyNumberFormat="1" applyBorder="1"/>
    <xf numFmtId="0" fontId="30" fillId="0" borderId="0" xfId="0" applyFont="1" applyFill="1" applyBorder="1"/>
    <xf numFmtId="0" fontId="16" fillId="39" borderId="28" xfId="0" applyFont="1" applyFill="1" applyBorder="1"/>
    <xf numFmtId="0" fontId="16" fillId="39" borderId="10" xfId="0" applyFont="1" applyFill="1" applyBorder="1"/>
    <xf numFmtId="49" fontId="16" fillId="39" borderId="10" xfId="0" applyNumberFormat="1" applyFont="1" applyFill="1" applyBorder="1"/>
    <xf numFmtId="49" fontId="14" fillId="0" borderId="10" xfId="0" applyNumberFormat="1" applyFont="1" applyBorder="1"/>
    <xf numFmtId="49" fontId="16" fillId="39" borderId="22" xfId="0" applyNumberFormat="1" applyFont="1" applyFill="1" applyBorder="1"/>
    <xf numFmtId="0" fontId="16" fillId="39" borderId="22" xfId="0" applyFont="1" applyFill="1" applyBorder="1"/>
    <xf numFmtId="0" fontId="14" fillId="0" borderId="10" xfId="0" applyFont="1" applyBorder="1"/>
    <xf numFmtId="0" fontId="16" fillId="39" borderId="29" xfId="0" applyFont="1" applyFill="1" applyBorder="1"/>
    <xf numFmtId="0" fontId="0" fillId="0" borderId="49" xfId="0" applyBorder="1"/>
    <xf numFmtId="0" fontId="0" fillId="0" borderId="17" xfId="0" applyBorder="1"/>
    <xf numFmtId="0" fontId="0" fillId="0" borderId="17" xfId="0" applyFill="1" applyBorder="1"/>
    <xf numFmtId="0" fontId="0" fillId="0" borderId="50" xfId="0" applyBorder="1"/>
    <xf numFmtId="0" fontId="0" fillId="0" borderId="51" xfId="0" applyBorder="1"/>
    <xf numFmtId="49" fontId="41" fillId="0" borderId="0" xfId="0" applyNumberFormat="1" applyFont="1"/>
    <xf numFmtId="0" fontId="18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38" borderId="52" xfId="0" applyFont="1" applyFill="1" applyBorder="1"/>
    <xf numFmtId="0" fontId="46" fillId="0" borderId="0" xfId="0" applyFont="1"/>
    <xf numFmtId="3" fontId="18" fillId="37" borderId="0" xfId="0" applyNumberFormat="1" applyFont="1" applyFill="1"/>
    <xf numFmtId="165" fontId="18" fillId="37" borderId="0" xfId="0" applyNumberFormat="1" applyFont="1" applyFill="1" applyBorder="1"/>
    <xf numFmtId="3" fontId="45" fillId="38" borderId="53" xfId="0" applyNumberFormat="1" applyFont="1" applyFill="1" applyBorder="1"/>
    <xf numFmtId="165" fontId="45" fillId="38" borderId="53" xfId="0" applyNumberFormat="1" applyFont="1" applyFill="1" applyBorder="1"/>
    <xf numFmtId="3" fontId="45" fillId="0" borderId="0" xfId="0" applyNumberFormat="1" applyFont="1" applyFill="1" applyBorder="1"/>
    <xf numFmtId="165" fontId="45" fillId="0" borderId="0" xfId="0" applyNumberFormat="1" applyFont="1" applyFill="1" applyBorder="1"/>
    <xf numFmtId="0" fontId="46" fillId="0" borderId="0" xfId="0" applyFont="1" applyFill="1"/>
    <xf numFmtId="3" fontId="18" fillId="0" borderId="0" xfId="0" applyNumberFormat="1" applyFont="1" applyFill="1" applyBorder="1"/>
    <xf numFmtId="165" fontId="18" fillId="0" borderId="0" xfId="0" applyNumberFormat="1" applyFont="1" applyFill="1" applyBorder="1"/>
    <xf numFmtId="0" fontId="46" fillId="0" borderId="0" xfId="0" applyFont="1" applyFill="1" applyBorder="1"/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49" fontId="13" fillId="34" borderId="13" xfId="0" applyNumberFormat="1" applyFont="1" applyFill="1" applyBorder="1" applyAlignment="1">
      <alignment horizontal="center"/>
    </xf>
    <xf numFmtId="49" fontId="13" fillId="34" borderId="0" xfId="0" applyNumberFormat="1" applyFont="1" applyFill="1" applyBorder="1" applyAlignment="1">
      <alignment horizontal="center"/>
    </xf>
    <xf numFmtId="0" fontId="26" fillId="0" borderId="0" xfId="42" applyFont="1" applyFill="1" applyAlignment="1">
      <alignment horizontal="left"/>
    </xf>
    <xf numFmtId="164" fontId="24" fillId="0" borderId="0" xfId="42" applyNumberFormat="1" applyFont="1" applyFill="1" applyAlignment="1">
      <alignment horizontal="left"/>
    </xf>
    <xf numFmtId="0" fontId="30" fillId="0" borderId="19" xfId="0" applyFont="1" applyBorder="1" applyAlignment="1">
      <alignment horizontal="center"/>
    </xf>
    <xf numFmtId="0" fontId="30" fillId="0" borderId="16" xfId="0" applyFont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7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6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60" builtinId="4"/>
    <cellStyle name="Explanatory Text" xfId="16" builtinId="53" customBuiltin="1"/>
    <cellStyle name="Followed Hyperlink" xfId="45" builtinId="9" customBuiltin="1"/>
    <cellStyle name="Followed Hyperlink 2" xfId="47"/>
    <cellStyle name="Followed Hyperlink 3" xfId="59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 customBuiltin="1"/>
    <cellStyle name="Hyperlink 2" xfId="46"/>
    <cellStyle name="Hyperlink 3" xfId="5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53"/>
    <cellStyle name="Normal 4" xfId="51"/>
    <cellStyle name="Normal 5" xfId="49"/>
    <cellStyle name="Normal 6" xfId="54"/>
    <cellStyle name="Normal 7" xfId="55"/>
    <cellStyle name="Normal 8" xfId="56"/>
    <cellStyle name="Normal 9" xfId="57"/>
    <cellStyle name="Note" xfId="15" builtinId="10" customBuiltin="1"/>
    <cellStyle name="Output" xfId="10" builtinId="21" customBuiltin="1"/>
    <cellStyle name="Percent" xfId="48" builtinId="5"/>
    <cellStyle name="Percent 2" xfId="52"/>
    <cellStyle name="Percent 3" xfId="50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161925</xdr:rowOff>
    </xdr:from>
    <xdr:to>
      <xdr:col>0</xdr:col>
      <xdr:colOff>2150549</xdr:colOff>
      <xdr:row>4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61925"/>
          <a:ext cx="2150548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2</xdr:col>
      <xdr:colOff>55048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2150548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962025</xdr:colOff>
      <xdr:row>4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44792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1200150</xdr:colOff>
      <xdr:row>4</xdr:row>
      <xdr:rowOff>123825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447925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0</xdr:col>
      <xdr:colOff>1274248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19075"/>
          <a:ext cx="1217098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69"/>
  <sheetViews>
    <sheetView topLeftCell="A43" zoomScale="85" zoomScaleNormal="85" workbookViewId="0">
      <selection activeCell="O72" sqref="O72"/>
    </sheetView>
  </sheetViews>
  <sheetFormatPr defaultRowHeight="15" x14ac:dyDescent="0.25"/>
  <cols>
    <col min="1" max="1" width="32.42578125" style="4" customWidth="1"/>
    <col min="2" max="2" width="13.85546875" style="5" customWidth="1"/>
    <col min="3" max="3" width="12.42578125" style="5" customWidth="1"/>
    <col min="4" max="4" width="8" style="5" bestFit="1" customWidth="1"/>
    <col min="5" max="7" width="9.28515625" style="5" bestFit="1" customWidth="1"/>
    <col min="8" max="8" width="11.5703125" style="5" bestFit="1" customWidth="1"/>
    <col min="9" max="9" width="5.5703125" style="5" bestFit="1" customWidth="1"/>
    <col min="10" max="11" width="5.140625" style="5" bestFit="1" customWidth="1"/>
    <col min="12" max="12" width="5.140625" style="5" customWidth="1"/>
    <col min="13" max="15" width="5.140625" style="5" bestFit="1" customWidth="1"/>
    <col min="16" max="17" width="9" style="5" bestFit="1" customWidth="1"/>
    <col min="18" max="18" width="29.85546875" style="4" customWidth="1"/>
    <col min="19" max="16384" width="9.140625" style="4"/>
  </cols>
  <sheetData>
    <row r="1" spans="1:24" s="3" customFormat="1" x14ac:dyDescent="0.25">
      <c r="B1" s="157" t="s">
        <v>97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6"/>
      <c r="T1" s="6"/>
      <c r="U1" s="6"/>
      <c r="V1" s="6"/>
      <c r="W1" s="6"/>
      <c r="X1" s="6"/>
    </row>
    <row r="2" spans="1:24" s="3" customFormat="1" x14ac:dyDescent="0.25">
      <c r="B2" s="158" t="s">
        <v>98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6"/>
      <c r="T2" s="6"/>
      <c r="U2" s="6"/>
      <c r="V2" s="6"/>
      <c r="W2" s="6"/>
      <c r="X2" s="6"/>
    </row>
    <row r="3" spans="1:24" s="3" customFormat="1" x14ac:dyDescent="0.25">
      <c r="B3" s="158" t="s">
        <v>103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6"/>
      <c r="T3" s="6"/>
      <c r="U3" s="6"/>
      <c r="V3" s="6"/>
      <c r="W3" s="6"/>
      <c r="X3" s="6"/>
    </row>
    <row r="4" spans="1:24" s="3" customFormat="1" x14ac:dyDescent="0.25">
      <c r="B4" s="158" t="s">
        <v>99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6"/>
      <c r="T4" s="6"/>
      <c r="U4" s="6"/>
      <c r="V4" s="6"/>
      <c r="W4" s="6"/>
      <c r="X4" s="6"/>
    </row>
    <row r="5" spans="1:24" s="3" customFormat="1" x14ac:dyDescent="0.25">
      <c r="B5" s="7" t="s">
        <v>95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x14ac:dyDescent="0.25">
      <c r="B6" s="7" t="s">
        <v>96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.75" thickBot="1" x14ac:dyDescent="0.3"/>
    <row r="8" spans="1:24" ht="16.5" thickBot="1" x14ac:dyDescent="0.3">
      <c r="A8" s="159" t="s">
        <v>100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</row>
    <row r="10" spans="1:24" ht="15.75" thickBot="1" x14ac:dyDescent="0.3">
      <c r="B10" s="155" t="s">
        <v>156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</row>
    <row r="11" spans="1:24" ht="45.75" thickBot="1" x14ac:dyDescent="0.3">
      <c r="B11" s="54" t="s">
        <v>0</v>
      </c>
      <c r="C11" s="55" t="s">
        <v>1</v>
      </c>
      <c r="D11" s="55" t="s">
        <v>91</v>
      </c>
      <c r="E11" s="55" t="s">
        <v>2</v>
      </c>
      <c r="F11" s="55" t="s">
        <v>3</v>
      </c>
      <c r="G11" s="55" t="s">
        <v>4</v>
      </c>
      <c r="H11" s="55" t="s">
        <v>5</v>
      </c>
      <c r="I11" s="55" t="s">
        <v>6</v>
      </c>
      <c r="J11" s="55" t="s">
        <v>7</v>
      </c>
      <c r="K11" s="55" t="s">
        <v>8</v>
      </c>
      <c r="L11" s="55" t="s">
        <v>9</v>
      </c>
      <c r="M11" s="55" t="s">
        <v>10</v>
      </c>
      <c r="N11" s="55" t="s">
        <v>11</v>
      </c>
      <c r="O11" s="55" t="s">
        <v>12</v>
      </c>
      <c r="P11" s="55" t="s">
        <v>13</v>
      </c>
      <c r="Q11" s="56" t="s">
        <v>14</v>
      </c>
      <c r="R11" s="9" t="s">
        <v>101</v>
      </c>
    </row>
    <row r="12" spans="1:24" x14ac:dyDescent="0.25">
      <c r="A12" s="51" t="s">
        <v>92</v>
      </c>
      <c r="B12" s="73">
        <v>5053390.08</v>
      </c>
      <c r="C12" s="11">
        <v>13805</v>
      </c>
      <c r="D12" s="40">
        <v>1139</v>
      </c>
      <c r="E12" s="40">
        <v>2370</v>
      </c>
      <c r="F12" s="40">
        <v>2855</v>
      </c>
      <c r="G12" s="40">
        <v>2655</v>
      </c>
      <c r="H12" s="40">
        <v>1527</v>
      </c>
      <c r="I12" s="40">
        <v>831</v>
      </c>
      <c r="J12" s="40">
        <v>615</v>
      </c>
      <c r="K12" s="40">
        <v>486</v>
      </c>
      <c r="L12" s="40">
        <v>452</v>
      </c>
      <c r="M12" s="40">
        <v>318</v>
      </c>
      <c r="N12" s="48">
        <v>261</v>
      </c>
      <c r="O12" s="48" t="s">
        <v>171</v>
      </c>
      <c r="P12" s="48" t="s">
        <v>172</v>
      </c>
      <c r="Q12" s="69" t="s">
        <v>173</v>
      </c>
      <c r="R12" s="152">
        <v>943</v>
      </c>
    </row>
    <row r="13" spans="1:24" ht="15" customHeight="1" x14ac:dyDescent="0.25">
      <c r="A13" s="51" t="s">
        <v>102</v>
      </c>
      <c r="B13" s="74">
        <v>341008.01</v>
      </c>
      <c r="C13" s="40">
        <v>892</v>
      </c>
      <c r="D13" s="40">
        <v>123</v>
      </c>
      <c r="E13" s="40">
        <v>208</v>
      </c>
      <c r="F13" s="40">
        <v>180</v>
      </c>
      <c r="G13" s="40">
        <v>149</v>
      </c>
      <c r="H13" s="40">
        <v>90</v>
      </c>
      <c r="I13" s="40">
        <v>55</v>
      </c>
      <c r="J13" s="40">
        <v>26</v>
      </c>
      <c r="K13" s="40">
        <v>10</v>
      </c>
      <c r="L13" s="40">
        <v>13</v>
      </c>
      <c r="M13" s="40">
        <v>14</v>
      </c>
      <c r="N13" s="40">
        <v>13</v>
      </c>
      <c r="O13" s="48" t="s">
        <v>169</v>
      </c>
      <c r="P13" s="48" t="s">
        <v>169</v>
      </c>
      <c r="Q13" s="69" t="s">
        <v>169</v>
      </c>
      <c r="R13" s="153"/>
    </row>
    <row r="14" spans="1:24" ht="15.75" thickBot="1" x14ac:dyDescent="0.3">
      <c r="A14" s="52" t="s">
        <v>105</v>
      </c>
      <c r="B14" s="66">
        <f>SUM(B12:B13)</f>
        <v>5394398.0899999999</v>
      </c>
      <c r="C14" s="61">
        <f>SUM(C12:C13)</f>
        <v>14697</v>
      </c>
      <c r="D14" s="60">
        <f>SUM(D12:D13)</f>
        <v>1262</v>
      </c>
      <c r="E14" s="60">
        <f t="shared" ref="E14:N14" si="0">SUM(E12:E13)</f>
        <v>2578</v>
      </c>
      <c r="F14" s="60">
        <f t="shared" si="0"/>
        <v>3035</v>
      </c>
      <c r="G14" s="60">
        <f t="shared" si="0"/>
        <v>2804</v>
      </c>
      <c r="H14" s="60">
        <f t="shared" si="0"/>
        <v>1617</v>
      </c>
      <c r="I14" s="60">
        <f t="shared" si="0"/>
        <v>886</v>
      </c>
      <c r="J14" s="60">
        <f t="shared" si="0"/>
        <v>641</v>
      </c>
      <c r="K14" s="60">
        <f t="shared" si="0"/>
        <v>496</v>
      </c>
      <c r="L14" s="60">
        <f t="shared" si="0"/>
        <v>465</v>
      </c>
      <c r="M14" s="60">
        <f t="shared" si="0"/>
        <v>332</v>
      </c>
      <c r="N14" s="60">
        <f t="shared" si="0"/>
        <v>274</v>
      </c>
      <c r="O14" s="60" t="s">
        <v>171</v>
      </c>
      <c r="P14" s="60" t="s">
        <v>172</v>
      </c>
      <c r="Q14" s="62" t="s">
        <v>170</v>
      </c>
      <c r="R14" s="154"/>
    </row>
    <row r="15" spans="1:24" ht="15.75" thickBot="1" x14ac:dyDescent="0.3">
      <c r="B15" s="155" t="s">
        <v>157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</row>
    <row r="16" spans="1:24" ht="45.75" thickBot="1" x14ac:dyDescent="0.3">
      <c r="B16" s="54" t="s">
        <v>0</v>
      </c>
      <c r="C16" s="55" t="s">
        <v>1</v>
      </c>
      <c r="D16" s="55" t="s">
        <v>91</v>
      </c>
      <c r="E16" s="55" t="s">
        <v>2</v>
      </c>
      <c r="F16" s="55" t="s">
        <v>3</v>
      </c>
      <c r="G16" s="55" t="s">
        <v>4</v>
      </c>
      <c r="H16" s="55" t="s">
        <v>5</v>
      </c>
      <c r="I16" s="55" t="s">
        <v>6</v>
      </c>
      <c r="J16" s="55" t="s">
        <v>7</v>
      </c>
      <c r="K16" s="55" t="s">
        <v>8</v>
      </c>
      <c r="L16" s="55" t="s">
        <v>9</v>
      </c>
      <c r="M16" s="55" t="s">
        <v>10</v>
      </c>
      <c r="N16" s="55" t="s">
        <v>11</v>
      </c>
      <c r="O16" s="55" t="s">
        <v>12</v>
      </c>
      <c r="P16" s="55" t="s">
        <v>13</v>
      </c>
      <c r="Q16" s="56" t="s">
        <v>14</v>
      </c>
      <c r="R16" s="53" t="s">
        <v>101</v>
      </c>
    </row>
    <row r="17" spans="1:18" x14ac:dyDescent="0.25">
      <c r="A17" s="51" t="s">
        <v>92</v>
      </c>
      <c r="B17" s="64">
        <v>3773966.59</v>
      </c>
      <c r="C17" s="63">
        <v>13715</v>
      </c>
      <c r="D17" s="63">
        <v>1111</v>
      </c>
      <c r="E17" s="63">
        <v>2382</v>
      </c>
      <c r="F17" s="63">
        <v>2882</v>
      </c>
      <c r="G17" s="63">
        <v>2680</v>
      </c>
      <c r="H17" s="63">
        <v>1597</v>
      </c>
      <c r="I17" s="63">
        <v>814</v>
      </c>
      <c r="J17" s="63">
        <v>573</v>
      </c>
      <c r="K17" s="63">
        <v>441</v>
      </c>
      <c r="L17" s="63">
        <v>409</v>
      </c>
      <c r="M17" s="63">
        <v>305</v>
      </c>
      <c r="N17" s="63">
        <v>253</v>
      </c>
      <c r="O17" s="63" t="s">
        <v>174</v>
      </c>
      <c r="P17" s="63" t="s">
        <v>172</v>
      </c>
      <c r="Q17" s="65" t="s">
        <v>169</v>
      </c>
      <c r="R17" s="152">
        <v>947</v>
      </c>
    </row>
    <row r="18" spans="1:18" x14ac:dyDescent="0.25">
      <c r="A18" s="51" t="s">
        <v>102</v>
      </c>
      <c r="B18" s="64">
        <v>325976.59999999998</v>
      </c>
      <c r="C18" s="63">
        <v>880</v>
      </c>
      <c r="D18" s="63">
        <v>117</v>
      </c>
      <c r="E18" s="63">
        <v>196</v>
      </c>
      <c r="F18" s="63">
        <v>193</v>
      </c>
      <c r="G18" s="63">
        <v>150</v>
      </c>
      <c r="H18" s="63">
        <v>97</v>
      </c>
      <c r="I18" s="63">
        <v>51</v>
      </c>
      <c r="J18" s="63">
        <v>21</v>
      </c>
      <c r="K18" s="63">
        <v>12</v>
      </c>
      <c r="L18" s="63">
        <v>12</v>
      </c>
      <c r="M18" s="63">
        <v>11</v>
      </c>
      <c r="N18" s="63">
        <v>12</v>
      </c>
      <c r="O18" s="63" t="s">
        <v>169</v>
      </c>
      <c r="P18" s="63" t="s">
        <v>169</v>
      </c>
      <c r="Q18" s="65" t="s">
        <v>169</v>
      </c>
      <c r="R18" s="153"/>
    </row>
    <row r="19" spans="1:18" ht="15.75" thickBot="1" x14ac:dyDescent="0.3">
      <c r="A19" s="52" t="s">
        <v>105</v>
      </c>
      <c r="B19" s="59">
        <f>SUM(B17:B18)</f>
        <v>4099943.19</v>
      </c>
      <c r="C19" s="61">
        <f>SUM(C17:C18)</f>
        <v>14595</v>
      </c>
      <c r="D19" s="60">
        <f>SUM(D17:D18)</f>
        <v>1228</v>
      </c>
      <c r="E19" s="60">
        <f t="shared" ref="E19:N19" si="1">SUM(E17:E18)</f>
        <v>2578</v>
      </c>
      <c r="F19" s="60">
        <f t="shared" si="1"/>
        <v>3075</v>
      </c>
      <c r="G19" s="60">
        <f t="shared" si="1"/>
        <v>2830</v>
      </c>
      <c r="H19" s="60">
        <f t="shared" si="1"/>
        <v>1694</v>
      </c>
      <c r="I19" s="60">
        <f t="shared" si="1"/>
        <v>865</v>
      </c>
      <c r="J19" s="60">
        <f t="shared" si="1"/>
        <v>594</v>
      </c>
      <c r="K19" s="60">
        <f t="shared" si="1"/>
        <v>453</v>
      </c>
      <c r="L19" s="60">
        <f t="shared" si="1"/>
        <v>421</v>
      </c>
      <c r="M19" s="60">
        <f t="shared" si="1"/>
        <v>316</v>
      </c>
      <c r="N19" s="60">
        <f t="shared" si="1"/>
        <v>265</v>
      </c>
      <c r="O19" s="60" t="s">
        <v>174</v>
      </c>
      <c r="P19" s="60" t="s">
        <v>172</v>
      </c>
      <c r="Q19" s="62" t="s">
        <v>169</v>
      </c>
      <c r="R19" s="154"/>
    </row>
    <row r="20" spans="1:18" ht="15.75" thickBot="1" x14ac:dyDescent="0.3">
      <c r="B20" s="155" t="s">
        <v>158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</row>
    <row r="21" spans="1:18" ht="45.75" thickBot="1" x14ac:dyDescent="0.3">
      <c r="B21" s="54" t="s">
        <v>0</v>
      </c>
      <c r="C21" s="55" t="s">
        <v>1</v>
      </c>
      <c r="D21" s="55" t="s">
        <v>91</v>
      </c>
      <c r="E21" s="55" t="s">
        <v>2</v>
      </c>
      <c r="F21" s="55" t="s">
        <v>3</v>
      </c>
      <c r="G21" s="55" t="s">
        <v>4</v>
      </c>
      <c r="H21" s="55" t="s">
        <v>5</v>
      </c>
      <c r="I21" s="55" t="s">
        <v>6</v>
      </c>
      <c r="J21" s="55" t="s">
        <v>7</v>
      </c>
      <c r="K21" s="55" t="s">
        <v>8</v>
      </c>
      <c r="L21" s="55" t="s">
        <v>9</v>
      </c>
      <c r="M21" s="55" t="s">
        <v>10</v>
      </c>
      <c r="N21" s="55" t="s">
        <v>11</v>
      </c>
      <c r="O21" s="55" t="s">
        <v>12</v>
      </c>
      <c r="P21" s="55" t="s">
        <v>13</v>
      </c>
      <c r="Q21" s="56" t="s">
        <v>14</v>
      </c>
      <c r="R21" s="53" t="s">
        <v>101</v>
      </c>
    </row>
    <row r="22" spans="1:18" x14ac:dyDescent="0.25">
      <c r="A22" s="51" t="s">
        <v>92</v>
      </c>
      <c r="B22" s="67">
        <v>6099831.8099999996</v>
      </c>
      <c r="C22" s="63">
        <v>15291</v>
      </c>
      <c r="D22" s="40">
        <v>1358</v>
      </c>
      <c r="E22" s="40">
        <v>2619</v>
      </c>
      <c r="F22" s="40">
        <v>3134</v>
      </c>
      <c r="G22" s="40">
        <v>2977</v>
      </c>
      <c r="H22" s="40">
        <v>1767</v>
      </c>
      <c r="I22" s="40">
        <v>921</v>
      </c>
      <c r="J22" s="40">
        <v>647</v>
      </c>
      <c r="K22" s="40">
        <v>485</v>
      </c>
      <c r="L22" s="48">
        <v>447</v>
      </c>
      <c r="M22" s="40">
        <v>352</v>
      </c>
      <c r="N22" s="40">
        <v>287</v>
      </c>
      <c r="O22" s="48" t="s">
        <v>171</v>
      </c>
      <c r="P22" s="48" t="s">
        <v>172</v>
      </c>
      <c r="Q22" s="69" t="s">
        <v>173</v>
      </c>
      <c r="R22" s="152">
        <v>959</v>
      </c>
    </row>
    <row r="23" spans="1:18" x14ac:dyDescent="0.25">
      <c r="A23" s="51" t="s">
        <v>102</v>
      </c>
      <c r="B23" s="68">
        <v>316741.42</v>
      </c>
      <c r="C23" s="63">
        <v>865</v>
      </c>
      <c r="D23" s="40">
        <v>127</v>
      </c>
      <c r="E23" s="40">
        <v>193</v>
      </c>
      <c r="F23" s="40">
        <v>184</v>
      </c>
      <c r="G23" s="40">
        <v>129</v>
      </c>
      <c r="H23" s="40">
        <v>94</v>
      </c>
      <c r="I23" s="40">
        <v>54</v>
      </c>
      <c r="J23" s="40">
        <v>21</v>
      </c>
      <c r="K23" s="40">
        <v>12</v>
      </c>
      <c r="L23" s="40">
        <v>16</v>
      </c>
      <c r="M23" s="40">
        <v>14</v>
      </c>
      <c r="N23" s="40">
        <v>12</v>
      </c>
      <c r="O23" s="48" t="s">
        <v>169</v>
      </c>
      <c r="P23" s="48" t="s">
        <v>169</v>
      </c>
      <c r="Q23" s="69" t="s">
        <v>169</v>
      </c>
      <c r="R23" s="153"/>
    </row>
    <row r="24" spans="1:18" ht="15.75" thickBot="1" x14ac:dyDescent="0.3">
      <c r="A24" s="52" t="s">
        <v>105</v>
      </c>
      <c r="B24" s="59">
        <f>SUM(B22:B23)</f>
        <v>6416573.2299999995</v>
      </c>
      <c r="C24" s="61">
        <f>SUM(C22:C23)</f>
        <v>16156</v>
      </c>
      <c r="D24" s="61">
        <f>SUM(D22:D23)</f>
        <v>1485</v>
      </c>
      <c r="E24" s="61">
        <f t="shared" ref="E24:N24" si="2">SUM(E22:E23)</f>
        <v>2812</v>
      </c>
      <c r="F24" s="61">
        <f t="shared" si="2"/>
        <v>3318</v>
      </c>
      <c r="G24" s="61">
        <f t="shared" si="2"/>
        <v>3106</v>
      </c>
      <c r="H24" s="61">
        <f t="shared" si="2"/>
        <v>1861</v>
      </c>
      <c r="I24" s="61">
        <f t="shared" si="2"/>
        <v>975</v>
      </c>
      <c r="J24" s="61">
        <f t="shared" si="2"/>
        <v>668</v>
      </c>
      <c r="K24" s="61">
        <f t="shared" si="2"/>
        <v>497</v>
      </c>
      <c r="L24" s="61">
        <f t="shared" si="2"/>
        <v>463</v>
      </c>
      <c r="M24" s="61">
        <f t="shared" si="2"/>
        <v>366</v>
      </c>
      <c r="N24" s="61">
        <f t="shared" si="2"/>
        <v>299</v>
      </c>
      <c r="O24" s="60" t="s">
        <v>171</v>
      </c>
      <c r="P24" s="60" t="s">
        <v>172</v>
      </c>
      <c r="Q24" s="62" t="s">
        <v>170</v>
      </c>
      <c r="R24" s="154"/>
    </row>
    <row r="25" spans="1:18" ht="15.75" thickBot="1" x14ac:dyDescent="0.3">
      <c r="B25" s="155" t="s">
        <v>159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</row>
    <row r="26" spans="1:18" ht="45.75" thickBot="1" x14ac:dyDescent="0.3">
      <c r="B26" s="54" t="s">
        <v>0</v>
      </c>
      <c r="C26" s="55" t="s">
        <v>1</v>
      </c>
      <c r="D26" s="55" t="s">
        <v>91</v>
      </c>
      <c r="E26" s="55" t="s">
        <v>2</v>
      </c>
      <c r="F26" s="55" t="s">
        <v>3</v>
      </c>
      <c r="G26" s="55" t="s">
        <v>4</v>
      </c>
      <c r="H26" s="55" t="s">
        <v>5</v>
      </c>
      <c r="I26" s="55" t="s">
        <v>6</v>
      </c>
      <c r="J26" s="55" t="s">
        <v>7</v>
      </c>
      <c r="K26" s="55" t="s">
        <v>8</v>
      </c>
      <c r="L26" s="55" t="s">
        <v>9</v>
      </c>
      <c r="M26" s="55" t="s">
        <v>10</v>
      </c>
      <c r="N26" s="55" t="s">
        <v>11</v>
      </c>
      <c r="O26" s="55" t="s">
        <v>12</v>
      </c>
      <c r="P26" s="55" t="s">
        <v>13</v>
      </c>
      <c r="Q26" s="56" t="s">
        <v>14</v>
      </c>
      <c r="R26" s="53" t="s">
        <v>101</v>
      </c>
    </row>
    <row r="27" spans="1:18" x14ac:dyDescent="0.25">
      <c r="A27" s="51" t="s">
        <v>92</v>
      </c>
      <c r="B27" s="67">
        <v>4824635.3499999996</v>
      </c>
      <c r="C27" s="63">
        <v>15956</v>
      </c>
      <c r="D27" s="40">
        <v>1433</v>
      </c>
      <c r="E27" s="40">
        <v>2753</v>
      </c>
      <c r="F27" s="40">
        <v>3293</v>
      </c>
      <c r="G27" s="40">
        <v>3107</v>
      </c>
      <c r="H27" s="40">
        <v>1925</v>
      </c>
      <c r="I27" s="40">
        <v>925</v>
      </c>
      <c r="J27" s="40">
        <v>640</v>
      </c>
      <c r="K27" s="40">
        <v>498</v>
      </c>
      <c r="L27" s="48">
        <v>453</v>
      </c>
      <c r="M27" s="40">
        <v>348</v>
      </c>
      <c r="N27" s="40">
        <v>280</v>
      </c>
      <c r="O27" s="48" t="s">
        <v>171</v>
      </c>
      <c r="P27" s="48" t="s">
        <v>177</v>
      </c>
      <c r="Q27" s="69" t="s">
        <v>169</v>
      </c>
      <c r="R27" s="152">
        <v>952</v>
      </c>
    </row>
    <row r="28" spans="1:18" x14ac:dyDescent="0.25">
      <c r="A28" s="51" t="s">
        <v>102</v>
      </c>
      <c r="B28" s="68">
        <v>290012.56</v>
      </c>
      <c r="C28" s="63">
        <v>893</v>
      </c>
      <c r="D28" s="40">
        <v>125</v>
      </c>
      <c r="E28" s="40">
        <v>194</v>
      </c>
      <c r="F28" s="40">
        <v>176</v>
      </c>
      <c r="G28" s="40">
        <v>146</v>
      </c>
      <c r="H28" s="40">
        <v>106</v>
      </c>
      <c r="I28" s="40">
        <v>58</v>
      </c>
      <c r="J28" s="40">
        <v>22</v>
      </c>
      <c r="K28" s="40">
        <v>20</v>
      </c>
      <c r="L28" s="40">
        <v>17</v>
      </c>
      <c r="M28" s="40">
        <v>12</v>
      </c>
      <c r="N28" s="40">
        <v>10</v>
      </c>
      <c r="O28" s="48" t="s">
        <v>169</v>
      </c>
      <c r="P28" s="48" t="s">
        <v>169</v>
      </c>
      <c r="Q28" s="69" t="s">
        <v>169</v>
      </c>
      <c r="R28" s="153"/>
    </row>
    <row r="29" spans="1:18" ht="15.75" thickBot="1" x14ac:dyDescent="0.3">
      <c r="A29" s="52" t="s">
        <v>105</v>
      </c>
      <c r="B29" s="59">
        <f>SUM(B27:B28)</f>
        <v>5114647.9099999992</v>
      </c>
      <c r="C29" s="60">
        <f>SUM(C27:C28)</f>
        <v>16849</v>
      </c>
      <c r="D29" s="60">
        <f t="shared" ref="D29:N29" si="3">SUM(D27:D28)</f>
        <v>1558</v>
      </c>
      <c r="E29" s="60">
        <f t="shared" si="3"/>
        <v>2947</v>
      </c>
      <c r="F29" s="60">
        <f t="shared" si="3"/>
        <v>3469</v>
      </c>
      <c r="G29" s="60">
        <f t="shared" si="3"/>
        <v>3253</v>
      </c>
      <c r="H29" s="60">
        <f t="shared" si="3"/>
        <v>2031</v>
      </c>
      <c r="I29" s="60">
        <f t="shared" si="3"/>
        <v>983</v>
      </c>
      <c r="J29" s="60">
        <f t="shared" si="3"/>
        <v>662</v>
      </c>
      <c r="K29" s="60">
        <f t="shared" si="3"/>
        <v>518</v>
      </c>
      <c r="L29" s="60">
        <f t="shared" si="3"/>
        <v>470</v>
      </c>
      <c r="M29" s="60">
        <f t="shared" si="3"/>
        <v>360</v>
      </c>
      <c r="N29" s="60">
        <f t="shared" si="3"/>
        <v>290</v>
      </c>
      <c r="O29" s="60" t="s">
        <v>171</v>
      </c>
      <c r="P29" s="60" t="s">
        <v>177</v>
      </c>
      <c r="Q29" s="62" t="s">
        <v>169</v>
      </c>
      <c r="R29" s="154"/>
    </row>
    <row r="30" spans="1:18" ht="15.75" thickBot="1" x14ac:dyDescent="0.3">
      <c r="B30" s="155" t="s">
        <v>160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</row>
    <row r="31" spans="1:18" ht="45.75" thickBot="1" x14ac:dyDescent="0.3">
      <c r="B31" s="54" t="s">
        <v>0</v>
      </c>
      <c r="C31" s="55" t="s">
        <v>1</v>
      </c>
      <c r="D31" s="55" t="s">
        <v>91</v>
      </c>
      <c r="E31" s="55" t="s">
        <v>2</v>
      </c>
      <c r="F31" s="55" t="s">
        <v>3</v>
      </c>
      <c r="G31" s="55" t="s">
        <v>4</v>
      </c>
      <c r="H31" s="55" t="s">
        <v>5</v>
      </c>
      <c r="I31" s="55" t="s">
        <v>6</v>
      </c>
      <c r="J31" s="55" t="s">
        <v>7</v>
      </c>
      <c r="K31" s="55" t="s">
        <v>8</v>
      </c>
      <c r="L31" s="55" t="s">
        <v>9</v>
      </c>
      <c r="M31" s="55" t="s">
        <v>10</v>
      </c>
      <c r="N31" s="55" t="s">
        <v>11</v>
      </c>
      <c r="O31" s="55" t="s">
        <v>12</v>
      </c>
      <c r="P31" s="55" t="s">
        <v>13</v>
      </c>
      <c r="Q31" s="56" t="s">
        <v>14</v>
      </c>
      <c r="R31" s="53" t="s">
        <v>101</v>
      </c>
    </row>
    <row r="32" spans="1:18" x14ac:dyDescent="0.25">
      <c r="A32" s="51" t="s">
        <v>92</v>
      </c>
      <c r="B32" s="70">
        <v>7173831.0700000003</v>
      </c>
      <c r="C32" s="50">
        <v>17033</v>
      </c>
      <c r="D32" s="50">
        <v>1593</v>
      </c>
      <c r="E32" s="50">
        <v>2901</v>
      </c>
      <c r="F32" s="50">
        <v>3484</v>
      </c>
      <c r="G32" s="50">
        <v>3181</v>
      </c>
      <c r="H32" s="50">
        <v>2171</v>
      </c>
      <c r="I32" s="50">
        <v>1012</v>
      </c>
      <c r="J32" s="50">
        <v>693</v>
      </c>
      <c r="K32" s="50">
        <v>545</v>
      </c>
      <c r="L32" s="50">
        <v>481</v>
      </c>
      <c r="M32" s="50">
        <v>383</v>
      </c>
      <c r="N32" s="50">
        <v>286</v>
      </c>
      <c r="O32" s="48" t="s">
        <v>171</v>
      </c>
      <c r="P32" s="48" t="s">
        <v>172</v>
      </c>
      <c r="Q32" s="75" t="s">
        <v>169</v>
      </c>
      <c r="R32" s="152">
        <v>949</v>
      </c>
    </row>
    <row r="33" spans="1:18" x14ac:dyDescent="0.25">
      <c r="A33" s="51" t="s">
        <v>102</v>
      </c>
      <c r="B33" s="70">
        <v>397031.16</v>
      </c>
      <c r="C33" s="50">
        <v>888</v>
      </c>
      <c r="D33" s="50">
        <v>122</v>
      </c>
      <c r="E33" s="50">
        <v>197</v>
      </c>
      <c r="F33" s="50">
        <v>166</v>
      </c>
      <c r="G33" s="50">
        <v>147</v>
      </c>
      <c r="H33" s="50">
        <v>103</v>
      </c>
      <c r="I33" s="50">
        <v>59</v>
      </c>
      <c r="J33" s="50">
        <v>26</v>
      </c>
      <c r="K33" s="50">
        <v>17</v>
      </c>
      <c r="L33" s="50">
        <v>19</v>
      </c>
      <c r="M33" s="50">
        <v>12</v>
      </c>
      <c r="N33" s="50">
        <v>11</v>
      </c>
      <c r="O33" s="48" t="s">
        <v>169</v>
      </c>
      <c r="P33" s="40" t="s">
        <v>169</v>
      </c>
      <c r="Q33" s="75" t="s">
        <v>169</v>
      </c>
      <c r="R33" s="153"/>
    </row>
    <row r="34" spans="1:18" ht="15.75" thickBot="1" x14ac:dyDescent="0.3">
      <c r="A34" s="52" t="s">
        <v>105</v>
      </c>
      <c r="B34" s="59">
        <f>SUM(B32:B33)</f>
        <v>7570862.2300000004</v>
      </c>
      <c r="C34" s="60">
        <f>SUM(C32:C33)</f>
        <v>17921</v>
      </c>
      <c r="D34" s="60">
        <f>SUM(D32:D33)</f>
        <v>1715</v>
      </c>
      <c r="E34" s="60">
        <f t="shared" ref="E34:N34" si="4">SUM(E32:E33)</f>
        <v>3098</v>
      </c>
      <c r="F34" s="60">
        <f t="shared" si="4"/>
        <v>3650</v>
      </c>
      <c r="G34" s="60">
        <f t="shared" si="4"/>
        <v>3328</v>
      </c>
      <c r="H34" s="60">
        <f t="shared" si="4"/>
        <v>2274</v>
      </c>
      <c r="I34" s="60">
        <f t="shared" si="4"/>
        <v>1071</v>
      </c>
      <c r="J34" s="60">
        <f t="shared" si="4"/>
        <v>719</v>
      </c>
      <c r="K34" s="60">
        <f t="shared" si="4"/>
        <v>562</v>
      </c>
      <c r="L34" s="60">
        <f t="shared" si="4"/>
        <v>500</v>
      </c>
      <c r="M34" s="60">
        <f t="shared" si="4"/>
        <v>395</v>
      </c>
      <c r="N34" s="60">
        <f t="shared" si="4"/>
        <v>297</v>
      </c>
      <c r="O34" s="60" t="s">
        <v>171</v>
      </c>
      <c r="P34" s="60" t="s">
        <v>172</v>
      </c>
      <c r="Q34" s="76" t="s">
        <v>169</v>
      </c>
      <c r="R34" s="154"/>
    </row>
    <row r="35" spans="1:18" ht="15.75" thickBot="1" x14ac:dyDescent="0.3">
      <c r="B35" s="155" t="s">
        <v>161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</row>
    <row r="36" spans="1:18" ht="45.75" thickBot="1" x14ac:dyDescent="0.3">
      <c r="B36" s="54" t="s">
        <v>0</v>
      </c>
      <c r="C36" s="55" t="s">
        <v>1</v>
      </c>
      <c r="D36" s="55" t="s">
        <v>91</v>
      </c>
      <c r="E36" s="55" t="s">
        <v>2</v>
      </c>
      <c r="F36" s="55" t="s">
        <v>3</v>
      </c>
      <c r="G36" s="55" t="s">
        <v>4</v>
      </c>
      <c r="H36" s="55" t="s">
        <v>5</v>
      </c>
      <c r="I36" s="55" t="s">
        <v>6</v>
      </c>
      <c r="J36" s="55" t="s">
        <v>7</v>
      </c>
      <c r="K36" s="55" t="s">
        <v>8</v>
      </c>
      <c r="L36" s="55" t="s">
        <v>9</v>
      </c>
      <c r="M36" s="55" t="s">
        <v>10</v>
      </c>
      <c r="N36" s="55" t="s">
        <v>11</v>
      </c>
      <c r="O36" s="55" t="s">
        <v>12</v>
      </c>
      <c r="P36" s="55" t="s">
        <v>13</v>
      </c>
      <c r="Q36" s="56" t="s">
        <v>14</v>
      </c>
      <c r="R36" s="53" t="s">
        <v>101</v>
      </c>
    </row>
    <row r="37" spans="1:18" x14ac:dyDescent="0.25">
      <c r="A37" s="51" t="s">
        <v>92</v>
      </c>
      <c r="B37" s="72">
        <v>4468516.55</v>
      </c>
      <c r="C37" s="49">
        <v>17502</v>
      </c>
      <c r="D37" s="49">
        <v>1542</v>
      </c>
      <c r="E37" s="49">
        <v>2929</v>
      </c>
      <c r="F37" s="49">
        <v>3462</v>
      </c>
      <c r="G37" s="49">
        <v>3227</v>
      </c>
      <c r="H37" s="49">
        <v>2304</v>
      </c>
      <c r="I37" s="49">
        <v>1104</v>
      </c>
      <c r="J37" s="49">
        <v>794</v>
      </c>
      <c r="K37" s="49">
        <v>603</v>
      </c>
      <c r="L37" s="49">
        <v>548</v>
      </c>
      <c r="M37" s="49">
        <v>396</v>
      </c>
      <c r="N37" s="49">
        <v>303</v>
      </c>
      <c r="O37" s="49" t="s">
        <v>171</v>
      </c>
      <c r="P37" s="48" t="s">
        <v>172</v>
      </c>
      <c r="Q37" s="71" t="s">
        <v>169</v>
      </c>
      <c r="R37" s="152">
        <v>939</v>
      </c>
    </row>
    <row r="38" spans="1:18" x14ac:dyDescent="0.25">
      <c r="A38" s="51" t="s">
        <v>102</v>
      </c>
      <c r="B38" s="72">
        <v>243255.8</v>
      </c>
      <c r="C38" s="49">
        <v>902</v>
      </c>
      <c r="D38" s="49">
        <v>122</v>
      </c>
      <c r="E38" s="49">
        <v>171</v>
      </c>
      <c r="F38" s="49">
        <v>163</v>
      </c>
      <c r="G38" s="49">
        <v>147</v>
      </c>
      <c r="H38" s="49">
        <v>107</v>
      </c>
      <c r="I38" s="49">
        <v>66</v>
      </c>
      <c r="J38" s="49">
        <v>33</v>
      </c>
      <c r="K38" s="49">
        <v>24</v>
      </c>
      <c r="L38" s="49">
        <v>24</v>
      </c>
      <c r="M38" s="49">
        <v>19</v>
      </c>
      <c r="N38" s="49">
        <v>15</v>
      </c>
      <c r="O38" s="49" t="s">
        <v>169</v>
      </c>
      <c r="P38" s="40" t="s">
        <v>169</v>
      </c>
      <c r="Q38" s="71" t="s">
        <v>169</v>
      </c>
      <c r="R38" s="153"/>
    </row>
    <row r="39" spans="1:18" ht="15.75" thickBot="1" x14ac:dyDescent="0.3">
      <c r="A39" s="52" t="s">
        <v>105</v>
      </c>
      <c r="B39" s="59">
        <f>SUM(B37:B38)</f>
        <v>4711772.3499999996</v>
      </c>
      <c r="C39" s="60">
        <f>SUM(C37:C38)</f>
        <v>18404</v>
      </c>
      <c r="D39" s="60">
        <f t="shared" ref="D39:N39" si="5">SUM(D37:D38)</f>
        <v>1664</v>
      </c>
      <c r="E39" s="60">
        <f t="shared" si="5"/>
        <v>3100</v>
      </c>
      <c r="F39" s="60">
        <f t="shared" si="5"/>
        <v>3625</v>
      </c>
      <c r="G39" s="60">
        <f t="shared" si="5"/>
        <v>3374</v>
      </c>
      <c r="H39" s="60">
        <f t="shared" si="5"/>
        <v>2411</v>
      </c>
      <c r="I39" s="60">
        <f t="shared" si="5"/>
        <v>1170</v>
      </c>
      <c r="J39" s="60">
        <f t="shared" si="5"/>
        <v>827</v>
      </c>
      <c r="K39" s="60">
        <f t="shared" si="5"/>
        <v>627</v>
      </c>
      <c r="L39" s="60">
        <f t="shared" si="5"/>
        <v>572</v>
      </c>
      <c r="M39" s="60">
        <f t="shared" si="5"/>
        <v>415</v>
      </c>
      <c r="N39" s="60">
        <f t="shared" si="5"/>
        <v>318</v>
      </c>
      <c r="O39" s="60" t="s">
        <v>181</v>
      </c>
      <c r="P39" s="60" t="s">
        <v>172</v>
      </c>
      <c r="Q39" s="62" t="s">
        <v>169</v>
      </c>
      <c r="R39" s="154"/>
    </row>
    <row r="40" spans="1:18" ht="15.75" thickBot="1" x14ac:dyDescent="0.3">
      <c r="B40" s="155" t="s">
        <v>162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</row>
    <row r="41" spans="1:18" ht="45.75" thickBot="1" x14ac:dyDescent="0.3">
      <c r="B41" s="54" t="s">
        <v>0</v>
      </c>
      <c r="C41" s="55" t="s">
        <v>1</v>
      </c>
      <c r="D41" s="55" t="s">
        <v>91</v>
      </c>
      <c r="E41" s="55" t="s">
        <v>2</v>
      </c>
      <c r="F41" s="55" t="s">
        <v>3</v>
      </c>
      <c r="G41" s="55" t="s">
        <v>4</v>
      </c>
      <c r="H41" s="55" t="s">
        <v>5</v>
      </c>
      <c r="I41" s="55" t="s">
        <v>6</v>
      </c>
      <c r="J41" s="55" t="s">
        <v>7</v>
      </c>
      <c r="K41" s="55" t="s">
        <v>8</v>
      </c>
      <c r="L41" s="55" t="s">
        <v>9</v>
      </c>
      <c r="M41" s="55" t="s">
        <v>10</v>
      </c>
      <c r="N41" s="55" t="s">
        <v>11</v>
      </c>
      <c r="O41" s="55" t="s">
        <v>12</v>
      </c>
      <c r="P41" s="55" t="s">
        <v>13</v>
      </c>
      <c r="Q41" s="56" t="s">
        <v>14</v>
      </c>
      <c r="R41" s="53" t="s">
        <v>101</v>
      </c>
    </row>
    <row r="42" spans="1:18" x14ac:dyDescent="0.25">
      <c r="A42" s="51" t="s">
        <v>92</v>
      </c>
      <c r="B42" s="72">
        <v>7366497.8499999996</v>
      </c>
      <c r="C42" s="49">
        <v>18195</v>
      </c>
      <c r="D42" s="49">
        <v>1582</v>
      </c>
      <c r="E42" s="49">
        <v>3031</v>
      </c>
      <c r="F42" s="49">
        <v>3522</v>
      </c>
      <c r="G42" s="49">
        <v>3280</v>
      </c>
      <c r="H42" s="49">
        <v>2350</v>
      </c>
      <c r="I42" s="49">
        <v>1228</v>
      </c>
      <c r="J42" s="49">
        <v>852</v>
      </c>
      <c r="K42" s="49">
        <v>675</v>
      </c>
      <c r="L42" s="49">
        <v>576</v>
      </c>
      <c r="M42" s="49">
        <v>458</v>
      </c>
      <c r="N42" s="49">
        <v>322</v>
      </c>
      <c r="O42" s="49" t="s">
        <v>181</v>
      </c>
      <c r="P42" s="48" t="s">
        <v>177</v>
      </c>
      <c r="Q42" s="71" t="s">
        <v>169</v>
      </c>
      <c r="R42" s="152">
        <v>942</v>
      </c>
    </row>
    <row r="43" spans="1:18" x14ac:dyDescent="0.25">
      <c r="A43" s="51" t="s">
        <v>102</v>
      </c>
      <c r="B43" s="72">
        <v>411978.55</v>
      </c>
      <c r="C43" s="49">
        <v>959</v>
      </c>
      <c r="D43" s="49">
        <v>137</v>
      </c>
      <c r="E43" s="49">
        <v>184</v>
      </c>
      <c r="F43" s="49">
        <v>166</v>
      </c>
      <c r="G43" s="49">
        <v>140</v>
      </c>
      <c r="H43" s="49">
        <v>108</v>
      </c>
      <c r="I43" s="49">
        <v>81</v>
      </c>
      <c r="J43" s="49">
        <v>44</v>
      </c>
      <c r="K43" s="49">
        <v>20</v>
      </c>
      <c r="L43" s="49">
        <v>19</v>
      </c>
      <c r="M43" s="49">
        <v>29</v>
      </c>
      <c r="N43" s="49">
        <v>16</v>
      </c>
      <c r="O43" s="49" t="s">
        <v>173</v>
      </c>
      <c r="P43" s="48" t="s">
        <v>169</v>
      </c>
      <c r="Q43" s="71" t="s">
        <v>169</v>
      </c>
      <c r="R43" s="153"/>
    </row>
    <row r="44" spans="1:18" ht="15.75" thickBot="1" x14ac:dyDescent="0.3">
      <c r="A44" s="52" t="s">
        <v>105</v>
      </c>
      <c r="B44" s="59">
        <f>SUM(B42:B43)</f>
        <v>7778476.3999999994</v>
      </c>
      <c r="C44" s="60">
        <f>SUM(C42:C43)</f>
        <v>19154</v>
      </c>
      <c r="D44" s="60">
        <f t="shared" ref="D44:N44" si="6">SUM(D42:D43)</f>
        <v>1719</v>
      </c>
      <c r="E44" s="60">
        <f t="shared" si="6"/>
        <v>3215</v>
      </c>
      <c r="F44" s="60">
        <f t="shared" si="6"/>
        <v>3688</v>
      </c>
      <c r="G44" s="60">
        <f t="shared" si="6"/>
        <v>3420</v>
      </c>
      <c r="H44" s="60">
        <f t="shared" si="6"/>
        <v>2458</v>
      </c>
      <c r="I44" s="60">
        <f t="shared" si="6"/>
        <v>1309</v>
      </c>
      <c r="J44" s="60">
        <f t="shared" si="6"/>
        <v>896</v>
      </c>
      <c r="K44" s="60">
        <f t="shared" si="6"/>
        <v>695</v>
      </c>
      <c r="L44" s="60">
        <f t="shared" si="6"/>
        <v>595</v>
      </c>
      <c r="M44" s="60">
        <f t="shared" si="6"/>
        <v>487</v>
      </c>
      <c r="N44" s="60">
        <f t="shared" si="6"/>
        <v>338</v>
      </c>
      <c r="O44" s="60" t="s">
        <v>183</v>
      </c>
      <c r="P44" s="60" t="s">
        <v>177</v>
      </c>
      <c r="Q44" s="62" t="s">
        <v>169</v>
      </c>
      <c r="R44" s="154"/>
    </row>
    <row r="45" spans="1:18" ht="15.75" thickBot="1" x14ac:dyDescent="0.3">
      <c r="B45" s="155" t="s">
        <v>163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</row>
    <row r="46" spans="1:18" ht="45.75" thickBot="1" x14ac:dyDescent="0.3">
      <c r="B46" s="54" t="s">
        <v>0</v>
      </c>
      <c r="C46" s="55" t="s">
        <v>1</v>
      </c>
      <c r="D46" s="55" t="s">
        <v>91</v>
      </c>
      <c r="E46" s="55" t="s">
        <v>2</v>
      </c>
      <c r="F46" s="55" t="s">
        <v>3</v>
      </c>
      <c r="G46" s="55" t="s">
        <v>4</v>
      </c>
      <c r="H46" s="55" t="s">
        <v>5</v>
      </c>
      <c r="I46" s="55" t="s">
        <v>6</v>
      </c>
      <c r="J46" s="55" t="s">
        <v>7</v>
      </c>
      <c r="K46" s="55" t="s">
        <v>8</v>
      </c>
      <c r="L46" s="55" t="s">
        <v>9</v>
      </c>
      <c r="M46" s="55" t="s">
        <v>10</v>
      </c>
      <c r="N46" s="55" t="s">
        <v>11</v>
      </c>
      <c r="O46" s="55" t="s">
        <v>12</v>
      </c>
      <c r="P46" s="55" t="s">
        <v>13</v>
      </c>
      <c r="Q46" s="56" t="s">
        <v>14</v>
      </c>
      <c r="R46" s="53" t="s">
        <v>101</v>
      </c>
    </row>
    <row r="47" spans="1:18" x14ac:dyDescent="0.25">
      <c r="A47" s="51" t="s">
        <v>92</v>
      </c>
      <c r="B47" s="77">
        <v>8069695.21</v>
      </c>
      <c r="C47" s="49">
        <v>18748</v>
      </c>
      <c r="D47" s="49">
        <v>1615</v>
      </c>
      <c r="E47" s="49">
        <v>3074</v>
      </c>
      <c r="F47" s="49">
        <v>3620</v>
      </c>
      <c r="G47" s="49">
        <v>3331</v>
      </c>
      <c r="H47" s="49">
        <v>2451</v>
      </c>
      <c r="I47" s="49">
        <v>1261</v>
      </c>
      <c r="J47" s="49">
        <v>907</v>
      </c>
      <c r="K47" s="49">
        <v>686</v>
      </c>
      <c r="L47" s="49">
        <v>615</v>
      </c>
      <c r="M47" s="49">
        <v>484</v>
      </c>
      <c r="N47" s="49">
        <v>363</v>
      </c>
      <c r="O47" s="49" t="s">
        <v>181</v>
      </c>
      <c r="P47" s="48" t="s">
        <v>177</v>
      </c>
      <c r="Q47" s="71" t="s">
        <v>169</v>
      </c>
      <c r="R47" s="152">
        <v>938</v>
      </c>
    </row>
    <row r="48" spans="1:18" x14ac:dyDescent="0.25">
      <c r="A48" s="51" t="s">
        <v>102</v>
      </c>
      <c r="B48" s="72">
        <v>354947.72</v>
      </c>
      <c r="C48" s="49">
        <v>975</v>
      </c>
      <c r="D48" s="49">
        <v>136</v>
      </c>
      <c r="E48" s="49">
        <v>191</v>
      </c>
      <c r="F48" s="49">
        <v>173</v>
      </c>
      <c r="G48" s="49">
        <v>1745</v>
      </c>
      <c r="H48" s="49">
        <v>109</v>
      </c>
      <c r="I48" s="49">
        <v>76</v>
      </c>
      <c r="J48" s="49">
        <v>47</v>
      </c>
      <c r="K48" s="49">
        <v>19</v>
      </c>
      <c r="L48" s="49">
        <v>18</v>
      </c>
      <c r="M48" s="49">
        <v>32</v>
      </c>
      <c r="N48" s="49">
        <v>15</v>
      </c>
      <c r="O48" s="48" t="s">
        <v>169</v>
      </c>
      <c r="P48" s="48" t="s">
        <v>169</v>
      </c>
      <c r="Q48" s="71" t="s">
        <v>169</v>
      </c>
      <c r="R48" s="153"/>
    </row>
    <row r="49" spans="1:18" ht="15.75" thickBot="1" x14ac:dyDescent="0.3">
      <c r="A49" s="52" t="s">
        <v>105</v>
      </c>
      <c r="B49" s="57">
        <f t="shared" ref="B49:N49" si="7">SUM(B47:B48)</f>
        <v>8424642.9299999997</v>
      </c>
      <c r="C49" s="58" t="s">
        <v>184</v>
      </c>
      <c r="D49" s="58">
        <f t="shared" si="7"/>
        <v>1751</v>
      </c>
      <c r="E49" s="58">
        <f t="shared" si="7"/>
        <v>3265</v>
      </c>
      <c r="F49" s="58">
        <f t="shared" si="7"/>
        <v>3793</v>
      </c>
      <c r="G49" s="58">
        <f t="shared" si="7"/>
        <v>5076</v>
      </c>
      <c r="H49" s="58">
        <f t="shared" si="7"/>
        <v>2560</v>
      </c>
      <c r="I49" s="58">
        <f t="shared" si="7"/>
        <v>1337</v>
      </c>
      <c r="J49" s="58">
        <f t="shared" si="7"/>
        <v>954</v>
      </c>
      <c r="K49" s="58">
        <f t="shared" si="7"/>
        <v>705</v>
      </c>
      <c r="L49" s="58">
        <f t="shared" si="7"/>
        <v>633</v>
      </c>
      <c r="M49" s="58">
        <f t="shared" si="7"/>
        <v>516</v>
      </c>
      <c r="N49" s="58">
        <f t="shared" si="7"/>
        <v>378</v>
      </c>
      <c r="O49" s="60" t="s">
        <v>183</v>
      </c>
      <c r="P49" s="60" t="s">
        <v>177</v>
      </c>
      <c r="Q49" s="62" t="s">
        <v>169</v>
      </c>
      <c r="R49" s="154"/>
    </row>
    <row r="50" spans="1:18" ht="15.75" thickBot="1" x14ac:dyDescent="0.3">
      <c r="B50" s="155" t="s">
        <v>164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</row>
    <row r="51" spans="1:18" ht="45.75" thickBot="1" x14ac:dyDescent="0.3">
      <c r="B51" s="54" t="s">
        <v>0</v>
      </c>
      <c r="C51" s="55" t="s">
        <v>1</v>
      </c>
      <c r="D51" s="55" t="s">
        <v>91</v>
      </c>
      <c r="E51" s="55" t="s">
        <v>2</v>
      </c>
      <c r="F51" s="55" t="s">
        <v>3</v>
      </c>
      <c r="G51" s="55" t="s">
        <v>4</v>
      </c>
      <c r="H51" s="55" t="s">
        <v>5</v>
      </c>
      <c r="I51" s="55" t="s">
        <v>6</v>
      </c>
      <c r="J51" s="55" t="s">
        <v>7</v>
      </c>
      <c r="K51" s="55" t="s">
        <v>8</v>
      </c>
      <c r="L51" s="55" t="s">
        <v>9</v>
      </c>
      <c r="M51" s="55" t="s">
        <v>10</v>
      </c>
      <c r="N51" s="55" t="s">
        <v>11</v>
      </c>
      <c r="O51" s="55" t="s">
        <v>12</v>
      </c>
      <c r="P51" s="55" t="s">
        <v>13</v>
      </c>
      <c r="Q51" s="56" t="s">
        <v>14</v>
      </c>
      <c r="R51" s="53" t="s">
        <v>101</v>
      </c>
    </row>
    <row r="52" spans="1:18" x14ac:dyDescent="0.25">
      <c r="A52" s="51" t="s">
        <v>92</v>
      </c>
      <c r="B52" s="72">
        <v>5245519.24</v>
      </c>
      <c r="C52" s="49">
        <v>17973</v>
      </c>
      <c r="D52" s="49">
        <v>1490</v>
      </c>
      <c r="E52" s="49">
        <v>3052</v>
      </c>
      <c r="F52" s="49">
        <v>3665</v>
      </c>
      <c r="G52" s="49">
        <v>3292</v>
      </c>
      <c r="H52" s="49">
        <v>2314</v>
      </c>
      <c r="I52" s="49">
        <v>1126</v>
      </c>
      <c r="J52" s="49">
        <v>802</v>
      </c>
      <c r="K52" s="49">
        <v>590</v>
      </c>
      <c r="L52" s="49">
        <v>573</v>
      </c>
      <c r="M52" s="49">
        <v>437</v>
      </c>
      <c r="N52" s="49">
        <v>317</v>
      </c>
      <c r="O52" s="49" t="s">
        <v>181</v>
      </c>
      <c r="P52" s="48">
        <v>100</v>
      </c>
      <c r="Q52" s="71" t="s">
        <v>169</v>
      </c>
      <c r="R52" s="152">
        <v>945</v>
      </c>
    </row>
    <row r="53" spans="1:18" x14ac:dyDescent="0.25">
      <c r="A53" s="51" t="s">
        <v>102</v>
      </c>
      <c r="B53" s="72">
        <v>295643.71000000002</v>
      </c>
      <c r="C53" s="49">
        <v>1006</v>
      </c>
      <c r="D53" s="49">
        <v>141</v>
      </c>
      <c r="E53" s="49">
        <v>213</v>
      </c>
      <c r="F53" s="49">
        <v>185</v>
      </c>
      <c r="G53" s="49">
        <v>154</v>
      </c>
      <c r="H53" s="49">
        <v>111</v>
      </c>
      <c r="I53" s="49">
        <v>74</v>
      </c>
      <c r="J53" s="49">
        <v>43</v>
      </c>
      <c r="K53" s="49">
        <v>19</v>
      </c>
      <c r="L53" s="49">
        <v>19</v>
      </c>
      <c r="M53" s="49">
        <v>24</v>
      </c>
      <c r="N53" s="49">
        <v>13</v>
      </c>
      <c r="O53" s="48" t="s">
        <v>169</v>
      </c>
      <c r="P53" s="48" t="s">
        <v>169</v>
      </c>
      <c r="Q53" s="71" t="s">
        <v>169</v>
      </c>
      <c r="R53" s="153"/>
    </row>
    <row r="54" spans="1:18" ht="15.75" thickBot="1" x14ac:dyDescent="0.3">
      <c r="A54" s="52" t="s">
        <v>105</v>
      </c>
      <c r="B54" s="59">
        <f>SUM(B52:B53)</f>
        <v>5541162.9500000002</v>
      </c>
      <c r="C54" s="60">
        <f t="shared" ref="C54:N54" si="8">SUM(C52:C53)</f>
        <v>18979</v>
      </c>
      <c r="D54" s="60">
        <f t="shared" si="8"/>
        <v>1631</v>
      </c>
      <c r="E54" s="60">
        <f t="shared" si="8"/>
        <v>3265</v>
      </c>
      <c r="F54" s="60">
        <f t="shared" si="8"/>
        <v>3850</v>
      </c>
      <c r="G54" s="60">
        <f t="shared" si="8"/>
        <v>3446</v>
      </c>
      <c r="H54" s="60">
        <f t="shared" si="8"/>
        <v>2425</v>
      </c>
      <c r="I54" s="60">
        <f t="shared" si="8"/>
        <v>1200</v>
      </c>
      <c r="J54" s="60">
        <f t="shared" si="8"/>
        <v>845</v>
      </c>
      <c r="K54" s="60">
        <f t="shared" si="8"/>
        <v>609</v>
      </c>
      <c r="L54" s="60">
        <f t="shared" si="8"/>
        <v>592</v>
      </c>
      <c r="M54" s="60">
        <f t="shared" si="8"/>
        <v>461</v>
      </c>
      <c r="N54" s="60">
        <f t="shared" si="8"/>
        <v>330</v>
      </c>
      <c r="O54" s="60" t="s">
        <v>183</v>
      </c>
      <c r="P54" s="60" t="s">
        <v>177</v>
      </c>
      <c r="Q54" s="62" t="s">
        <v>169</v>
      </c>
      <c r="R54" s="154"/>
    </row>
    <row r="55" spans="1:18" ht="15.75" thickBot="1" x14ac:dyDescent="0.3">
      <c r="B55" s="155" t="s">
        <v>165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</row>
    <row r="56" spans="1:18" ht="45.75" thickBot="1" x14ac:dyDescent="0.3">
      <c r="B56" s="54" t="s">
        <v>0</v>
      </c>
      <c r="C56" s="55" t="s">
        <v>1</v>
      </c>
      <c r="D56" s="55" t="s">
        <v>91</v>
      </c>
      <c r="E56" s="55" t="s">
        <v>2</v>
      </c>
      <c r="F56" s="55" t="s">
        <v>3</v>
      </c>
      <c r="G56" s="55" t="s">
        <v>4</v>
      </c>
      <c r="H56" s="55" t="s">
        <v>5</v>
      </c>
      <c r="I56" s="55" t="s">
        <v>6</v>
      </c>
      <c r="J56" s="55" t="s">
        <v>7</v>
      </c>
      <c r="K56" s="55" t="s">
        <v>8</v>
      </c>
      <c r="L56" s="55" t="s">
        <v>9</v>
      </c>
      <c r="M56" s="55" t="s">
        <v>10</v>
      </c>
      <c r="N56" s="55" t="s">
        <v>11</v>
      </c>
      <c r="O56" s="55" t="s">
        <v>12</v>
      </c>
      <c r="P56" s="55" t="s">
        <v>13</v>
      </c>
      <c r="Q56" s="56" t="s">
        <v>14</v>
      </c>
      <c r="R56" s="53" t="s">
        <v>101</v>
      </c>
    </row>
    <row r="57" spans="1:18" x14ac:dyDescent="0.25">
      <c r="A57" s="51" t="s">
        <v>92</v>
      </c>
      <c r="B57" s="72">
        <v>6861598.4800000004</v>
      </c>
      <c r="C57" s="49">
        <v>16488</v>
      </c>
      <c r="D57" s="49">
        <v>1340</v>
      </c>
      <c r="E57" s="49">
        <v>2995</v>
      </c>
      <c r="F57" s="49">
        <v>3599</v>
      </c>
      <c r="G57" s="49">
        <v>3199</v>
      </c>
      <c r="H57" s="49">
        <v>1776</v>
      </c>
      <c r="I57" s="49">
        <v>899</v>
      </c>
      <c r="J57" s="49">
        <v>674</v>
      </c>
      <c r="K57" s="49">
        <v>548</v>
      </c>
      <c r="L57" s="49">
        <v>477</v>
      </c>
      <c r="M57" s="49">
        <v>401</v>
      </c>
      <c r="N57" s="49">
        <v>300</v>
      </c>
      <c r="O57" s="49">
        <v>169</v>
      </c>
      <c r="P57" s="48">
        <v>105</v>
      </c>
      <c r="Q57" s="71" t="s">
        <v>169</v>
      </c>
      <c r="R57" s="152">
        <v>937</v>
      </c>
    </row>
    <row r="58" spans="1:18" x14ac:dyDescent="0.25">
      <c r="A58" s="51" t="s">
        <v>102</v>
      </c>
      <c r="B58" s="72">
        <v>402881.2</v>
      </c>
      <c r="C58" s="49">
        <v>934</v>
      </c>
      <c r="D58" s="49">
        <v>143</v>
      </c>
      <c r="E58" s="49">
        <v>213</v>
      </c>
      <c r="F58" s="49">
        <v>219</v>
      </c>
      <c r="G58" s="49">
        <v>144</v>
      </c>
      <c r="H58" s="49">
        <v>87</v>
      </c>
      <c r="I58" s="49">
        <v>41</v>
      </c>
      <c r="J58" s="49">
        <v>26</v>
      </c>
      <c r="K58" s="49">
        <v>18</v>
      </c>
      <c r="L58" s="49">
        <v>14</v>
      </c>
      <c r="M58" s="49">
        <v>15</v>
      </c>
      <c r="N58" s="49">
        <v>10</v>
      </c>
      <c r="O58" s="48" t="s">
        <v>169</v>
      </c>
      <c r="P58" s="48" t="s">
        <v>169</v>
      </c>
      <c r="Q58" s="71" t="s">
        <v>169</v>
      </c>
      <c r="R58" s="153"/>
    </row>
    <row r="59" spans="1:18" ht="15.75" thickBot="1" x14ac:dyDescent="0.3">
      <c r="A59" s="52" t="s">
        <v>105</v>
      </c>
      <c r="B59" s="59">
        <f>SUM(B57:B58)</f>
        <v>7264479.6800000006</v>
      </c>
      <c r="C59" s="60">
        <f t="shared" ref="C59:N59" si="9">SUM(C57:C58)</f>
        <v>17422</v>
      </c>
      <c r="D59" s="60">
        <f t="shared" si="9"/>
        <v>1483</v>
      </c>
      <c r="E59" s="60">
        <f t="shared" si="9"/>
        <v>3208</v>
      </c>
      <c r="F59" s="60">
        <f t="shared" si="9"/>
        <v>3818</v>
      </c>
      <c r="G59" s="60">
        <f t="shared" si="9"/>
        <v>3343</v>
      </c>
      <c r="H59" s="60">
        <f t="shared" si="9"/>
        <v>1863</v>
      </c>
      <c r="I59" s="60">
        <f t="shared" si="9"/>
        <v>940</v>
      </c>
      <c r="J59" s="60">
        <f t="shared" si="9"/>
        <v>700</v>
      </c>
      <c r="K59" s="60">
        <f t="shared" si="9"/>
        <v>566</v>
      </c>
      <c r="L59" s="60">
        <f t="shared" si="9"/>
        <v>491</v>
      </c>
      <c r="M59" s="60">
        <f t="shared" si="9"/>
        <v>416</v>
      </c>
      <c r="N59" s="60">
        <f t="shared" si="9"/>
        <v>310</v>
      </c>
      <c r="O59" s="60" t="s">
        <v>186</v>
      </c>
      <c r="P59" s="60" t="s">
        <v>177</v>
      </c>
      <c r="Q59" s="62" t="s">
        <v>169</v>
      </c>
      <c r="R59" s="154"/>
    </row>
    <row r="60" spans="1:18" ht="15.75" thickBot="1" x14ac:dyDescent="0.3">
      <c r="B60" s="155" t="s">
        <v>166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</row>
    <row r="61" spans="1:18" ht="45.75" thickBot="1" x14ac:dyDescent="0.3">
      <c r="B61" s="54" t="s">
        <v>0</v>
      </c>
      <c r="C61" s="55" t="s">
        <v>1</v>
      </c>
      <c r="D61" s="55" t="s">
        <v>91</v>
      </c>
      <c r="E61" s="55" t="s">
        <v>2</v>
      </c>
      <c r="F61" s="55" t="s">
        <v>3</v>
      </c>
      <c r="G61" s="55" t="s">
        <v>4</v>
      </c>
      <c r="H61" s="55" t="s">
        <v>5</v>
      </c>
      <c r="I61" s="55" t="s">
        <v>6</v>
      </c>
      <c r="J61" s="55" t="s">
        <v>7</v>
      </c>
      <c r="K61" s="55" t="s">
        <v>8</v>
      </c>
      <c r="L61" s="55" t="s">
        <v>9</v>
      </c>
      <c r="M61" s="55" t="s">
        <v>10</v>
      </c>
      <c r="N61" s="55" t="s">
        <v>11</v>
      </c>
      <c r="O61" s="55" t="s">
        <v>12</v>
      </c>
      <c r="P61" s="55" t="s">
        <v>13</v>
      </c>
      <c r="Q61" s="56" t="s">
        <v>14</v>
      </c>
      <c r="R61" s="53" t="s">
        <v>101</v>
      </c>
    </row>
    <row r="62" spans="1:18" x14ac:dyDescent="0.25">
      <c r="A62" s="51" t="s">
        <v>92</v>
      </c>
      <c r="B62" s="89">
        <v>5309190.49</v>
      </c>
      <c r="C62" s="90">
        <v>15985</v>
      </c>
      <c r="D62" s="49">
        <v>1226</v>
      </c>
      <c r="E62" s="49">
        <v>2870</v>
      </c>
      <c r="F62" s="49">
        <v>3487</v>
      </c>
      <c r="G62" s="49">
        <v>3164</v>
      </c>
      <c r="H62" s="49">
        <v>1795</v>
      </c>
      <c r="I62" s="49">
        <v>868</v>
      </c>
      <c r="J62" s="49">
        <v>648</v>
      </c>
      <c r="K62" s="49">
        <v>518</v>
      </c>
      <c r="L62" s="49">
        <v>475</v>
      </c>
      <c r="M62" s="49">
        <v>375</v>
      </c>
      <c r="N62" s="49">
        <v>280</v>
      </c>
      <c r="O62" s="49">
        <v>179</v>
      </c>
      <c r="P62" s="48" t="s">
        <v>177</v>
      </c>
      <c r="Q62" s="71" t="s">
        <v>169</v>
      </c>
      <c r="R62" s="152">
        <v>922</v>
      </c>
    </row>
    <row r="63" spans="1:18" x14ac:dyDescent="0.25">
      <c r="A63" s="51" t="s">
        <v>102</v>
      </c>
      <c r="B63" s="89">
        <v>328361.33</v>
      </c>
      <c r="C63" s="49">
        <v>946</v>
      </c>
      <c r="D63" s="49">
        <v>141</v>
      </c>
      <c r="E63" s="49">
        <v>215</v>
      </c>
      <c r="F63" s="49">
        <v>223</v>
      </c>
      <c r="G63" s="49">
        <v>149</v>
      </c>
      <c r="H63" s="49">
        <v>89</v>
      </c>
      <c r="I63" s="49">
        <v>39</v>
      </c>
      <c r="J63" s="49">
        <v>32</v>
      </c>
      <c r="K63" s="49">
        <v>19</v>
      </c>
      <c r="L63" s="48" t="s">
        <v>169</v>
      </c>
      <c r="M63" s="49">
        <v>14</v>
      </c>
      <c r="N63" s="48" t="s">
        <v>169</v>
      </c>
      <c r="O63" s="48" t="s">
        <v>169</v>
      </c>
      <c r="P63" s="48" t="s">
        <v>169</v>
      </c>
      <c r="Q63" s="71" t="s">
        <v>169</v>
      </c>
      <c r="R63" s="153"/>
    </row>
    <row r="64" spans="1:18" ht="15.75" thickBot="1" x14ac:dyDescent="0.3">
      <c r="A64" s="52" t="s">
        <v>105</v>
      </c>
      <c r="B64" s="59">
        <f>SUM(B62:B63)</f>
        <v>5637551.8200000003</v>
      </c>
      <c r="C64" s="60">
        <f>SUM(C62:C63)</f>
        <v>16931</v>
      </c>
      <c r="D64" s="60">
        <f>SUM(D62:D63)</f>
        <v>1367</v>
      </c>
      <c r="E64" s="60">
        <f t="shared" ref="E64:M64" si="10">SUM(E62:E63)</f>
        <v>3085</v>
      </c>
      <c r="F64" s="60">
        <f t="shared" si="10"/>
        <v>3710</v>
      </c>
      <c r="G64" s="60">
        <f t="shared" si="10"/>
        <v>3313</v>
      </c>
      <c r="H64" s="60">
        <f t="shared" si="10"/>
        <v>1884</v>
      </c>
      <c r="I64" s="60">
        <f t="shared" si="10"/>
        <v>907</v>
      </c>
      <c r="J64" s="60">
        <f t="shared" si="10"/>
        <v>680</v>
      </c>
      <c r="K64" s="60">
        <f t="shared" si="10"/>
        <v>537</v>
      </c>
      <c r="L64" s="60" t="s">
        <v>195</v>
      </c>
      <c r="M64" s="60">
        <f t="shared" si="10"/>
        <v>389</v>
      </c>
      <c r="N64" s="60" t="s">
        <v>194</v>
      </c>
      <c r="O64" s="60" t="s">
        <v>193</v>
      </c>
      <c r="P64" s="60" t="s">
        <v>177</v>
      </c>
      <c r="Q64" s="62" t="s">
        <v>169</v>
      </c>
      <c r="R64" s="154"/>
    </row>
    <row r="65" spans="1:18" ht="15.75" thickBot="1" x14ac:dyDescent="0.3">
      <c r="B65" s="155" t="s">
        <v>167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</row>
    <row r="66" spans="1:18" ht="45.75" thickBot="1" x14ac:dyDescent="0.3">
      <c r="B66" s="54" t="s">
        <v>0</v>
      </c>
      <c r="C66" s="55" t="s">
        <v>1</v>
      </c>
      <c r="D66" s="55" t="s">
        <v>91</v>
      </c>
      <c r="E66" s="55" t="s">
        <v>2</v>
      </c>
      <c r="F66" s="55" t="s">
        <v>3</v>
      </c>
      <c r="G66" s="55" t="s">
        <v>4</v>
      </c>
      <c r="H66" s="55" t="s">
        <v>5</v>
      </c>
      <c r="I66" s="55" t="s">
        <v>6</v>
      </c>
      <c r="J66" s="55" t="s">
        <v>7</v>
      </c>
      <c r="K66" s="55" t="s">
        <v>8</v>
      </c>
      <c r="L66" s="55" t="s">
        <v>9</v>
      </c>
      <c r="M66" s="55" t="s">
        <v>10</v>
      </c>
      <c r="N66" s="55" t="s">
        <v>11</v>
      </c>
      <c r="O66" s="55" t="s">
        <v>12</v>
      </c>
      <c r="P66" s="55" t="s">
        <v>13</v>
      </c>
      <c r="Q66" s="56" t="s">
        <v>14</v>
      </c>
      <c r="R66" s="53" t="s">
        <v>101</v>
      </c>
    </row>
    <row r="67" spans="1:18" x14ac:dyDescent="0.25">
      <c r="A67" s="51" t="s">
        <v>92</v>
      </c>
      <c r="B67" s="72">
        <v>5013174.99</v>
      </c>
      <c r="C67" s="49">
        <v>15783</v>
      </c>
      <c r="D67" s="49">
        <v>1060</v>
      </c>
      <c r="E67" s="49">
        <v>2704</v>
      </c>
      <c r="F67" s="49">
        <v>3346</v>
      </c>
      <c r="G67" s="49">
        <v>3129</v>
      </c>
      <c r="H67" s="49">
        <v>1871</v>
      </c>
      <c r="I67" s="49">
        <v>951</v>
      </c>
      <c r="J67" s="49">
        <v>696</v>
      </c>
      <c r="K67" s="49">
        <v>534</v>
      </c>
      <c r="L67" s="49">
        <v>492</v>
      </c>
      <c r="M67" s="49">
        <v>395</v>
      </c>
      <c r="N67" s="49">
        <v>309</v>
      </c>
      <c r="O67" s="49">
        <v>184</v>
      </c>
      <c r="P67" s="48">
        <v>105</v>
      </c>
      <c r="Q67" s="71" t="s">
        <v>169</v>
      </c>
      <c r="R67" s="152">
        <v>911</v>
      </c>
    </row>
    <row r="68" spans="1:18" x14ac:dyDescent="0.25">
      <c r="A68" s="51" t="s">
        <v>102</v>
      </c>
      <c r="B68" s="72">
        <v>314959.45</v>
      </c>
      <c r="C68" s="49">
        <v>941</v>
      </c>
      <c r="D68" s="49">
        <v>139</v>
      </c>
      <c r="E68" s="49">
        <v>204</v>
      </c>
      <c r="F68" s="49">
        <v>224</v>
      </c>
      <c r="G68" s="49">
        <v>151</v>
      </c>
      <c r="H68" s="49">
        <v>92</v>
      </c>
      <c r="I68" s="49">
        <v>40</v>
      </c>
      <c r="J68" s="49">
        <v>27</v>
      </c>
      <c r="K68" s="49">
        <v>21</v>
      </c>
      <c r="L68" s="48" t="s">
        <v>199</v>
      </c>
      <c r="M68" s="48" t="s">
        <v>199</v>
      </c>
      <c r="N68" s="48" t="s">
        <v>199</v>
      </c>
      <c r="O68" s="48" t="s">
        <v>169</v>
      </c>
      <c r="P68" s="48" t="s">
        <v>169</v>
      </c>
      <c r="Q68" s="71" t="s">
        <v>169</v>
      </c>
      <c r="R68" s="153"/>
    </row>
    <row r="69" spans="1:18" ht="15.75" thickBot="1" x14ac:dyDescent="0.3">
      <c r="A69" s="52" t="s">
        <v>105</v>
      </c>
      <c r="B69" s="59">
        <f>SUM(B67:B68)</f>
        <v>5328134.4400000004</v>
      </c>
      <c r="C69" s="60">
        <f t="shared" ref="C69:K69" si="11">SUM(C67:C68)</f>
        <v>16724</v>
      </c>
      <c r="D69" s="60">
        <f t="shared" si="11"/>
        <v>1199</v>
      </c>
      <c r="E69" s="60">
        <f t="shared" si="11"/>
        <v>2908</v>
      </c>
      <c r="F69" s="60">
        <f t="shared" si="11"/>
        <v>3570</v>
      </c>
      <c r="G69" s="60">
        <f t="shared" si="11"/>
        <v>3280</v>
      </c>
      <c r="H69" s="60">
        <f t="shared" si="11"/>
        <v>1963</v>
      </c>
      <c r="I69" s="60">
        <f t="shared" si="11"/>
        <v>991</v>
      </c>
      <c r="J69" s="60">
        <f t="shared" si="11"/>
        <v>723</v>
      </c>
      <c r="K69" s="60">
        <f t="shared" si="11"/>
        <v>555</v>
      </c>
      <c r="L69" s="91" t="s">
        <v>202</v>
      </c>
      <c r="M69" s="91" t="s">
        <v>201</v>
      </c>
      <c r="N69" s="91" t="s">
        <v>200</v>
      </c>
      <c r="O69" s="91" t="s">
        <v>198</v>
      </c>
      <c r="P69" s="91" t="s">
        <v>197</v>
      </c>
      <c r="Q69" s="62" t="s">
        <v>169</v>
      </c>
      <c r="R69" s="154"/>
    </row>
  </sheetData>
  <mergeCells count="29">
    <mergeCell ref="B45:R45"/>
    <mergeCell ref="R47:R49"/>
    <mergeCell ref="B50:R50"/>
    <mergeCell ref="R52:R54"/>
    <mergeCell ref="B10:R10"/>
    <mergeCell ref="R12:R14"/>
    <mergeCell ref="B15:R15"/>
    <mergeCell ref="R17:R19"/>
    <mergeCell ref="B1:R1"/>
    <mergeCell ref="B2:R2"/>
    <mergeCell ref="B3:R3"/>
    <mergeCell ref="B4:R4"/>
    <mergeCell ref="A8:R8"/>
    <mergeCell ref="R67:R69"/>
    <mergeCell ref="B60:R60"/>
    <mergeCell ref="R62:R64"/>
    <mergeCell ref="B20:R20"/>
    <mergeCell ref="R22:R24"/>
    <mergeCell ref="B65:R65"/>
    <mergeCell ref="B35:R35"/>
    <mergeCell ref="R37:R39"/>
    <mergeCell ref="B25:R25"/>
    <mergeCell ref="R27:R29"/>
    <mergeCell ref="B55:R55"/>
    <mergeCell ref="B30:R30"/>
    <mergeCell ref="R32:R34"/>
    <mergeCell ref="R57:R59"/>
    <mergeCell ref="B40:R40"/>
    <mergeCell ref="R42:R44"/>
  </mergeCells>
  <pageMargins left="0.25" right="0.25" top="0.75" bottom="0.75" header="0.3" footer="0.3"/>
  <pageSetup scale="67" orientation="landscape" r:id="rId1"/>
  <rowBreaks count="1" manualBreakCount="1">
    <brk id="9" max="1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topLeftCell="A52" workbookViewId="0">
      <selection activeCell="H37" sqref="H37"/>
    </sheetView>
  </sheetViews>
  <sheetFormatPr defaultRowHeight="15" x14ac:dyDescent="0.25"/>
  <cols>
    <col min="1" max="1" width="19.7109375" style="13" bestFit="1" customWidth="1"/>
    <col min="2" max="2" width="12.5703125" style="8" customWidth="1"/>
    <col min="3" max="3" width="14.140625" style="8" customWidth="1"/>
    <col min="4" max="4" width="13.85546875" style="8" customWidth="1"/>
    <col min="5" max="5" width="12.28515625" style="8" customWidth="1"/>
    <col min="6" max="6" width="11.7109375" style="8" bestFit="1" customWidth="1"/>
    <col min="7" max="7" width="12" style="8" customWidth="1"/>
    <col min="8" max="8" width="28.7109375" style="8" bestFit="1" customWidth="1"/>
    <col min="9" max="9" width="12" style="47" customWidth="1"/>
    <col min="10" max="12" width="9.140625" style="47"/>
    <col min="13" max="16384" width="9.140625" style="8"/>
  </cols>
  <sheetData>
    <row r="2" spans="1:8" ht="15.75" thickBot="1" x14ac:dyDescent="0.3"/>
    <row r="3" spans="1:8" x14ac:dyDescent="0.25">
      <c r="C3" s="160" t="s">
        <v>180</v>
      </c>
      <c r="D3" s="161"/>
      <c r="E3" s="161"/>
      <c r="F3" s="161"/>
      <c r="G3" s="161"/>
    </row>
    <row r="4" spans="1:8" ht="15.75" thickBot="1" x14ac:dyDescent="0.3">
      <c r="C4" s="162"/>
      <c r="D4" s="162"/>
      <c r="E4" s="162"/>
      <c r="F4" s="162"/>
      <c r="G4" s="162"/>
    </row>
    <row r="7" spans="1:8" ht="17.25" x14ac:dyDescent="0.25">
      <c r="A7" s="37" t="s">
        <v>110</v>
      </c>
      <c r="B7" s="39" t="s">
        <v>111</v>
      </c>
      <c r="C7" s="39" t="s">
        <v>112</v>
      </c>
      <c r="D7" s="39" t="s">
        <v>113</v>
      </c>
      <c r="E7" s="39" t="s">
        <v>106</v>
      </c>
      <c r="F7" s="39" t="s">
        <v>107</v>
      </c>
      <c r="G7" s="39" t="s">
        <v>108</v>
      </c>
      <c r="H7" s="39" t="s">
        <v>119</v>
      </c>
    </row>
    <row r="8" spans="1:8" x14ac:dyDescent="0.25">
      <c r="A8" s="47" t="s">
        <v>120</v>
      </c>
      <c r="B8" s="41">
        <v>60</v>
      </c>
      <c r="C8" s="41">
        <v>55</v>
      </c>
      <c r="D8" s="41">
        <v>23</v>
      </c>
      <c r="E8" s="41">
        <v>32</v>
      </c>
      <c r="F8" s="43">
        <f t="shared" ref="F8:F60" si="0">D8/C8</f>
        <v>0.41818181818181815</v>
      </c>
      <c r="G8" s="42">
        <f t="shared" ref="G8:G60" si="1">E8/C8</f>
        <v>0.58181818181818179</v>
      </c>
      <c r="H8" s="38">
        <v>245</v>
      </c>
    </row>
    <row r="9" spans="1:8" x14ac:dyDescent="0.25">
      <c r="A9" s="47" t="s">
        <v>121</v>
      </c>
      <c r="B9" s="41">
        <v>12</v>
      </c>
      <c r="C9" s="41">
        <v>14</v>
      </c>
      <c r="D9" s="41">
        <v>4</v>
      </c>
      <c r="E9" s="41">
        <v>10</v>
      </c>
      <c r="F9" s="43">
        <f t="shared" si="0"/>
        <v>0.2857142857142857</v>
      </c>
      <c r="G9" s="42">
        <f t="shared" si="1"/>
        <v>0.7142857142857143</v>
      </c>
      <c r="H9" s="38">
        <v>28</v>
      </c>
    </row>
    <row r="10" spans="1:8" x14ac:dyDescent="0.25">
      <c r="A10" s="47" t="s">
        <v>122</v>
      </c>
      <c r="B10" s="41">
        <v>56</v>
      </c>
      <c r="C10" s="41">
        <v>97</v>
      </c>
      <c r="D10" s="41">
        <v>50</v>
      </c>
      <c r="E10" s="41">
        <v>47</v>
      </c>
      <c r="F10" s="43">
        <f t="shared" si="0"/>
        <v>0.51546391752577314</v>
      </c>
      <c r="G10" s="42">
        <f t="shared" si="1"/>
        <v>0.4845360824742268</v>
      </c>
      <c r="H10" s="38">
        <v>264</v>
      </c>
    </row>
    <row r="11" spans="1:8" x14ac:dyDescent="0.25">
      <c r="A11" s="47" t="s">
        <v>123</v>
      </c>
      <c r="B11" s="41">
        <v>4</v>
      </c>
      <c r="C11" s="41">
        <v>8</v>
      </c>
      <c r="D11" s="41">
        <v>5</v>
      </c>
      <c r="E11" s="41">
        <v>3</v>
      </c>
      <c r="F11" s="43">
        <f t="shared" si="0"/>
        <v>0.625</v>
      </c>
      <c r="G11" s="42">
        <f t="shared" si="1"/>
        <v>0.375</v>
      </c>
      <c r="H11" s="38">
        <v>0</v>
      </c>
    </row>
    <row r="12" spans="1:8" x14ac:dyDescent="0.25">
      <c r="A12" s="47" t="s">
        <v>124</v>
      </c>
      <c r="B12" s="41">
        <v>45</v>
      </c>
      <c r="C12" s="41">
        <v>52</v>
      </c>
      <c r="D12" s="41">
        <v>16</v>
      </c>
      <c r="E12" s="41">
        <v>36</v>
      </c>
      <c r="F12" s="43">
        <f t="shared" si="0"/>
        <v>0.30769230769230771</v>
      </c>
      <c r="G12" s="42">
        <f t="shared" si="1"/>
        <v>0.69230769230769229</v>
      </c>
      <c r="H12" s="38">
        <v>273</v>
      </c>
    </row>
    <row r="13" spans="1:8" x14ac:dyDescent="0.25">
      <c r="A13" s="47" t="s">
        <v>125</v>
      </c>
      <c r="B13" s="41">
        <v>19</v>
      </c>
      <c r="C13" s="41">
        <v>18</v>
      </c>
      <c r="D13" s="41">
        <v>5</v>
      </c>
      <c r="E13" s="41">
        <v>13</v>
      </c>
      <c r="F13" s="43">
        <f t="shared" si="0"/>
        <v>0.27777777777777779</v>
      </c>
      <c r="G13" s="42">
        <f t="shared" si="1"/>
        <v>0.72222222222222221</v>
      </c>
      <c r="H13" s="38">
        <v>97</v>
      </c>
    </row>
    <row r="14" spans="1:8" x14ac:dyDescent="0.25">
      <c r="A14" s="47" t="s">
        <v>126</v>
      </c>
      <c r="B14" s="41">
        <v>13</v>
      </c>
      <c r="C14" s="41">
        <v>12</v>
      </c>
      <c r="D14" s="41">
        <v>4</v>
      </c>
      <c r="E14" s="41">
        <v>8</v>
      </c>
      <c r="F14" s="43">
        <f t="shared" si="0"/>
        <v>0.33333333333333331</v>
      </c>
      <c r="G14" s="42">
        <f t="shared" si="1"/>
        <v>0.66666666666666663</v>
      </c>
      <c r="H14" s="38">
        <v>64</v>
      </c>
    </row>
    <row r="15" spans="1:8" x14ac:dyDescent="0.25">
      <c r="A15" s="47" t="s">
        <v>127</v>
      </c>
      <c r="B15" s="41">
        <v>64</v>
      </c>
      <c r="C15" s="41">
        <v>60</v>
      </c>
      <c r="D15" s="41">
        <v>12</v>
      </c>
      <c r="E15" s="41">
        <v>48</v>
      </c>
      <c r="F15" s="43">
        <f t="shared" si="0"/>
        <v>0.2</v>
      </c>
      <c r="G15" s="42">
        <f t="shared" si="1"/>
        <v>0.8</v>
      </c>
      <c r="H15" s="38">
        <v>314</v>
      </c>
    </row>
    <row r="16" spans="1:8" x14ac:dyDescent="0.25">
      <c r="A16" s="47" t="s">
        <v>128</v>
      </c>
      <c r="B16" s="41">
        <v>275</v>
      </c>
      <c r="C16" s="41">
        <v>298</v>
      </c>
      <c r="D16" s="41">
        <v>75</v>
      </c>
      <c r="E16" s="41">
        <v>223</v>
      </c>
      <c r="F16" s="43">
        <f t="shared" si="0"/>
        <v>0.25167785234899331</v>
      </c>
      <c r="G16" s="42">
        <f t="shared" si="1"/>
        <v>0.74832214765100669</v>
      </c>
      <c r="H16" s="38">
        <v>1480</v>
      </c>
    </row>
    <row r="17" spans="1:8" x14ac:dyDescent="0.25">
      <c r="A17" s="47" t="s">
        <v>39</v>
      </c>
      <c r="B17" s="41">
        <v>164</v>
      </c>
      <c r="C17" s="41">
        <v>171</v>
      </c>
      <c r="D17" s="41">
        <v>57</v>
      </c>
      <c r="E17" s="41">
        <v>114</v>
      </c>
      <c r="F17" s="43">
        <f t="shared" si="0"/>
        <v>0.33333333333333331</v>
      </c>
      <c r="G17" s="42">
        <f t="shared" si="1"/>
        <v>0.66666666666666663</v>
      </c>
      <c r="H17" s="38">
        <v>708</v>
      </c>
    </row>
    <row r="18" spans="1:8" x14ac:dyDescent="0.25">
      <c r="A18" s="47" t="s">
        <v>25</v>
      </c>
      <c r="B18" s="41">
        <v>1</v>
      </c>
      <c r="C18" s="41">
        <v>3</v>
      </c>
      <c r="D18" s="41">
        <v>0</v>
      </c>
      <c r="E18" s="41">
        <v>3</v>
      </c>
      <c r="F18" s="43">
        <f t="shared" si="0"/>
        <v>0</v>
      </c>
      <c r="G18" s="42">
        <f t="shared" si="1"/>
        <v>1</v>
      </c>
      <c r="H18" s="38">
        <v>0</v>
      </c>
    </row>
    <row r="19" spans="1:8" x14ac:dyDescent="0.25">
      <c r="A19" s="47" t="s">
        <v>129</v>
      </c>
      <c r="B19" s="41">
        <v>1</v>
      </c>
      <c r="C19" s="41">
        <v>1</v>
      </c>
      <c r="D19" s="41">
        <v>1</v>
      </c>
      <c r="E19" s="41">
        <v>0</v>
      </c>
      <c r="F19" s="43">
        <v>0</v>
      </c>
      <c r="G19" s="42">
        <v>0</v>
      </c>
      <c r="H19" s="38">
        <v>0</v>
      </c>
    </row>
    <row r="20" spans="1:8" x14ac:dyDescent="0.25">
      <c r="A20" s="47" t="s">
        <v>130</v>
      </c>
      <c r="B20" s="41">
        <v>3</v>
      </c>
      <c r="C20" s="41">
        <v>5</v>
      </c>
      <c r="D20" s="41">
        <v>2</v>
      </c>
      <c r="E20" s="41">
        <v>3</v>
      </c>
      <c r="F20" s="43">
        <f t="shared" si="0"/>
        <v>0.4</v>
      </c>
      <c r="G20" s="42">
        <f t="shared" si="1"/>
        <v>0.6</v>
      </c>
      <c r="H20" s="38">
        <v>7</v>
      </c>
    </row>
    <row r="21" spans="1:8" x14ac:dyDescent="0.25">
      <c r="A21" s="47" t="s">
        <v>131</v>
      </c>
      <c r="B21" s="41">
        <v>14</v>
      </c>
      <c r="C21" s="41">
        <v>12</v>
      </c>
      <c r="D21" s="41">
        <v>0</v>
      </c>
      <c r="E21" s="41">
        <v>12</v>
      </c>
      <c r="F21" s="43">
        <f t="shared" si="0"/>
        <v>0</v>
      </c>
      <c r="G21" s="42">
        <f t="shared" si="1"/>
        <v>1</v>
      </c>
      <c r="H21" s="38">
        <v>6</v>
      </c>
    </row>
    <row r="22" spans="1:8" x14ac:dyDescent="0.25">
      <c r="A22" s="47" t="s">
        <v>132</v>
      </c>
      <c r="B22" s="41">
        <v>9</v>
      </c>
      <c r="C22" s="41">
        <v>12</v>
      </c>
      <c r="D22" s="41">
        <v>0</v>
      </c>
      <c r="E22" s="41">
        <v>12</v>
      </c>
      <c r="F22" s="43">
        <f t="shared" si="0"/>
        <v>0</v>
      </c>
      <c r="G22" s="42">
        <f t="shared" si="1"/>
        <v>1</v>
      </c>
      <c r="H22" s="38">
        <v>63</v>
      </c>
    </row>
    <row r="23" spans="1:8" x14ac:dyDescent="0.25">
      <c r="A23" s="47" t="s">
        <v>133</v>
      </c>
      <c r="B23" s="41">
        <v>20</v>
      </c>
      <c r="C23" s="41">
        <v>18</v>
      </c>
      <c r="D23" s="41">
        <v>4</v>
      </c>
      <c r="E23" s="41">
        <v>14</v>
      </c>
      <c r="F23" s="43">
        <f t="shared" si="0"/>
        <v>0.22222222222222221</v>
      </c>
      <c r="G23" s="42">
        <f t="shared" si="1"/>
        <v>0.77777777777777779</v>
      </c>
      <c r="H23" s="38">
        <v>60</v>
      </c>
    </row>
    <row r="24" spans="1:8" x14ac:dyDescent="0.25">
      <c r="A24" s="47" t="s">
        <v>134</v>
      </c>
      <c r="B24" s="41">
        <v>533</v>
      </c>
      <c r="C24" s="41">
        <v>485</v>
      </c>
      <c r="D24" s="41">
        <v>163</v>
      </c>
      <c r="E24" s="41">
        <v>322</v>
      </c>
      <c r="F24" s="43">
        <f t="shared" si="0"/>
        <v>0.33608247422680415</v>
      </c>
      <c r="G24" s="42">
        <f t="shared" si="1"/>
        <v>0.66391752577319585</v>
      </c>
      <c r="H24" s="38">
        <v>2395</v>
      </c>
    </row>
    <row r="25" spans="1:8" x14ac:dyDescent="0.25">
      <c r="A25" s="47" t="s">
        <v>135</v>
      </c>
      <c r="B25" s="41">
        <v>7</v>
      </c>
      <c r="C25" s="41">
        <v>9</v>
      </c>
      <c r="D25" s="41">
        <v>2</v>
      </c>
      <c r="E25" s="41">
        <v>7</v>
      </c>
      <c r="F25" s="43">
        <f t="shared" si="0"/>
        <v>0.22222222222222221</v>
      </c>
      <c r="G25" s="42">
        <f t="shared" si="1"/>
        <v>0.77777777777777779</v>
      </c>
      <c r="H25" s="38">
        <v>44</v>
      </c>
    </row>
    <row r="26" spans="1:8" x14ac:dyDescent="0.25">
      <c r="A26" s="47" t="s">
        <v>38</v>
      </c>
      <c r="B26" s="41">
        <v>7</v>
      </c>
      <c r="C26" s="41">
        <v>8</v>
      </c>
      <c r="D26" s="41">
        <v>4</v>
      </c>
      <c r="E26" s="41">
        <v>4</v>
      </c>
      <c r="F26" s="43">
        <f t="shared" si="0"/>
        <v>0.5</v>
      </c>
      <c r="G26" s="42">
        <f t="shared" si="1"/>
        <v>0.5</v>
      </c>
      <c r="H26" s="38">
        <v>3</v>
      </c>
    </row>
    <row r="27" spans="1:8" x14ac:dyDescent="0.25">
      <c r="A27" s="47" t="s">
        <v>37</v>
      </c>
      <c r="B27" s="41">
        <v>15</v>
      </c>
      <c r="C27" s="41">
        <v>15</v>
      </c>
      <c r="D27" s="41">
        <v>4</v>
      </c>
      <c r="E27" s="41">
        <v>11</v>
      </c>
      <c r="F27" s="43">
        <f t="shared" si="0"/>
        <v>0.26666666666666666</v>
      </c>
      <c r="G27" s="42">
        <f t="shared" si="1"/>
        <v>0.73333333333333328</v>
      </c>
      <c r="H27" s="38">
        <v>48</v>
      </c>
    </row>
    <row r="28" spans="1:8" x14ac:dyDescent="0.25">
      <c r="A28" s="47" t="s">
        <v>27</v>
      </c>
      <c r="B28" s="41">
        <v>33</v>
      </c>
      <c r="C28" s="41">
        <v>24</v>
      </c>
      <c r="D28" s="41">
        <v>9</v>
      </c>
      <c r="E28" s="41">
        <v>15</v>
      </c>
      <c r="F28" s="43">
        <f t="shared" si="0"/>
        <v>0.375</v>
      </c>
      <c r="G28" s="42">
        <f t="shared" si="1"/>
        <v>0.625</v>
      </c>
      <c r="H28" s="38">
        <v>301</v>
      </c>
    </row>
    <row r="29" spans="1:8" x14ac:dyDescent="0.25">
      <c r="A29" s="47" t="s">
        <v>62</v>
      </c>
      <c r="B29" s="41">
        <v>7</v>
      </c>
      <c r="C29" s="41">
        <v>10</v>
      </c>
      <c r="D29" s="41">
        <v>2</v>
      </c>
      <c r="E29" s="41">
        <v>8</v>
      </c>
      <c r="F29" s="43">
        <f t="shared" si="0"/>
        <v>0.2</v>
      </c>
      <c r="G29" s="42">
        <f t="shared" si="1"/>
        <v>0.8</v>
      </c>
      <c r="H29" s="38">
        <v>20</v>
      </c>
    </row>
    <row r="30" spans="1:8" x14ac:dyDescent="0.25">
      <c r="A30" s="47" t="s">
        <v>136</v>
      </c>
      <c r="B30" s="41">
        <v>65</v>
      </c>
      <c r="C30" s="41">
        <v>67</v>
      </c>
      <c r="D30" s="41">
        <v>16</v>
      </c>
      <c r="E30" s="41">
        <v>51</v>
      </c>
      <c r="F30" s="43">
        <f t="shared" si="0"/>
        <v>0.23880597014925373</v>
      </c>
      <c r="G30" s="42">
        <f t="shared" si="1"/>
        <v>0.76119402985074625</v>
      </c>
      <c r="H30" s="38">
        <v>320</v>
      </c>
    </row>
    <row r="31" spans="1:8" x14ac:dyDescent="0.25">
      <c r="A31" s="47" t="s">
        <v>17</v>
      </c>
      <c r="B31" s="41">
        <v>32</v>
      </c>
      <c r="C31" s="41">
        <v>35</v>
      </c>
      <c r="D31" s="41">
        <v>16</v>
      </c>
      <c r="E31" s="41">
        <v>19</v>
      </c>
      <c r="F31" s="43">
        <f t="shared" si="0"/>
        <v>0.45714285714285713</v>
      </c>
      <c r="G31" s="42">
        <f t="shared" si="1"/>
        <v>0.54285714285714282</v>
      </c>
      <c r="H31" s="38">
        <v>162</v>
      </c>
    </row>
    <row r="32" spans="1:8" x14ac:dyDescent="0.25">
      <c r="A32" s="47" t="s">
        <v>137</v>
      </c>
      <c r="B32" s="41">
        <v>8</v>
      </c>
      <c r="C32" s="41">
        <v>7</v>
      </c>
      <c r="D32" s="41">
        <v>3</v>
      </c>
      <c r="E32" s="41">
        <v>4</v>
      </c>
      <c r="F32" s="43">
        <f t="shared" si="0"/>
        <v>0.42857142857142855</v>
      </c>
      <c r="G32" s="42">
        <f t="shared" si="1"/>
        <v>0.5714285714285714</v>
      </c>
      <c r="H32" s="38">
        <v>8</v>
      </c>
    </row>
    <row r="33" spans="1:8" x14ac:dyDescent="0.25">
      <c r="A33" s="47" t="s">
        <v>138</v>
      </c>
      <c r="B33" s="41">
        <v>315</v>
      </c>
      <c r="C33" s="41">
        <v>337</v>
      </c>
      <c r="D33" s="41">
        <v>118</v>
      </c>
      <c r="E33" s="41">
        <v>219</v>
      </c>
      <c r="F33" s="43">
        <f t="shared" si="0"/>
        <v>0.35014836795252224</v>
      </c>
      <c r="G33" s="42">
        <f t="shared" si="1"/>
        <v>0.64985163204747776</v>
      </c>
      <c r="H33" s="38">
        <v>1890</v>
      </c>
    </row>
    <row r="34" spans="1:8" x14ac:dyDescent="0.25">
      <c r="A34" s="47" t="s">
        <v>139</v>
      </c>
      <c r="B34" s="41">
        <v>12</v>
      </c>
      <c r="C34" s="41">
        <v>10</v>
      </c>
      <c r="D34" s="41">
        <v>3</v>
      </c>
      <c r="E34" s="41">
        <v>7</v>
      </c>
      <c r="F34" s="43">
        <f t="shared" si="0"/>
        <v>0.3</v>
      </c>
      <c r="G34" s="42">
        <f t="shared" si="1"/>
        <v>0.7</v>
      </c>
      <c r="H34" s="38">
        <v>30</v>
      </c>
    </row>
    <row r="35" spans="1:8" x14ac:dyDescent="0.25">
      <c r="A35" s="47" t="s">
        <v>140</v>
      </c>
      <c r="B35" s="41">
        <v>209</v>
      </c>
      <c r="C35" s="41">
        <v>210</v>
      </c>
      <c r="D35" s="41">
        <v>56</v>
      </c>
      <c r="E35" s="41">
        <v>154</v>
      </c>
      <c r="F35" s="43">
        <f t="shared" si="0"/>
        <v>0.26666666666666666</v>
      </c>
      <c r="G35" s="42">
        <f t="shared" si="1"/>
        <v>0.73333333333333328</v>
      </c>
      <c r="H35" s="38">
        <v>1118</v>
      </c>
    </row>
    <row r="36" spans="1:8" x14ac:dyDescent="0.25">
      <c r="A36" s="47" t="s">
        <v>141</v>
      </c>
      <c r="B36" s="41">
        <v>40</v>
      </c>
      <c r="C36" s="41">
        <v>50</v>
      </c>
      <c r="D36" s="41">
        <v>32</v>
      </c>
      <c r="E36" s="41">
        <v>18</v>
      </c>
      <c r="F36" s="43">
        <f t="shared" si="0"/>
        <v>0.64</v>
      </c>
      <c r="G36" s="42">
        <f t="shared" si="1"/>
        <v>0.36</v>
      </c>
      <c r="H36" s="38">
        <v>153</v>
      </c>
    </row>
    <row r="37" spans="1:8" x14ac:dyDescent="0.25">
      <c r="A37" s="47" t="s">
        <v>142</v>
      </c>
      <c r="B37" s="41">
        <v>2</v>
      </c>
      <c r="C37" s="41">
        <v>3</v>
      </c>
      <c r="D37" s="41">
        <v>0</v>
      </c>
      <c r="E37" s="41">
        <v>3</v>
      </c>
      <c r="F37" s="43">
        <v>0</v>
      </c>
      <c r="G37" s="42">
        <v>0</v>
      </c>
      <c r="H37" s="38">
        <v>0</v>
      </c>
    </row>
    <row r="38" spans="1:8" x14ac:dyDescent="0.25">
      <c r="A38" s="47" t="s">
        <v>143</v>
      </c>
      <c r="B38" s="41">
        <v>56</v>
      </c>
      <c r="C38" s="41">
        <v>63</v>
      </c>
      <c r="D38" s="41">
        <v>8</v>
      </c>
      <c r="E38" s="41">
        <v>55</v>
      </c>
      <c r="F38" s="43">
        <f t="shared" si="0"/>
        <v>0.12698412698412698</v>
      </c>
      <c r="G38" s="42">
        <f t="shared" si="1"/>
        <v>0.87301587301587302</v>
      </c>
      <c r="H38" s="38">
        <v>262</v>
      </c>
    </row>
    <row r="39" spans="1:8" x14ac:dyDescent="0.25">
      <c r="A39" s="47" t="s">
        <v>144</v>
      </c>
      <c r="B39" s="41">
        <v>41</v>
      </c>
      <c r="C39" s="41">
        <v>71</v>
      </c>
      <c r="D39" s="41">
        <v>31</v>
      </c>
      <c r="E39" s="41">
        <v>40</v>
      </c>
      <c r="F39" s="43">
        <f t="shared" si="0"/>
        <v>0.43661971830985913</v>
      </c>
      <c r="G39" s="42">
        <f t="shared" si="1"/>
        <v>0.56338028169014087</v>
      </c>
      <c r="H39" s="38">
        <v>71</v>
      </c>
    </row>
    <row r="40" spans="1:8" x14ac:dyDescent="0.25">
      <c r="A40" s="47" t="s">
        <v>145</v>
      </c>
      <c r="B40" s="41">
        <v>11</v>
      </c>
      <c r="C40" s="41">
        <v>10</v>
      </c>
      <c r="D40" s="41">
        <v>4</v>
      </c>
      <c r="E40" s="41">
        <v>6</v>
      </c>
      <c r="F40" s="43">
        <f t="shared" si="0"/>
        <v>0.4</v>
      </c>
      <c r="G40" s="42">
        <f t="shared" si="1"/>
        <v>0.6</v>
      </c>
      <c r="H40" s="38">
        <v>68</v>
      </c>
    </row>
    <row r="41" spans="1:8" x14ac:dyDescent="0.25">
      <c r="A41" s="47" t="s">
        <v>146</v>
      </c>
      <c r="B41" s="41">
        <v>35</v>
      </c>
      <c r="C41" s="41">
        <v>39</v>
      </c>
      <c r="D41" s="41">
        <v>15</v>
      </c>
      <c r="E41" s="41">
        <v>24</v>
      </c>
      <c r="F41" s="43">
        <f t="shared" si="0"/>
        <v>0.38461538461538464</v>
      </c>
      <c r="G41" s="42">
        <f t="shared" si="1"/>
        <v>0.61538461538461542</v>
      </c>
      <c r="H41" s="38">
        <v>186</v>
      </c>
    </row>
    <row r="42" spans="1:8" x14ac:dyDescent="0.25">
      <c r="A42" s="47" t="s">
        <v>147</v>
      </c>
      <c r="B42" s="41">
        <v>43</v>
      </c>
      <c r="C42" s="41">
        <v>48</v>
      </c>
      <c r="D42" s="41">
        <v>19</v>
      </c>
      <c r="E42" s="41">
        <v>29</v>
      </c>
      <c r="F42" s="43">
        <f t="shared" si="0"/>
        <v>0.39583333333333331</v>
      </c>
      <c r="G42" s="42">
        <f t="shared" si="1"/>
        <v>0.60416666666666663</v>
      </c>
      <c r="H42" s="38">
        <v>321</v>
      </c>
    </row>
    <row r="43" spans="1:8" x14ac:dyDescent="0.25">
      <c r="A43" s="47" t="s">
        <v>148</v>
      </c>
      <c r="B43" s="41">
        <v>429</v>
      </c>
      <c r="C43" s="41">
        <v>434</v>
      </c>
      <c r="D43" s="41">
        <v>131</v>
      </c>
      <c r="E43" s="41">
        <v>303</v>
      </c>
      <c r="F43" s="43">
        <f t="shared" si="0"/>
        <v>0.30184331797235026</v>
      </c>
      <c r="G43" s="42">
        <f t="shared" si="1"/>
        <v>0.6981566820276498</v>
      </c>
      <c r="H43" s="38">
        <v>1583</v>
      </c>
    </row>
    <row r="44" spans="1:8" x14ac:dyDescent="0.25">
      <c r="A44" s="47" t="s">
        <v>36</v>
      </c>
      <c r="B44" s="41">
        <v>145</v>
      </c>
      <c r="C44" s="41">
        <v>152</v>
      </c>
      <c r="D44" s="41">
        <v>47</v>
      </c>
      <c r="E44" s="41">
        <v>105</v>
      </c>
      <c r="F44" s="43">
        <f t="shared" si="0"/>
        <v>0.30921052631578949</v>
      </c>
      <c r="G44" s="42">
        <f t="shared" si="1"/>
        <v>0.69078947368421051</v>
      </c>
      <c r="H44" s="38">
        <v>810</v>
      </c>
    </row>
    <row r="45" spans="1:8" x14ac:dyDescent="0.25">
      <c r="A45" s="47" t="s">
        <v>15</v>
      </c>
      <c r="B45" s="41">
        <v>17</v>
      </c>
      <c r="C45" s="41">
        <v>14</v>
      </c>
      <c r="D45" s="41">
        <v>6</v>
      </c>
      <c r="E45" s="41">
        <v>8</v>
      </c>
      <c r="F45" s="43">
        <f t="shared" si="0"/>
        <v>0.42857142857142855</v>
      </c>
      <c r="G45" s="42">
        <f t="shared" si="1"/>
        <v>0.5714285714285714</v>
      </c>
      <c r="H45" s="38">
        <v>31</v>
      </c>
    </row>
    <row r="46" spans="1:8" x14ac:dyDescent="0.25">
      <c r="A46" s="47" t="s">
        <v>18</v>
      </c>
      <c r="B46" s="41">
        <v>25</v>
      </c>
      <c r="C46" s="41">
        <v>28</v>
      </c>
      <c r="D46" s="41">
        <v>5</v>
      </c>
      <c r="E46" s="41">
        <v>23</v>
      </c>
      <c r="F46" s="43">
        <f t="shared" si="0"/>
        <v>0.17857142857142858</v>
      </c>
      <c r="G46" s="42">
        <f t="shared" si="1"/>
        <v>0.8214285714285714</v>
      </c>
      <c r="H46" s="38">
        <v>161</v>
      </c>
    </row>
    <row r="47" spans="1:8" x14ac:dyDescent="0.25">
      <c r="A47" s="47" t="s">
        <v>35</v>
      </c>
      <c r="B47" s="41">
        <v>136</v>
      </c>
      <c r="C47" s="41">
        <v>134</v>
      </c>
      <c r="D47" s="41">
        <v>38</v>
      </c>
      <c r="E47" s="41">
        <v>96</v>
      </c>
      <c r="F47" s="43">
        <f t="shared" si="0"/>
        <v>0.28358208955223879</v>
      </c>
      <c r="G47" s="42">
        <f t="shared" si="1"/>
        <v>0.71641791044776115</v>
      </c>
      <c r="H47" s="38">
        <v>925</v>
      </c>
    </row>
    <row r="48" spans="1:8" x14ac:dyDescent="0.25">
      <c r="A48" s="47" t="s">
        <v>24</v>
      </c>
      <c r="B48" s="41">
        <v>14</v>
      </c>
      <c r="C48" s="41">
        <v>11</v>
      </c>
      <c r="D48" s="41">
        <v>1</v>
      </c>
      <c r="E48" s="41">
        <v>10</v>
      </c>
      <c r="F48" s="43">
        <f t="shared" si="0"/>
        <v>9.0909090909090912E-2</v>
      </c>
      <c r="G48" s="42">
        <f t="shared" si="1"/>
        <v>0.90909090909090906</v>
      </c>
      <c r="H48" s="38">
        <v>26</v>
      </c>
    </row>
    <row r="49" spans="1:8" x14ac:dyDescent="0.25">
      <c r="A49" s="47" t="s">
        <v>34</v>
      </c>
      <c r="B49" s="41">
        <v>9</v>
      </c>
      <c r="C49" s="41">
        <v>15</v>
      </c>
      <c r="D49" s="41">
        <v>5</v>
      </c>
      <c r="E49" s="41">
        <v>10</v>
      </c>
      <c r="F49" s="43">
        <f t="shared" si="0"/>
        <v>0.33333333333333331</v>
      </c>
      <c r="G49" s="42">
        <f t="shared" si="1"/>
        <v>0.66666666666666663</v>
      </c>
      <c r="H49" s="38">
        <v>85</v>
      </c>
    </row>
    <row r="50" spans="1:8" x14ac:dyDescent="0.25">
      <c r="A50" s="47" t="s">
        <v>33</v>
      </c>
      <c r="B50" s="41">
        <v>8</v>
      </c>
      <c r="C50" s="41">
        <v>6</v>
      </c>
      <c r="D50" s="41">
        <v>3</v>
      </c>
      <c r="E50" s="41">
        <v>3</v>
      </c>
      <c r="F50" s="43">
        <f t="shared" si="0"/>
        <v>0.5</v>
      </c>
      <c r="G50" s="42">
        <f t="shared" si="1"/>
        <v>0.5</v>
      </c>
      <c r="H50" s="38">
        <v>56</v>
      </c>
    </row>
    <row r="51" spans="1:8" x14ac:dyDescent="0.25">
      <c r="A51" s="47" t="s">
        <v>16</v>
      </c>
      <c r="B51" s="41">
        <v>58</v>
      </c>
      <c r="C51" s="41">
        <v>55</v>
      </c>
      <c r="D51" s="41">
        <v>17</v>
      </c>
      <c r="E51" s="41">
        <v>38</v>
      </c>
      <c r="F51" s="43">
        <f t="shared" si="0"/>
        <v>0.30909090909090908</v>
      </c>
      <c r="G51" s="42">
        <f t="shared" si="1"/>
        <v>0.69090909090909092</v>
      </c>
      <c r="H51" s="38">
        <v>200</v>
      </c>
    </row>
    <row r="52" spans="1:8" x14ac:dyDescent="0.25">
      <c r="A52" s="47" t="s">
        <v>32</v>
      </c>
      <c r="B52" s="41">
        <v>25</v>
      </c>
      <c r="C52" s="41">
        <v>45</v>
      </c>
      <c r="D52" s="41">
        <v>30</v>
      </c>
      <c r="E52" s="41">
        <v>15</v>
      </c>
      <c r="F52" s="43">
        <f t="shared" si="0"/>
        <v>0.66666666666666663</v>
      </c>
      <c r="G52" s="42">
        <f t="shared" si="1"/>
        <v>0.33333333333333331</v>
      </c>
      <c r="H52" s="38">
        <v>156</v>
      </c>
    </row>
    <row r="53" spans="1:8" x14ac:dyDescent="0.25">
      <c r="A53" s="47" t="s">
        <v>31</v>
      </c>
      <c r="B53" s="41">
        <v>2</v>
      </c>
      <c r="C53" s="41">
        <v>7</v>
      </c>
      <c r="D53" s="41">
        <v>6</v>
      </c>
      <c r="E53" s="41">
        <v>1</v>
      </c>
      <c r="F53" s="43">
        <f t="shared" si="0"/>
        <v>0.8571428571428571</v>
      </c>
      <c r="G53" s="42">
        <f t="shared" si="1"/>
        <v>0.14285714285714285</v>
      </c>
      <c r="H53" s="38">
        <v>6</v>
      </c>
    </row>
    <row r="54" spans="1:8" x14ac:dyDescent="0.25">
      <c r="A54" s="47" t="s">
        <v>77</v>
      </c>
      <c r="B54" s="41">
        <v>7</v>
      </c>
      <c r="C54" s="41">
        <v>22</v>
      </c>
      <c r="D54" s="41">
        <v>14</v>
      </c>
      <c r="E54" s="41">
        <v>8</v>
      </c>
      <c r="F54" s="43">
        <f t="shared" si="0"/>
        <v>0.63636363636363635</v>
      </c>
      <c r="G54" s="42">
        <f t="shared" si="1"/>
        <v>0.36363636363636365</v>
      </c>
      <c r="H54" s="38">
        <v>35</v>
      </c>
    </row>
    <row r="55" spans="1:8" x14ac:dyDescent="0.25">
      <c r="A55" s="47" t="s">
        <v>30</v>
      </c>
      <c r="B55" s="41">
        <v>44</v>
      </c>
      <c r="C55" s="41">
        <v>99</v>
      </c>
      <c r="D55" s="41">
        <v>66</v>
      </c>
      <c r="E55" s="41">
        <v>33</v>
      </c>
      <c r="F55" s="43">
        <f t="shared" si="0"/>
        <v>0.66666666666666663</v>
      </c>
      <c r="G55" s="42">
        <f t="shared" si="1"/>
        <v>0.33333333333333331</v>
      </c>
      <c r="H55" s="38">
        <v>307</v>
      </c>
    </row>
    <row r="56" spans="1:8" x14ac:dyDescent="0.25">
      <c r="A56" s="47" t="s">
        <v>21</v>
      </c>
      <c r="B56" s="41">
        <v>82</v>
      </c>
      <c r="C56" s="41">
        <v>71</v>
      </c>
      <c r="D56" s="41">
        <v>20</v>
      </c>
      <c r="E56" s="41">
        <v>51</v>
      </c>
      <c r="F56" s="43">
        <f t="shared" si="0"/>
        <v>0.28169014084507044</v>
      </c>
      <c r="G56" s="42">
        <f t="shared" si="1"/>
        <v>0.71830985915492962</v>
      </c>
      <c r="H56" s="38">
        <v>375</v>
      </c>
    </row>
    <row r="57" spans="1:8" x14ac:dyDescent="0.25">
      <c r="A57" s="47" t="s">
        <v>22</v>
      </c>
      <c r="B57" s="41">
        <v>45</v>
      </c>
      <c r="C57" s="41">
        <v>68</v>
      </c>
      <c r="D57" s="41">
        <v>26</v>
      </c>
      <c r="E57" s="41">
        <v>42</v>
      </c>
      <c r="F57" s="43">
        <f t="shared" si="0"/>
        <v>0.38235294117647056</v>
      </c>
      <c r="G57" s="42">
        <f t="shared" si="1"/>
        <v>0.61764705882352944</v>
      </c>
      <c r="H57" s="38">
        <v>257</v>
      </c>
    </row>
    <row r="58" spans="1:8" x14ac:dyDescent="0.25">
      <c r="A58" s="47" t="s">
        <v>79</v>
      </c>
      <c r="B58" s="41">
        <v>22</v>
      </c>
      <c r="C58" s="41">
        <v>22</v>
      </c>
      <c r="D58" s="41">
        <v>2</v>
      </c>
      <c r="E58" s="41">
        <v>20</v>
      </c>
      <c r="F58" s="43">
        <f t="shared" si="0"/>
        <v>9.0909090909090912E-2</v>
      </c>
      <c r="G58" s="42">
        <f t="shared" si="1"/>
        <v>0.90909090909090906</v>
      </c>
      <c r="H58" s="38">
        <v>73</v>
      </c>
    </row>
    <row r="59" spans="1:8" x14ac:dyDescent="0.25">
      <c r="A59" s="47" t="s">
        <v>149</v>
      </c>
      <c r="B59" s="41">
        <v>126</v>
      </c>
      <c r="C59" s="41">
        <v>208</v>
      </c>
      <c r="D59" s="41">
        <v>110</v>
      </c>
      <c r="E59" s="41">
        <v>98</v>
      </c>
      <c r="F59" s="43">
        <f t="shared" si="0"/>
        <v>0.52884615384615385</v>
      </c>
      <c r="G59" s="42">
        <f t="shared" si="1"/>
        <v>0.47115384615384615</v>
      </c>
      <c r="H59" s="38">
        <v>581</v>
      </c>
    </row>
    <row r="60" spans="1:8" x14ac:dyDescent="0.25">
      <c r="A60" s="47" t="s">
        <v>29</v>
      </c>
      <c r="B60" s="1">
        <v>123</v>
      </c>
      <c r="C60" s="1">
        <v>207</v>
      </c>
      <c r="D60" s="1">
        <v>130</v>
      </c>
      <c r="E60" s="41">
        <v>77</v>
      </c>
      <c r="F60" s="43">
        <f t="shared" si="0"/>
        <v>0.6280193236714976</v>
      </c>
      <c r="G60" s="42">
        <f t="shared" si="1"/>
        <v>0.3719806763285024</v>
      </c>
      <c r="H60" s="38">
        <v>769</v>
      </c>
    </row>
    <row r="61" spans="1:8" x14ac:dyDescent="0.25">
      <c r="A61" s="47" t="s">
        <v>82</v>
      </c>
      <c r="B61" s="1">
        <v>2</v>
      </c>
      <c r="C61" s="1">
        <v>1</v>
      </c>
      <c r="D61" s="1">
        <v>0</v>
      </c>
      <c r="E61" s="1">
        <v>1</v>
      </c>
      <c r="F61" s="43">
        <f>D61/C61</f>
        <v>0</v>
      </c>
      <c r="G61" s="42">
        <f>E61/C61</f>
        <v>1</v>
      </c>
      <c r="H61" s="38">
        <v>0</v>
      </c>
    </row>
    <row r="62" spans="1:8" x14ac:dyDescent="0.25">
      <c r="A62" s="47" t="s">
        <v>150</v>
      </c>
      <c r="B62" s="41">
        <v>65</v>
      </c>
      <c r="C62" s="41">
        <v>124</v>
      </c>
      <c r="D62" s="41">
        <v>70</v>
      </c>
      <c r="E62" s="41">
        <v>54</v>
      </c>
      <c r="F62" s="43">
        <f t="shared" ref="F62:F68" si="2">D63/C63</f>
        <v>0.27272727272727271</v>
      </c>
      <c r="G62" s="42">
        <f t="shared" ref="G62:G68" si="3">E63/C63</f>
        <v>0.72727272727272729</v>
      </c>
      <c r="H62" s="38">
        <v>265</v>
      </c>
    </row>
    <row r="63" spans="1:8" x14ac:dyDescent="0.25">
      <c r="A63" s="47" t="s">
        <v>84</v>
      </c>
      <c r="B63" s="41">
        <v>14</v>
      </c>
      <c r="C63" s="41">
        <v>11</v>
      </c>
      <c r="D63" s="41">
        <v>3</v>
      </c>
      <c r="E63" s="41">
        <v>8</v>
      </c>
      <c r="F63" s="43">
        <f t="shared" si="2"/>
        <v>0.31818181818181818</v>
      </c>
      <c r="G63" s="42">
        <f t="shared" si="3"/>
        <v>0.68181818181818177</v>
      </c>
      <c r="H63" s="38">
        <v>13</v>
      </c>
    </row>
    <row r="64" spans="1:8" x14ac:dyDescent="0.25">
      <c r="A64" s="47" t="s">
        <v>85</v>
      </c>
      <c r="B64" s="41">
        <v>43</v>
      </c>
      <c r="C64" s="41">
        <v>44</v>
      </c>
      <c r="D64" s="41">
        <v>14</v>
      </c>
      <c r="E64" s="41">
        <v>30</v>
      </c>
      <c r="F64" s="43">
        <f t="shared" si="2"/>
        <v>0.3125</v>
      </c>
      <c r="G64" s="42">
        <f t="shared" si="3"/>
        <v>0.6875</v>
      </c>
      <c r="H64" s="38">
        <v>221</v>
      </c>
    </row>
    <row r="65" spans="1:16" x14ac:dyDescent="0.25">
      <c r="A65" s="47" t="s">
        <v>151</v>
      </c>
      <c r="B65" s="41">
        <v>16</v>
      </c>
      <c r="C65" s="41">
        <v>16</v>
      </c>
      <c r="D65" s="41">
        <v>5</v>
      </c>
      <c r="E65" s="41">
        <v>11</v>
      </c>
      <c r="F65" s="43">
        <f t="shared" si="2"/>
        <v>0.53846153846153844</v>
      </c>
      <c r="G65" s="42">
        <f t="shared" si="3"/>
        <v>0.46153846153846156</v>
      </c>
      <c r="H65" s="38">
        <v>50</v>
      </c>
    </row>
    <row r="66" spans="1:16" x14ac:dyDescent="0.25">
      <c r="A66" s="47" t="s">
        <v>152</v>
      </c>
      <c r="B66" s="41">
        <v>29</v>
      </c>
      <c r="C66" s="41">
        <v>52</v>
      </c>
      <c r="D66" s="41">
        <v>28</v>
      </c>
      <c r="E66" s="41">
        <v>24</v>
      </c>
      <c r="F66" s="43">
        <f t="shared" si="2"/>
        <v>0.27272727272727271</v>
      </c>
      <c r="G66" s="42">
        <f t="shared" si="3"/>
        <v>0.72727272727272729</v>
      </c>
      <c r="H66" s="38">
        <v>147</v>
      </c>
    </row>
    <row r="67" spans="1:16" x14ac:dyDescent="0.25">
      <c r="A67" s="47" t="s">
        <v>153</v>
      </c>
      <c r="B67" s="41">
        <v>23</v>
      </c>
      <c r="C67" s="41">
        <v>22</v>
      </c>
      <c r="D67" s="41">
        <v>6</v>
      </c>
      <c r="E67" s="41">
        <v>16</v>
      </c>
      <c r="F67" s="43">
        <f t="shared" si="2"/>
        <v>0.32142857142857145</v>
      </c>
      <c r="G67" s="42">
        <f t="shared" si="3"/>
        <v>0.6785714285714286</v>
      </c>
      <c r="H67" s="38">
        <v>99</v>
      </c>
    </row>
    <row r="68" spans="1:16" x14ac:dyDescent="0.25">
      <c r="A68" s="47" t="s">
        <v>190</v>
      </c>
      <c r="B68" s="41">
        <v>32</v>
      </c>
      <c r="C68" s="41">
        <v>28</v>
      </c>
      <c r="D68" s="41">
        <v>9</v>
      </c>
      <c r="E68" s="41">
        <v>19</v>
      </c>
      <c r="F68" s="43">
        <f t="shared" si="2"/>
        <v>0.33333333333333331</v>
      </c>
      <c r="G68" s="42">
        <f t="shared" si="3"/>
        <v>0.66666666666666663</v>
      </c>
      <c r="H68" s="38">
        <v>134</v>
      </c>
    </row>
    <row r="69" spans="1:16" x14ac:dyDescent="0.25">
      <c r="A69" s="47" t="s">
        <v>154</v>
      </c>
      <c r="B69" s="41">
        <v>2</v>
      </c>
      <c r="C69" s="41">
        <v>3</v>
      </c>
      <c r="D69" s="41">
        <v>1</v>
      </c>
      <c r="E69" s="41">
        <v>2</v>
      </c>
      <c r="F69" s="43">
        <v>0</v>
      </c>
      <c r="G69" s="42">
        <v>0</v>
      </c>
      <c r="H69" s="38">
        <v>3</v>
      </c>
    </row>
    <row r="70" spans="1:16" x14ac:dyDescent="0.25">
      <c r="A70" s="47" t="s">
        <v>28</v>
      </c>
      <c r="B70" s="41">
        <v>4</v>
      </c>
      <c r="C70" s="41">
        <v>7</v>
      </c>
      <c r="D70" s="41">
        <v>1</v>
      </c>
      <c r="E70" s="41">
        <v>6</v>
      </c>
      <c r="F70" s="43">
        <f>D71/C71</f>
        <v>0</v>
      </c>
      <c r="G70" s="42">
        <f>E71/C71</f>
        <v>1</v>
      </c>
      <c r="H70" s="38">
        <v>2</v>
      </c>
    </row>
    <row r="71" spans="1:16" x14ac:dyDescent="0.25">
      <c r="A71" s="47" t="s">
        <v>155</v>
      </c>
      <c r="B71" s="41">
        <v>8</v>
      </c>
      <c r="C71" s="41">
        <v>4</v>
      </c>
      <c r="D71" s="41">
        <v>0</v>
      </c>
      <c r="E71" s="41">
        <v>4</v>
      </c>
      <c r="F71" s="43">
        <f>D72/C72</f>
        <v>0.36661172592418179</v>
      </c>
      <c r="G71" s="42">
        <f>E72/C72</f>
        <v>0.63338827407581821</v>
      </c>
      <c r="H71" s="38">
        <v>25</v>
      </c>
    </row>
    <row r="72" spans="1:16" x14ac:dyDescent="0.25">
      <c r="A72" s="46" t="s">
        <v>105</v>
      </c>
      <c r="B72" s="14">
        <f>SUM(B8:B71)</f>
        <v>3786</v>
      </c>
      <c r="C72" s="14">
        <f>SUM(C8:C71)</f>
        <v>4247</v>
      </c>
      <c r="D72" s="14">
        <f>SUM(D8:D71)</f>
        <v>1557</v>
      </c>
      <c r="E72" s="14">
        <f>SUM(E8:E71)</f>
        <v>2690</v>
      </c>
      <c r="F72" s="44">
        <f>D72/C72</f>
        <v>0.36661172592418179</v>
      </c>
      <c r="G72" s="45">
        <f>E72/C72</f>
        <v>0.63338827407581821</v>
      </c>
      <c r="H72" s="14">
        <f>SUM(H8:H71)</f>
        <v>18404</v>
      </c>
    </row>
    <row r="74" spans="1:16" x14ac:dyDescent="0.25">
      <c r="A74" s="10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64" t="s">
        <v>114</v>
      </c>
      <c r="B75" s="164"/>
      <c r="C75" s="164"/>
      <c r="D75" s="164"/>
      <c r="E75" s="164"/>
      <c r="F75" s="164"/>
      <c r="G75" s="164"/>
      <c r="H75" s="5"/>
      <c r="M75" s="5"/>
      <c r="N75" s="5"/>
      <c r="O75" s="5"/>
      <c r="P75" s="4"/>
    </row>
    <row r="76" spans="1:16" ht="15" customHeight="1" x14ac:dyDescent="0.25">
      <c r="A76" s="165" t="s">
        <v>115</v>
      </c>
      <c r="B76" s="165"/>
      <c r="C76" s="165"/>
      <c r="D76" s="165"/>
      <c r="E76" s="165"/>
      <c r="F76" s="165"/>
      <c r="G76" s="165"/>
      <c r="H76" s="36"/>
      <c r="M76" s="36"/>
      <c r="N76" s="36"/>
      <c r="O76" s="36"/>
      <c r="P76" s="36"/>
    </row>
    <row r="77" spans="1:16" x14ac:dyDescent="0.25">
      <c r="A77" s="165"/>
      <c r="B77" s="165"/>
      <c r="C77" s="165"/>
      <c r="D77" s="165"/>
      <c r="E77" s="165"/>
      <c r="F77" s="165"/>
      <c r="G77" s="165"/>
      <c r="H77" s="36"/>
      <c r="M77" s="36"/>
      <c r="N77" s="36"/>
      <c r="O77" s="36"/>
      <c r="P77" s="36"/>
    </row>
    <row r="78" spans="1:16" ht="15" customHeight="1" x14ac:dyDescent="0.25">
      <c r="A78" s="166" t="s">
        <v>116</v>
      </c>
      <c r="B78" s="166"/>
      <c r="C78" s="166"/>
      <c r="D78" s="166"/>
      <c r="E78" s="166"/>
      <c r="F78" s="166"/>
      <c r="G78" s="166"/>
    </row>
    <row r="79" spans="1:16" x14ac:dyDescent="0.25">
      <c r="A79" s="166"/>
      <c r="B79" s="166"/>
      <c r="C79" s="166"/>
      <c r="D79" s="166"/>
      <c r="E79" s="166"/>
      <c r="F79" s="166"/>
      <c r="G79" s="166"/>
    </row>
    <row r="80" spans="1:16" x14ac:dyDescent="0.25">
      <c r="A80" s="13" t="s">
        <v>117</v>
      </c>
    </row>
  </sheetData>
  <mergeCells count="4">
    <mergeCell ref="C3:G4"/>
    <mergeCell ref="A75:G75"/>
    <mergeCell ref="A76:G77"/>
    <mergeCell ref="A78:G79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topLeftCell="A46" workbookViewId="0">
      <selection activeCell="A68" sqref="A68"/>
    </sheetView>
  </sheetViews>
  <sheetFormatPr defaultRowHeight="15" x14ac:dyDescent="0.25"/>
  <cols>
    <col min="1" max="1" width="19.7109375" style="13" bestFit="1" customWidth="1"/>
    <col min="2" max="2" width="12.5703125" style="8" customWidth="1"/>
    <col min="3" max="3" width="14.140625" style="8" customWidth="1"/>
    <col min="4" max="4" width="13.85546875" style="8" customWidth="1"/>
    <col min="5" max="5" width="12.28515625" style="8" customWidth="1"/>
    <col min="6" max="6" width="11.7109375" style="8" bestFit="1" customWidth="1"/>
    <col min="7" max="7" width="12" style="8" customWidth="1"/>
    <col min="8" max="8" width="28.7109375" style="8" bestFit="1" customWidth="1"/>
    <col min="9" max="9" width="12" style="47" customWidth="1"/>
    <col min="10" max="12" width="9.140625" style="47"/>
    <col min="13" max="16384" width="9.140625" style="8"/>
  </cols>
  <sheetData>
    <row r="2" spans="1:8" ht="15.75" thickBot="1" x14ac:dyDescent="0.3"/>
    <row r="3" spans="1:8" x14ac:dyDescent="0.25">
      <c r="C3" s="160" t="s">
        <v>179</v>
      </c>
      <c r="D3" s="161"/>
      <c r="E3" s="161"/>
      <c r="F3" s="161"/>
      <c r="G3" s="161"/>
    </row>
    <row r="4" spans="1:8" ht="15.75" thickBot="1" x14ac:dyDescent="0.3">
      <c r="C4" s="162"/>
      <c r="D4" s="162"/>
      <c r="E4" s="162"/>
      <c r="F4" s="162"/>
      <c r="G4" s="162"/>
    </row>
    <row r="7" spans="1:8" ht="17.25" x14ac:dyDescent="0.25">
      <c r="A7" s="37" t="s">
        <v>110</v>
      </c>
      <c r="B7" s="39" t="s">
        <v>111</v>
      </c>
      <c r="C7" s="39" t="s">
        <v>112</v>
      </c>
      <c r="D7" s="39" t="s">
        <v>113</v>
      </c>
      <c r="E7" s="39" t="s">
        <v>106</v>
      </c>
      <c r="F7" s="39" t="s">
        <v>107</v>
      </c>
      <c r="G7" s="39" t="s">
        <v>108</v>
      </c>
      <c r="H7" s="39" t="s">
        <v>119</v>
      </c>
    </row>
    <row r="8" spans="1:8" x14ac:dyDescent="0.25">
      <c r="A8" s="47" t="s">
        <v>120</v>
      </c>
      <c r="B8" s="41">
        <v>53</v>
      </c>
      <c r="C8" s="41">
        <v>90</v>
      </c>
      <c r="D8" s="41">
        <v>51</v>
      </c>
      <c r="E8" s="41">
        <v>39</v>
      </c>
      <c r="F8" s="43">
        <f t="shared" ref="F8:F71" si="0">D8/C8</f>
        <v>0.56666666666666665</v>
      </c>
      <c r="G8" s="42">
        <f t="shared" ref="G8:G71" si="1">E8/C8</f>
        <v>0.43333333333333335</v>
      </c>
      <c r="H8" s="38">
        <v>235</v>
      </c>
    </row>
    <row r="9" spans="1:8" x14ac:dyDescent="0.25">
      <c r="A9" s="47" t="s">
        <v>121</v>
      </c>
      <c r="B9" s="41">
        <v>12</v>
      </c>
      <c r="C9" s="41">
        <v>15</v>
      </c>
      <c r="D9" s="41">
        <v>8</v>
      </c>
      <c r="E9" s="41">
        <v>7</v>
      </c>
      <c r="F9" s="43">
        <f t="shared" si="0"/>
        <v>0.53333333333333333</v>
      </c>
      <c r="G9" s="42">
        <f t="shared" si="1"/>
        <v>0.46666666666666667</v>
      </c>
      <c r="H9" s="38">
        <v>29</v>
      </c>
    </row>
    <row r="10" spans="1:8" x14ac:dyDescent="0.25">
      <c r="A10" s="47" t="s">
        <v>122</v>
      </c>
      <c r="B10" s="41">
        <v>65</v>
      </c>
      <c r="C10" s="41">
        <v>61</v>
      </c>
      <c r="D10" s="41">
        <v>16</v>
      </c>
      <c r="E10" s="41">
        <v>45</v>
      </c>
      <c r="F10" s="43">
        <f t="shared" si="0"/>
        <v>0.26229508196721313</v>
      </c>
      <c r="G10" s="42">
        <f t="shared" si="1"/>
        <v>0.73770491803278693</v>
      </c>
      <c r="H10" s="38">
        <v>264</v>
      </c>
    </row>
    <row r="11" spans="1:8" x14ac:dyDescent="0.25">
      <c r="A11" s="47" t="s">
        <v>123</v>
      </c>
      <c r="B11" s="41">
        <v>3</v>
      </c>
      <c r="C11" s="41">
        <v>3</v>
      </c>
      <c r="D11" s="41">
        <v>1</v>
      </c>
      <c r="E11" s="41">
        <v>2</v>
      </c>
      <c r="F11" s="43">
        <f t="shared" si="0"/>
        <v>0.33333333333333331</v>
      </c>
      <c r="G11" s="42">
        <f t="shared" si="1"/>
        <v>0.66666666666666663</v>
      </c>
      <c r="H11" s="38">
        <v>0</v>
      </c>
    </row>
    <row r="12" spans="1:8" x14ac:dyDescent="0.25">
      <c r="A12" s="47" t="s">
        <v>124</v>
      </c>
      <c r="B12" s="41">
        <v>56</v>
      </c>
      <c r="C12" s="41">
        <v>70</v>
      </c>
      <c r="D12" s="41">
        <v>32</v>
      </c>
      <c r="E12" s="41">
        <v>38</v>
      </c>
      <c r="F12" s="43">
        <f t="shared" si="0"/>
        <v>0.45714285714285713</v>
      </c>
      <c r="G12" s="42">
        <f t="shared" si="1"/>
        <v>0.54285714285714282</v>
      </c>
      <c r="H12" s="38">
        <v>267</v>
      </c>
    </row>
    <row r="13" spans="1:8" x14ac:dyDescent="0.25">
      <c r="A13" s="47" t="s">
        <v>125</v>
      </c>
      <c r="B13" s="41">
        <v>17</v>
      </c>
      <c r="C13" s="41">
        <v>18</v>
      </c>
      <c r="D13" s="41">
        <v>6</v>
      </c>
      <c r="E13" s="41">
        <v>12</v>
      </c>
      <c r="F13" s="43">
        <f t="shared" si="0"/>
        <v>0.33333333333333331</v>
      </c>
      <c r="G13" s="42">
        <f t="shared" si="1"/>
        <v>0.66666666666666663</v>
      </c>
      <c r="H13" s="38">
        <v>96</v>
      </c>
    </row>
    <row r="14" spans="1:8" x14ac:dyDescent="0.25">
      <c r="A14" s="47" t="s">
        <v>126</v>
      </c>
      <c r="B14" s="41">
        <v>12</v>
      </c>
      <c r="C14" s="41">
        <v>25</v>
      </c>
      <c r="D14" s="41">
        <v>19</v>
      </c>
      <c r="E14" s="41">
        <v>6</v>
      </c>
      <c r="F14" s="43">
        <f t="shared" si="0"/>
        <v>0.76</v>
      </c>
      <c r="G14" s="42">
        <f t="shared" si="1"/>
        <v>0.24</v>
      </c>
      <c r="H14" s="38">
        <v>60</v>
      </c>
    </row>
    <row r="15" spans="1:8" x14ac:dyDescent="0.25">
      <c r="A15" s="47" t="s">
        <v>127</v>
      </c>
      <c r="B15" s="41">
        <v>66</v>
      </c>
      <c r="C15" s="41">
        <v>72</v>
      </c>
      <c r="D15" s="41">
        <v>24</v>
      </c>
      <c r="E15" s="41">
        <v>48</v>
      </c>
      <c r="F15" s="43">
        <f t="shared" si="0"/>
        <v>0.33333333333333331</v>
      </c>
      <c r="G15" s="42">
        <f t="shared" si="1"/>
        <v>0.66666666666666663</v>
      </c>
      <c r="H15" s="38">
        <v>308</v>
      </c>
    </row>
    <row r="16" spans="1:8" x14ac:dyDescent="0.25">
      <c r="A16" s="47" t="s">
        <v>128</v>
      </c>
      <c r="B16" s="41">
        <v>311</v>
      </c>
      <c r="C16" s="41">
        <v>326</v>
      </c>
      <c r="D16" s="41">
        <v>121</v>
      </c>
      <c r="E16" s="41">
        <v>205</v>
      </c>
      <c r="F16" s="43">
        <f t="shared" si="0"/>
        <v>0.37116564417177916</v>
      </c>
      <c r="G16" s="42">
        <f t="shared" si="1"/>
        <v>0.62883435582822089</v>
      </c>
      <c r="H16" s="38">
        <v>1495</v>
      </c>
    </row>
    <row r="17" spans="1:8" x14ac:dyDescent="0.25">
      <c r="A17" s="47" t="s">
        <v>39</v>
      </c>
      <c r="B17" s="41">
        <v>167</v>
      </c>
      <c r="C17" s="41">
        <v>217</v>
      </c>
      <c r="D17" s="41">
        <v>90</v>
      </c>
      <c r="E17" s="41">
        <v>127</v>
      </c>
      <c r="F17" s="43">
        <f t="shared" si="0"/>
        <v>0.41474654377880182</v>
      </c>
      <c r="G17" s="42">
        <f t="shared" si="1"/>
        <v>0.58525345622119818</v>
      </c>
      <c r="H17" s="38">
        <v>670</v>
      </c>
    </row>
    <row r="18" spans="1:8" x14ac:dyDescent="0.25">
      <c r="A18" s="47" t="s">
        <v>25</v>
      </c>
      <c r="B18" s="41">
        <v>5</v>
      </c>
      <c r="C18" s="41">
        <v>5</v>
      </c>
      <c r="D18" s="41">
        <v>4</v>
      </c>
      <c r="E18" s="41">
        <v>1</v>
      </c>
      <c r="F18" s="43">
        <f t="shared" si="0"/>
        <v>0.8</v>
      </c>
      <c r="G18" s="42">
        <f t="shared" si="1"/>
        <v>0.2</v>
      </c>
      <c r="H18" s="38">
        <v>0</v>
      </c>
    </row>
    <row r="19" spans="1:8" x14ac:dyDescent="0.25">
      <c r="A19" s="47" t="s">
        <v>129</v>
      </c>
      <c r="B19" s="41">
        <v>1</v>
      </c>
      <c r="C19" s="41">
        <v>2</v>
      </c>
      <c r="D19" s="41">
        <v>1</v>
      </c>
      <c r="E19" s="41">
        <v>1</v>
      </c>
      <c r="F19" s="43">
        <v>0</v>
      </c>
      <c r="G19" s="42">
        <v>0</v>
      </c>
      <c r="H19" s="38">
        <v>0</v>
      </c>
    </row>
    <row r="20" spans="1:8" x14ac:dyDescent="0.25">
      <c r="A20" s="47" t="s">
        <v>130</v>
      </c>
      <c r="B20" s="41">
        <v>3</v>
      </c>
      <c r="C20" s="41">
        <v>1</v>
      </c>
      <c r="D20" s="41">
        <v>0</v>
      </c>
      <c r="E20" s="41">
        <v>1</v>
      </c>
      <c r="F20" s="43">
        <f t="shared" si="0"/>
        <v>0</v>
      </c>
      <c r="G20" s="42">
        <f t="shared" si="1"/>
        <v>1</v>
      </c>
      <c r="H20" s="38">
        <v>7</v>
      </c>
    </row>
    <row r="21" spans="1:8" x14ac:dyDescent="0.25">
      <c r="A21" s="47" t="s">
        <v>131</v>
      </c>
      <c r="B21" s="41">
        <v>6</v>
      </c>
      <c r="C21" s="41">
        <v>8</v>
      </c>
      <c r="D21" s="41">
        <v>0</v>
      </c>
      <c r="E21" s="41">
        <v>8</v>
      </c>
      <c r="F21" s="43">
        <f t="shared" si="0"/>
        <v>0</v>
      </c>
      <c r="G21" s="42">
        <f t="shared" si="1"/>
        <v>1</v>
      </c>
      <c r="H21" s="38">
        <v>7</v>
      </c>
    </row>
    <row r="22" spans="1:8" x14ac:dyDescent="0.25">
      <c r="A22" s="47" t="s">
        <v>132</v>
      </c>
      <c r="B22" s="41">
        <v>9</v>
      </c>
      <c r="C22" s="41">
        <v>9</v>
      </c>
      <c r="D22" s="41">
        <v>2</v>
      </c>
      <c r="E22" s="41">
        <v>7</v>
      </c>
      <c r="F22" s="43">
        <f t="shared" si="0"/>
        <v>0.22222222222222221</v>
      </c>
      <c r="G22" s="42">
        <f t="shared" si="1"/>
        <v>0.77777777777777779</v>
      </c>
      <c r="H22" s="38">
        <v>64</v>
      </c>
    </row>
    <row r="23" spans="1:8" x14ac:dyDescent="0.25">
      <c r="A23" s="47" t="s">
        <v>133</v>
      </c>
      <c r="B23" s="41">
        <v>22</v>
      </c>
      <c r="C23" s="41">
        <v>26</v>
      </c>
      <c r="D23" s="41">
        <v>13</v>
      </c>
      <c r="E23" s="41">
        <v>13</v>
      </c>
      <c r="F23" s="43">
        <f t="shared" si="0"/>
        <v>0.5</v>
      </c>
      <c r="G23" s="42">
        <f t="shared" si="1"/>
        <v>0.5</v>
      </c>
      <c r="H23" s="38">
        <v>61</v>
      </c>
    </row>
    <row r="24" spans="1:8" x14ac:dyDescent="0.25">
      <c r="A24" s="47" t="s">
        <v>134</v>
      </c>
      <c r="B24" s="41">
        <v>475</v>
      </c>
      <c r="C24" s="41">
        <v>654</v>
      </c>
      <c r="D24" s="41">
        <v>306</v>
      </c>
      <c r="E24" s="41">
        <v>348</v>
      </c>
      <c r="F24" s="43">
        <f t="shared" si="0"/>
        <v>0.46788990825688076</v>
      </c>
      <c r="G24" s="42">
        <f t="shared" si="1"/>
        <v>0.5321100917431193</v>
      </c>
      <c r="H24" s="38">
        <v>2309</v>
      </c>
    </row>
    <row r="25" spans="1:8" x14ac:dyDescent="0.25">
      <c r="A25" s="47" t="s">
        <v>135</v>
      </c>
      <c r="B25" s="41">
        <v>11</v>
      </c>
      <c r="C25" s="41">
        <v>15</v>
      </c>
      <c r="D25" s="41">
        <v>9</v>
      </c>
      <c r="E25" s="41">
        <v>6</v>
      </c>
      <c r="F25" s="43">
        <f t="shared" si="0"/>
        <v>0.6</v>
      </c>
      <c r="G25" s="42">
        <f t="shared" si="1"/>
        <v>0.4</v>
      </c>
      <c r="H25" s="38">
        <v>44</v>
      </c>
    </row>
    <row r="26" spans="1:8" x14ac:dyDescent="0.25">
      <c r="A26" s="47" t="s">
        <v>38</v>
      </c>
      <c r="B26" s="41">
        <v>6</v>
      </c>
      <c r="C26" s="41">
        <v>12</v>
      </c>
      <c r="D26" s="41">
        <v>6</v>
      </c>
      <c r="E26" s="41">
        <v>6</v>
      </c>
      <c r="F26" s="43">
        <f t="shared" si="0"/>
        <v>0.5</v>
      </c>
      <c r="G26" s="42">
        <f t="shared" si="1"/>
        <v>0.5</v>
      </c>
      <c r="H26" s="38">
        <v>3</v>
      </c>
    </row>
    <row r="27" spans="1:8" x14ac:dyDescent="0.25">
      <c r="A27" s="47" t="s">
        <v>37</v>
      </c>
      <c r="B27" s="41">
        <v>13</v>
      </c>
      <c r="C27" s="41">
        <v>33</v>
      </c>
      <c r="D27" s="41">
        <v>25</v>
      </c>
      <c r="E27" s="41">
        <v>8</v>
      </c>
      <c r="F27" s="43">
        <f t="shared" si="0"/>
        <v>0.75757575757575757</v>
      </c>
      <c r="G27" s="42">
        <f t="shared" si="1"/>
        <v>0.24242424242424243</v>
      </c>
      <c r="H27" s="38">
        <v>46</v>
      </c>
    </row>
    <row r="28" spans="1:8" x14ac:dyDescent="0.25">
      <c r="A28" s="47" t="s">
        <v>27</v>
      </c>
      <c r="B28" s="41">
        <v>25</v>
      </c>
      <c r="C28" s="41">
        <v>64</v>
      </c>
      <c r="D28" s="41">
        <v>44</v>
      </c>
      <c r="E28" s="41">
        <v>20</v>
      </c>
      <c r="F28" s="43">
        <f t="shared" si="0"/>
        <v>0.6875</v>
      </c>
      <c r="G28" s="42">
        <f t="shared" si="1"/>
        <v>0.3125</v>
      </c>
      <c r="H28" s="38">
        <v>300</v>
      </c>
    </row>
    <row r="29" spans="1:8" x14ac:dyDescent="0.25">
      <c r="A29" s="47" t="s">
        <v>62</v>
      </c>
      <c r="B29" s="41">
        <v>10</v>
      </c>
      <c r="C29" s="41">
        <v>12</v>
      </c>
      <c r="D29" s="41">
        <v>6</v>
      </c>
      <c r="E29" s="41">
        <v>6</v>
      </c>
      <c r="F29" s="43">
        <f t="shared" si="0"/>
        <v>0.5</v>
      </c>
      <c r="G29" s="42">
        <f t="shared" si="1"/>
        <v>0.5</v>
      </c>
      <c r="H29" s="38">
        <v>24</v>
      </c>
    </row>
    <row r="30" spans="1:8" x14ac:dyDescent="0.25">
      <c r="A30" s="47" t="s">
        <v>136</v>
      </c>
      <c r="B30" s="41">
        <v>64</v>
      </c>
      <c r="C30" s="41">
        <v>117</v>
      </c>
      <c r="D30" s="41">
        <v>71</v>
      </c>
      <c r="E30" s="41">
        <v>46</v>
      </c>
      <c r="F30" s="43">
        <f t="shared" si="0"/>
        <v>0.60683760683760679</v>
      </c>
      <c r="G30" s="42">
        <f t="shared" si="1"/>
        <v>0.39316239316239315</v>
      </c>
      <c r="H30" s="38">
        <v>305</v>
      </c>
    </row>
    <row r="31" spans="1:8" x14ac:dyDescent="0.25">
      <c r="A31" s="47" t="s">
        <v>17</v>
      </c>
      <c r="B31" s="41">
        <v>28</v>
      </c>
      <c r="C31" s="41">
        <v>40</v>
      </c>
      <c r="D31" s="41">
        <v>18</v>
      </c>
      <c r="E31" s="41">
        <v>22</v>
      </c>
      <c r="F31" s="43">
        <f t="shared" si="0"/>
        <v>0.45</v>
      </c>
      <c r="G31" s="42">
        <f t="shared" si="1"/>
        <v>0.55000000000000004</v>
      </c>
      <c r="H31" s="38">
        <v>151</v>
      </c>
    </row>
    <row r="32" spans="1:8" x14ac:dyDescent="0.25">
      <c r="A32" s="47" t="s">
        <v>137</v>
      </c>
      <c r="B32" s="41">
        <v>10</v>
      </c>
      <c r="C32" s="41">
        <v>8</v>
      </c>
      <c r="D32" s="41">
        <v>3</v>
      </c>
      <c r="E32" s="41">
        <v>5</v>
      </c>
      <c r="F32" s="43">
        <f t="shared" si="0"/>
        <v>0.375</v>
      </c>
      <c r="G32" s="42">
        <f t="shared" si="1"/>
        <v>0.625</v>
      </c>
      <c r="H32" s="38">
        <v>8</v>
      </c>
    </row>
    <row r="33" spans="1:8" x14ac:dyDescent="0.25">
      <c r="A33" s="47" t="s">
        <v>138</v>
      </c>
      <c r="B33" s="41">
        <v>338</v>
      </c>
      <c r="C33" s="41">
        <v>440</v>
      </c>
      <c r="D33" s="41">
        <v>181</v>
      </c>
      <c r="E33" s="41">
        <v>259</v>
      </c>
      <c r="F33" s="43">
        <f t="shared" si="0"/>
        <v>0.41136363636363638</v>
      </c>
      <c r="G33" s="42">
        <f t="shared" si="1"/>
        <v>0.58863636363636362</v>
      </c>
      <c r="H33" s="38">
        <v>1908</v>
      </c>
    </row>
    <row r="34" spans="1:8" x14ac:dyDescent="0.25">
      <c r="A34" s="47" t="s">
        <v>139</v>
      </c>
      <c r="B34" s="41">
        <v>11</v>
      </c>
      <c r="C34" s="41">
        <v>18</v>
      </c>
      <c r="D34" s="41">
        <v>7</v>
      </c>
      <c r="E34" s="41">
        <v>11</v>
      </c>
      <c r="F34" s="43">
        <f t="shared" si="0"/>
        <v>0.3888888888888889</v>
      </c>
      <c r="G34" s="42">
        <f t="shared" si="1"/>
        <v>0.61111111111111116</v>
      </c>
      <c r="H34" s="38">
        <v>30</v>
      </c>
    </row>
    <row r="35" spans="1:8" x14ac:dyDescent="0.25">
      <c r="A35" s="47" t="s">
        <v>140</v>
      </c>
      <c r="B35" s="41">
        <v>209</v>
      </c>
      <c r="C35" s="41">
        <v>352</v>
      </c>
      <c r="D35" s="41">
        <v>212</v>
      </c>
      <c r="E35" s="41">
        <v>140</v>
      </c>
      <c r="F35" s="43">
        <f t="shared" si="0"/>
        <v>0.60227272727272729</v>
      </c>
      <c r="G35" s="42">
        <f t="shared" si="1"/>
        <v>0.39772727272727271</v>
      </c>
      <c r="H35" s="38">
        <v>1090</v>
      </c>
    </row>
    <row r="36" spans="1:8" x14ac:dyDescent="0.25">
      <c r="A36" s="47" t="s">
        <v>141</v>
      </c>
      <c r="B36" s="41">
        <v>17</v>
      </c>
      <c r="C36" s="41">
        <v>35</v>
      </c>
      <c r="D36" s="41">
        <v>9</v>
      </c>
      <c r="E36" s="41">
        <v>26</v>
      </c>
      <c r="F36" s="43">
        <f t="shared" si="0"/>
        <v>0.25714285714285712</v>
      </c>
      <c r="G36" s="42">
        <f t="shared" si="1"/>
        <v>0.74285714285714288</v>
      </c>
      <c r="H36" s="38">
        <v>155</v>
      </c>
    </row>
    <row r="37" spans="1:8" x14ac:dyDescent="0.25">
      <c r="A37" s="47" t="s">
        <v>142</v>
      </c>
      <c r="B37" s="41">
        <v>1</v>
      </c>
      <c r="C37" s="41">
        <v>0</v>
      </c>
      <c r="D37" s="41">
        <v>0</v>
      </c>
      <c r="E37" s="41">
        <v>0</v>
      </c>
      <c r="F37" s="43">
        <v>0</v>
      </c>
      <c r="G37" s="42">
        <v>0</v>
      </c>
      <c r="H37" s="38">
        <v>0</v>
      </c>
    </row>
    <row r="38" spans="1:8" x14ac:dyDescent="0.25">
      <c r="A38" s="47" t="s">
        <v>143</v>
      </c>
      <c r="B38" s="41">
        <v>67</v>
      </c>
      <c r="C38" s="41">
        <v>96</v>
      </c>
      <c r="D38" s="41">
        <v>64</v>
      </c>
      <c r="E38" s="41">
        <v>32</v>
      </c>
      <c r="F38" s="43">
        <f t="shared" si="0"/>
        <v>0.66666666666666663</v>
      </c>
      <c r="G38" s="42">
        <f t="shared" si="1"/>
        <v>0.33333333333333331</v>
      </c>
      <c r="H38" s="38">
        <v>261</v>
      </c>
    </row>
    <row r="39" spans="1:8" x14ac:dyDescent="0.25">
      <c r="A39" s="47" t="s">
        <v>144</v>
      </c>
      <c r="B39" s="41">
        <v>57</v>
      </c>
      <c r="C39" s="41">
        <v>60</v>
      </c>
      <c r="D39" s="41">
        <v>14</v>
      </c>
      <c r="E39" s="41">
        <v>46</v>
      </c>
      <c r="F39" s="43">
        <f t="shared" si="0"/>
        <v>0.23333333333333334</v>
      </c>
      <c r="G39" s="42">
        <f t="shared" si="1"/>
        <v>0.76666666666666672</v>
      </c>
      <c r="H39" s="38">
        <v>72</v>
      </c>
    </row>
    <row r="40" spans="1:8" x14ac:dyDescent="0.25">
      <c r="A40" s="47" t="s">
        <v>145</v>
      </c>
      <c r="B40" s="41">
        <v>9</v>
      </c>
      <c r="C40" s="41">
        <v>20</v>
      </c>
      <c r="D40" s="41">
        <v>11</v>
      </c>
      <c r="E40" s="41">
        <v>9</v>
      </c>
      <c r="F40" s="43">
        <f t="shared" si="0"/>
        <v>0.55000000000000004</v>
      </c>
      <c r="G40" s="42">
        <f t="shared" si="1"/>
        <v>0.45</v>
      </c>
      <c r="H40" s="38">
        <v>72</v>
      </c>
    </row>
    <row r="41" spans="1:8" x14ac:dyDescent="0.25">
      <c r="A41" s="47" t="s">
        <v>146</v>
      </c>
      <c r="B41" s="41">
        <v>35</v>
      </c>
      <c r="C41" s="41">
        <v>56</v>
      </c>
      <c r="D41" s="41">
        <v>35</v>
      </c>
      <c r="E41" s="41">
        <v>21</v>
      </c>
      <c r="F41" s="43">
        <f t="shared" si="0"/>
        <v>0.625</v>
      </c>
      <c r="G41" s="42">
        <f t="shared" si="1"/>
        <v>0.375</v>
      </c>
      <c r="H41" s="38">
        <v>181</v>
      </c>
    </row>
    <row r="42" spans="1:8" x14ac:dyDescent="0.25">
      <c r="A42" s="47" t="s">
        <v>147</v>
      </c>
      <c r="B42" s="41">
        <v>57</v>
      </c>
      <c r="C42" s="41">
        <v>74</v>
      </c>
      <c r="D42" s="41">
        <v>34</v>
      </c>
      <c r="E42" s="41">
        <v>40</v>
      </c>
      <c r="F42" s="43">
        <f t="shared" si="0"/>
        <v>0.45945945945945948</v>
      </c>
      <c r="G42" s="42">
        <f t="shared" si="1"/>
        <v>0.54054054054054057</v>
      </c>
      <c r="H42" s="38">
        <v>313</v>
      </c>
    </row>
    <row r="43" spans="1:8" x14ac:dyDescent="0.25">
      <c r="A43" s="47" t="s">
        <v>148</v>
      </c>
      <c r="B43" s="41">
        <v>438</v>
      </c>
      <c r="C43" s="41">
        <v>605</v>
      </c>
      <c r="D43" s="41">
        <v>226</v>
      </c>
      <c r="E43" s="41">
        <v>379</v>
      </c>
      <c r="F43" s="43">
        <f t="shared" si="0"/>
        <v>0.37355371900826445</v>
      </c>
      <c r="G43" s="42">
        <f t="shared" si="1"/>
        <v>0.62644628099173549</v>
      </c>
      <c r="H43" s="38">
        <v>1514</v>
      </c>
    </row>
    <row r="44" spans="1:8" x14ac:dyDescent="0.25">
      <c r="A44" s="47" t="s">
        <v>36</v>
      </c>
      <c r="B44" s="41">
        <v>130</v>
      </c>
      <c r="C44" s="41">
        <v>261</v>
      </c>
      <c r="D44" s="41">
        <v>175</v>
      </c>
      <c r="E44" s="41">
        <v>86</v>
      </c>
      <c r="F44" s="43">
        <f t="shared" si="0"/>
        <v>0.67049808429118773</v>
      </c>
      <c r="G44" s="42">
        <f t="shared" si="1"/>
        <v>0.32950191570881227</v>
      </c>
      <c r="H44" s="38">
        <v>787</v>
      </c>
    </row>
    <row r="45" spans="1:8" x14ac:dyDescent="0.25">
      <c r="A45" s="47" t="s">
        <v>15</v>
      </c>
      <c r="B45" s="41">
        <v>10</v>
      </c>
      <c r="C45" s="41">
        <v>12</v>
      </c>
      <c r="D45" s="41">
        <v>5</v>
      </c>
      <c r="E45" s="41">
        <v>7</v>
      </c>
      <c r="F45" s="43">
        <f t="shared" si="0"/>
        <v>0.41666666666666669</v>
      </c>
      <c r="G45" s="42">
        <f t="shared" si="1"/>
        <v>0.58333333333333337</v>
      </c>
      <c r="H45" s="38">
        <v>27</v>
      </c>
    </row>
    <row r="46" spans="1:8" x14ac:dyDescent="0.25">
      <c r="A46" s="47" t="s">
        <v>18</v>
      </c>
      <c r="B46" s="41">
        <v>32</v>
      </c>
      <c r="C46" s="41">
        <v>30</v>
      </c>
      <c r="D46" s="41">
        <v>12</v>
      </c>
      <c r="E46" s="41">
        <v>18</v>
      </c>
      <c r="F46" s="43">
        <f t="shared" si="0"/>
        <v>0.4</v>
      </c>
      <c r="G46" s="42">
        <f t="shared" si="1"/>
        <v>0.6</v>
      </c>
      <c r="H46" s="38">
        <v>149</v>
      </c>
    </row>
    <row r="47" spans="1:8" x14ac:dyDescent="0.25">
      <c r="A47" s="47" t="s">
        <v>35</v>
      </c>
      <c r="B47" s="41">
        <v>157</v>
      </c>
      <c r="C47" s="41">
        <v>155</v>
      </c>
      <c r="D47" s="41">
        <v>61</v>
      </c>
      <c r="E47" s="41">
        <v>94</v>
      </c>
      <c r="F47" s="43">
        <f t="shared" si="0"/>
        <v>0.3935483870967742</v>
      </c>
      <c r="G47" s="42">
        <f t="shared" si="1"/>
        <v>0.6064516129032258</v>
      </c>
      <c r="H47" s="38">
        <v>892</v>
      </c>
    </row>
    <row r="48" spans="1:8" x14ac:dyDescent="0.25">
      <c r="A48" s="47" t="s">
        <v>24</v>
      </c>
      <c r="B48" s="41">
        <v>4</v>
      </c>
      <c r="C48" s="41">
        <v>4</v>
      </c>
      <c r="D48" s="41">
        <v>2</v>
      </c>
      <c r="E48" s="41">
        <v>2</v>
      </c>
      <c r="F48" s="43">
        <f t="shared" si="0"/>
        <v>0.5</v>
      </c>
      <c r="G48" s="42">
        <f t="shared" si="1"/>
        <v>0.5</v>
      </c>
      <c r="H48" s="38">
        <v>24</v>
      </c>
    </row>
    <row r="49" spans="1:8" x14ac:dyDescent="0.25">
      <c r="A49" s="47" t="s">
        <v>34</v>
      </c>
      <c r="B49" s="41">
        <v>18</v>
      </c>
      <c r="C49" s="41">
        <v>44</v>
      </c>
      <c r="D49" s="41">
        <v>29</v>
      </c>
      <c r="E49" s="41">
        <v>15</v>
      </c>
      <c r="F49" s="43">
        <f t="shared" si="0"/>
        <v>0.65909090909090906</v>
      </c>
      <c r="G49" s="42">
        <f t="shared" si="1"/>
        <v>0.34090909090909088</v>
      </c>
      <c r="H49" s="38">
        <v>87</v>
      </c>
    </row>
    <row r="50" spans="1:8" x14ac:dyDescent="0.25">
      <c r="A50" s="47" t="s">
        <v>33</v>
      </c>
      <c r="B50" s="41">
        <v>8</v>
      </c>
      <c r="C50" s="41">
        <v>7</v>
      </c>
      <c r="D50" s="41">
        <v>3</v>
      </c>
      <c r="E50" s="41">
        <v>4</v>
      </c>
      <c r="F50" s="43">
        <f t="shared" si="0"/>
        <v>0.42857142857142855</v>
      </c>
      <c r="G50" s="42">
        <f t="shared" si="1"/>
        <v>0.5714285714285714</v>
      </c>
      <c r="H50" s="38">
        <v>50</v>
      </c>
    </row>
    <row r="51" spans="1:8" x14ac:dyDescent="0.25">
      <c r="A51" s="47" t="s">
        <v>16</v>
      </c>
      <c r="B51" s="41">
        <v>62</v>
      </c>
      <c r="C51" s="41">
        <v>93</v>
      </c>
      <c r="D51" s="41">
        <v>41</v>
      </c>
      <c r="E51" s="41">
        <v>52</v>
      </c>
      <c r="F51" s="43">
        <f t="shared" si="0"/>
        <v>0.44086021505376344</v>
      </c>
      <c r="G51" s="42">
        <f t="shared" si="1"/>
        <v>0.55913978494623651</v>
      </c>
      <c r="H51" s="38">
        <v>191</v>
      </c>
    </row>
    <row r="52" spans="1:8" x14ac:dyDescent="0.25">
      <c r="A52" s="47" t="s">
        <v>32</v>
      </c>
      <c r="B52" s="41">
        <v>26</v>
      </c>
      <c r="C52" s="41">
        <v>40</v>
      </c>
      <c r="D52" s="41">
        <v>15</v>
      </c>
      <c r="E52" s="41">
        <v>25</v>
      </c>
      <c r="F52" s="43">
        <f t="shared" si="0"/>
        <v>0.375</v>
      </c>
      <c r="G52" s="42">
        <f t="shared" si="1"/>
        <v>0.625</v>
      </c>
      <c r="H52" s="38">
        <v>143</v>
      </c>
    </row>
    <row r="53" spans="1:8" x14ac:dyDescent="0.25">
      <c r="A53" s="47" t="s">
        <v>31</v>
      </c>
      <c r="B53" s="41">
        <v>4</v>
      </c>
      <c r="C53" s="41">
        <v>13</v>
      </c>
      <c r="D53" s="41">
        <v>10</v>
      </c>
      <c r="E53" s="41">
        <v>3</v>
      </c>
      <c r="F53" s="43">
        <f t="shared" si="0"/>
        <v>0.76923076923076927</v>
      </c>
      <c r="G53" s="42">
        <f t="shared" si="1"/>
        <v>0.23076923076923078</v>
      </c>
      <c r="H53" s="38">
        <v>6</v>
      </c>
    </row>
    <row r="54" spans="1:8" x14ac:dyDescent="0.25">
      <c r="A54" s="47" t="s">
        <v>77</v>
      </c>
      <c r="B54" s="41">
        <v>15</v>
      </c>
      <c r="C54" s="41">
        <v>8</v>
      </c>
      <c r="D54" s="41">
        <v>1</v>
      </c>
      <c r="E54" s="41">
        <v>7</v>
      </c>
      <c r="F54" s="43">
        <f t="shared" si="0"/>
        <v>0.125</v>
      </c>
      <c r="G54" s="42">
        <f t="shared" si="1"/>
        <v>0.875</v>
      </c>
      <c r="H54" s="38">
        <v>34</v>
      </c>
    </row>
    <row r="55" spans="1:8" x14ac:dyDescent="0.25">
      <c r="A55" s="47" t="s">
        <v>30</v>
      </c>
      <c r="B55" s="41">
        <v>60</v>
      </c>
      <c r="C55" s="41">
        <v>81</v>
      </c>
      <c r="D55" s="41">
        <v>29</v>
      </c>
      <c r="E55" s="41">
        <v>52</v>
      </c>
      <c r="F55" s="43">
        <f t="shared" si="0"/>
        <v>0.35802469135802467</v>
      </c>
      <c r="G55" s="42">
        <f t="shared" si="1"/>
        <v>0.64197530864197527</v>
      </c>
      <c r="H55" s="38">
        <v>316</v>
      </c>
    </row>
    <row r="56" spans="1:8" x14ac:dyDescent="0.25">
      <c r="A56" s="47" t="s">
        <v>21</v>
      </c>
      <c r="B56" s="41">
        <v>73</v>
      </c>
      <c r="C56" s="41">
        <v>133</v>
      </c>
      <c r="D56" s="41">
        <v>95</v>
      </c>
      <c r="E56" s="41">
        <v>38</v>
      </c>
      <c r="F56" s="43">
        <f t="shared" si="0"/>
        <v>0.7142857142857143</v>
      </c>
      <c r="G56" s="42">
        <f t="shared" si="1"/>
        <v>0.2857142857142857</v>
      </c>
      <c r="H56" s="38">
        <v>347</v>
      </c>
    </row>
    <row r="57" spans="1:8" x14ac:dyDescent="0.25">
      <c r="A57" s="47" t="s">
        <v>22</v>
      </c>
      <c r="B57" s="41">
        <v>78</v>
      </c>
      <c r="C57" s="41">
        <v>117</v>
      </c>
      <c r="D57" s="41">
        <v>76</v>
      </c>
      <c r="E57" s="41">
        <v>41</v>
      </c>
      <c r="F57" s="43">
        <f t="shared" si="0"/>
        <v>0.6495726495726496</v>
      </c>
      <c r="G57" s="42">
        <f t="shared" si="1"/>
        <v>0.3504273504273504</v>
      </c>
      <c r="H57" s="38">
        <v>247</v>
      </c>
    </row>
    <row r="58" spans="1:8" x14ac:dyDescent="0.25">
      <c r="A58" s="47" t="s">
        <v>79</v>
      </c>
      <c r="B58" s="41">
        <v>22</v>
      </c>
      <c r="C58" s="41">
        <v>27</v>
      </c>
      <c r="D58" s="41">
        <v>14</v>
      </c>
      <c r="E58" s="41">
        <v>13</v>
      </c>
      <c r="F58" s="43">
        <f t="shared" si="0"/>
        <v>0.51851851851851849</v>
      </c>
      <c r="G58" s="42">
        <f t="shared" si="1"/>
        <v>0.48148148148148145</v>
      </c>
      <c r="H58" s="38">
        <v>79</v>
      </c>
    </row>
    <row r="59" spans="1:8" x14ac:dyDescent="0.25">
      <c r="A59" s="47" t="s">
        <v>149</v>
      </c>
      <c r="B59" s="41">
        <v>147</v>
      </c>
      <c r="C59" s="41">
        <v>147</v>
      </c>
      <c r="D59" s="41">
        <v>46</v>
      </c>
      <c r="E59" s="41">
        <v>101</v>
      </c>
      <c r="F59" s="43">
        <f t="shared" si="0"/>
        <v>0.31292517006802723</v>
      </c>
      <c r="G59" s="42">
        <f t="shared" si="1"/>
        <v>0.68707482993197277</v>
      </c>
      <c r="H59" s="38">
        <v>525</v>
      </c>
    </row>
    <row r="60" spans="1:8" x14ac:dyDescent="0.25">
      <c r="A60" s="47" t="s">
        <v>29</v>
      </c>
      <c r="B60" s="1">
        <v>127</v>
      </c>
      <c r="C60" s="1">
        <v>156</v>
      </c>
      <c r="D60" s="1">
        <v>56</v>
      </c>
      <c r="E60" s="41">
        <v>100</v>
      </c>
      <c r="F60" s="43">
        <f t="shared" si="0"/>
        <v>0.35897435897435898</v>
      </c>
      <c r="G60" s="42">
        <f t="shared" si="1"/>
        <v>0.64102564102564108</v>
      </c>
      <c r="H60" s="38">
        <v>743</v>
      </c>
    </row>
    <row r="61" spans="1:8" x14ac:dyDescent="0.25">
      <c r="A61" s="47" t="s">
        <v>82</v>
      </c>
      <c r="B61" s="41">
        <v>3</v>
      </c>
      <c r="C61" s="41">
        <v>3</v>
      </c>
      <c r="D61" s="41">
        <v>0</v>
      </c>
      <c r="E61" s="41">
        <v>3</v>
      </c>
      <c r="F61" s="43">
        <v>0</v>
      </c>
      <c r="G61" s="42">
        <v>0</v>
      </c>
      <c r="H61" s="38">
        <v>0</v>
      </c>
    </row>
    <row r="62" spans="1:8" x14ac:dyDescent="0.25">
      <c r="A62" s="47" t="s">
        <v>150</v>
      </c>
      <c r="B62" s="41">
        <v>84</v>
      </c>
      <c r="C62" s="41">
        <v>70</v>
      </c>
      <c r="D62" s="41">
        <v>33</v>
      </c>
      <c r="E62" s="41">
        <v>37</v>
      </c>
      <c r="F62" s="43">
        <f t="shared" si="0"/>
        <v>0.47142857142857142</v>
      </c>
      <c r="G62" s="42">
        <f t="shared" si="1"/>
        <v>0.52857142857142858</v>
      </c>
      <c r="H62" s="38">
        <v>250</v>
      </c>
    </row>
    <row r="63" spans="1:8" x14ac:dyDescent="0.25">
      <c r="A63" s="47" t="s">
        <v>84</v>
      </c>
      <c r="B63" s="41">
        <v>16</v>
      </c>
      <c r="C63" s="41">
        <v>23</v>
      </c>
      <c r="D63" s="41">
        <v>8</v>
      </c>
      <c r="E63" s="41">
        <v>15</v>
      </c>
      <c r="F63" s="43">
        <f t="shared" si="0"/>
        <v>0.34782608695652173</v>
      </c>
      <c r="G63" s="42">
        <f t="shared" si="1"/>
        <v>0.65217391304347827</v>
      </c>
      <c r="H63" s="38">
        <v>13</v>
      </c>
    </row>
    <row r="64" spans="1:8" x14ac:dyDescent="0.25">
      <c r="A64" s="47" t="s">
        <v>85</v>
      </c>
      <c r="B64" s="41">
        <v>37</v>
      </c>
      <c r="C64" s="41">
        <v>75</v>
      </c>
      <c r="D64" s="41">
        <v>52</v>
      </c>
      <c r="E64" s="41">
        <v>23</v>
      </c>
      <c r="F64" s="43">
        <f t="shared" si="0"/>
        <v>0.69333333333333336</v>
      </c>
      <c r="G64" s="42">
        <f t="shared" si="1"/>
        <v>0.30666666666666664</v>
      </c>
      <c r="H64" s="38">
        <v>227</v>
      </c>
    </row>
    <row r="65" spans="1:16" x14ac:dyDescent="0.25">
      <c r="A65" s="47" t="s">
        <v>151</v>
      </c>
      <c r="B65" s="41">
        <v>18</v>
      </c>
      <c r="C65" s="41">
        <v>20</v>
      </c>
      <c r="D65" s="41">
        <v>4</v>
      </c>
      <c r="E65" s="41">
        <v>16</v>
      </c>
      <c r="F65" s="43">
        <f t="shared" si="0"/>
        <v>0.2</v>
      </c>
      <c r="G65" s="42">
        <f t="shared" si="1"/>
        <v>0.8</v>
      </c>
      <c r="H65" s="38">
        <v>48</v>
      </c>
    </row>
    <row r="66" spans="1:16" x14ac:dyDescent="0.25">
      <c r="A66" s="47" t="s">
        <v>152</v>
      </c>
      <c r="B66" s="41">
        <v>39</v>
      </c>
      <c r="C66" s="41">
        <v>35</v>
      </c>
      <c r="D66" s="41">
        <v>13</v>
      </c>
      <c r="E66" s="41">
        <v>22</v>
      </c>
      <c r="F66" s="43">
        <f t="shared" si="0"/>
        <v>0.37142857142857144</v>
      </c>
      <c r="G66" s="42">
        <f t="shared" si="1"/>
        <v>0.62857142857142856</v>
      </c>
      <c r="H66" s="38">
        <v>148</v>
      </c>
    </row>
    <row r="67" spans="1:16" x14ac:dyDescent="0.25">
      <c r="A67" s="47" t="s">
        <v>153</v>
      </c>
      <c r="B67" s="41">
        <v>25</v>
      </c>
      <c r="C67" s="41">
        <v>27</v>
      </c>
      <c r="D67" s="41">
        <v>9</v>
      </c>
      <c r="E67" s="41">
        <v>18</v>
      </c>
      <c r="F67" s="43">
        <f t="shared" si="0"/>
        <v>0.33333333333333331</v>
      </c>
      <c r="G67" s="42">
        <f t="shared" si="1"/>
        <v>0.66666666666666663</v>
      </c>
      <c r="H67" s="38">
        <v>94</v>
      </c>
    </row>
    <row r="68" spans="1:16" x14ac:dyDescent="0.25">
      <c r="A68" s="47" t="s">
        <v>191</v>
      </c>
      <c r="B68" s="41">
        <v>27</v>
      </c>
      <c r="C68" s="41">
        <v>27</v>
      </c>
      <c r="D68" s="41">
        <v>13</v>
      </c>
      <c r="E68" s="41">
        <v>14</v>
      </c>
      <c r="F68" s="43">
        <f t="shared" si="0"/>
        <v>0.48148148148148145</v>
      </c>
      <c r="G68" s="42">
        <f t="shared" si="1"/>
        <v>0.51851851851851849</v>
      </c>
      <c r="H68" s="38">
        <v>118</v>
      </c>
    </row>
    <row r="69" spans="1:16" x14ac:dyDescent="0.25">
      <c r="A69" s="47" t="s">
        <v>154</v>
      </c>
      <c r="B69" s="41">
        <v>1</v>
      </c>
      <c r="C69" s="41">
        <v>2</v>
      </c>
      <c r="D69" s="41">
        <v>2</v>
      </c>
      <c r="E69" s="41">
        <v>0</v>
      </c>
      <c r="F69" s="43">
        <v>0</v>
      </c>
      <c r="G69" s="42">
        <v>0</v>
      </c>
      <c r="H69" s="38">
        <v>3</v>
      </c>
    </row>
    <row r="70" spans="1:16" x14ac:dyDescent="0.25">
      <c r="A70" s="47" t="s">
        <v>28</v>
      </c>
      <c r="B70" s="41">
        <v>7</v>
      </c>
      <c r="C70" s="41">
        <v>4</v>
      </c>
      <c r="D70" s="41">
        <v>1</v>
      </c>
      <c r="E70" s="41">
        <v>3</v>
      </c>
      <c r="F70" s="43">
        <f t="shared" si="0"/>
        <v>0.25</v>
      </c>
      <c r="G70" s="42">
        <f t="shared" si="1"/>
        <v>0.75</v>
      </c>
      <c r="H70" s="38">
        <v>2</v>
      </c>
    </row>
    <row r="71" spans="1:16" x14ac:dyDescent="0.25">
      <c r="A71" s="47" t="s">
        <v>155</v>
      </c>
      <c r="B71" s="41">
        <v>9</v>
      </c>
      <c r="C71" s="41">
        <v>11</v>
      </c>
      <c r="D71" s="41">
        <v>4</v>
      </c>
      <c r="E71" s="41">
        <v>7</v>
      </c>
      <c r="F71" s="43">
        <f t="shared" si="0"/>
        <v>0.36363636363636365</v>
      </c>
      <c r="G71" s="42">
        <f t="shared" si="1"/>
        <v>0.63636363636363635</v>
      </c>
      <c r="H71" s="38">
        <v>22</v>
      </c>
    </row>
    <row r="72" spans="1:16" x14ac:dyDescent="0.25">
      <c r="A72" s="46" t="s">
        <v>105</v>
      </c>
      <c r="B72" s="14">
        <f>SUM(B8:B71)</f>
        <v>3928</v>
      </c>
      <c r="C72" s="14">
        <f>SUM(C8:C71)</f>
        <v>5284</v>
      </c>
      <c r="D72" s="14">
        <f>SUM(D8:D71)</f>
        <v>2478</v>
      </c>
      <c r="E72" s="14">
        <f>SUM(E8:E71)</f>
        <v>2806</v>
      </c>
      <c r="F72" s="44">
        <f>D72/C72</f>
        <v>0.46896290688872067</v>
      </c>
      <c r="G72" s="45">
        <f>E72/C72</f>
        <v>0.53103709311127933</v>
      </c>
      <c r="H72" s="14">
        <f>SUM(H8:H71)</f>
        <v>17921</v>
      </c>
    </row>
    <row r="74" spans="1:16" x14ac:dyDescent="0.25">
      <c r="A74" s="10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64" t="s">
        <v>114</v>
      </c>
      <c r="B75" s="164"/>
      <c r="C75" s="164"/>
      <c r="D75" s="164"/>
      <c r="E75" s="164"/>
      <c r="F75" s="164"/>
      <c r="G75" s="164"/>
      <c r="H75" s="5"/>
      <c r="M75" s="5"/>
      <c r="N75" s="5"/>
      <c r="O75" s="5"/>
      <c r="P75" s="4"/>
    </row>
    <row r="76" spans="1:16" ht="15" customHeight="1" x14ac:dyDescent="0.25">
      <c r="A76" s="165" t="s">
        <v>115</v>
      </c>
      <c r="B76" s="165"/>
      <c r="C76" s="165"/>
      <c r="D76" s="165"/>
      <c r="E76" s="165"/>
      <c r="F76" s="165"/>
      <c r="G76" s="165"/>
      <c r="H76" s="36"/>
      <c r="M76" s="36"/>
      <c r="N76" s="36"/>
      <c r="O76" s="36"/>
      <c r="P76" s="36"/>
    </row>
    <row r="77" spans="1:16" x14ac:dyDescent="0.25">
      <c r="A77" s="165"/>
      <c r="B77" s="165"/>
      <c r="C77" s="165"/>
      <c r="D77" s="165"/>
      <c r="E77" s="165"/>
      <c r="F77" s="165"/>
      <c r="G77" s="165"/>
      <c r="H77" s="36"/>
      <c r="M77" s="36"/>
      <c r="N77" s="36"/>
      <c r="O77" s="36"/>
      <c r="P77" s="36"/>
    </row>
    <row r="78" spans="1:16" x14ac:dyDescent="0.25">
      <c r="A78" s="166" t="s">
        <v>116</v>
      </c>
      <c r="B78" s="166"/>
      <c r="C78" s="166"/>
      <c r="D78" s="166"/>
      <c r="E78" s="166"/>
      <c r="F78" s="166"/>
      <c r="G78" s="166"/>
    </row>
    <row r="79" spans="1:16" x14ac:dyDescent="0.25">
      <c r="A79" s="166"/>
      <c r="B79" s="166"/>
      <c r="C79" s="166"/>
      <c r="D79" s="166"/>
      <c r="E79" s="166"/>
      <c r="F79" s="166"/>
      <c r="G79" s="166"/>
    </row>
    <row r="80" spans="1:16" x14ac:dyDescent="0.25">
      <c r="A80" s="13" t="s">
        <v>117</v>
      </c>
    </row>
  </sheetData>
  <mergeCells count="4">
    <mergeCell ref="C3:G4"/>
    <mergeCell ref="A75:G75"/>
    <mergeCell ref="A76:G77"/>
    <mergeCell ref="A78:G79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topLeftCell="A37" workbookViewId="0">
      <selection activeCell="A68" sqref="A68"/>
    </sheetView>
  </sheetViews>
  <sheetFormatPr defaultRowHeight="15" x14ac:dyDescent="0.25"/>
  <cols>
    <col min="1" max="1" width="19.7109375" style="13" bestFit="1" customWidth="1"/>
    <col min="2" max="2" width="12.5703125" style="8" customWidth="1"/>
    <col min="3" max="3" width="14.140625" style="8" customWidth="1"/>
    <col min="4" max="4" width="13.85546875" style="8" customWidth="1"/>
    <col min="5" max="5" width="12.28515625" style="8" customWidth="1"/>
    <col min="6" max="6" width="11.7109375" style="8" bestFit="1" customWidth="1"/>
    <col min="7" max="7" width="12" style="8" customWidth="1"/>
    <col min="8" max="8" width="28.7109375" style="8" bestFit="1" customWidth="1"/>
    <col min="9" max="9" width="12" style="47" customWidth="1"/>
    <col min="10" max="12" width="9.140625" style="47"/>
    <col min="13" max="16384" width="9.140625" style="8"/>
  </cols>
  <sheetData>
    <row r="2" spans="1:8" ht="15.75" thickBot="1" x14ac:dyDescent="0.3"/>
    <row r="3" spans="1:8" x14ac:dyDescent="0.25">
      <c r="C3" s="160" t="s">
        <v>178</v>
      </c>
      <c r="D3" s="161"/>
      <c r="E3" s="161"/>
      <c r="F3" s="161"/>
      <c r="G3" s="161"/>
    </row>
    <row r="4" spans="1:8" ht="15.75" thickBot="1" x14ac:dyDescent="0.3">
      <c r="C4" s="162"/>
      <c r="D4" s="162"/>
      <c r="E4" s="162"/>
      <c r="F4" s="162"/>
      <c r="G4" s="162"/>
    </row>
    <row r="7" spans="1:8" ht="17.25" x14ac:dyDescent="0.25">
      <c r="A7" s="37" t="s">
        <v>110</v>
      </c>
      <c r="B7" s="39" t="s">
        <v>111</v>
      </c>
      <c r="C7" s="39" t="s">
        <v>112</v>
      </c>
      <c r="D7" s="39" t="s">
        <v>113</v>
      </c>
      <c r="E7" s="39" t="s">
        <v>106</v>
      </c>
      <c r="F7" s="39" t="s">
        <v>107</v>
      </c>
      <c r="G7" s="39" t="s">
        <v>108</v>
      </c>
      <c r="H7" s="39" t="s">
        <v>119</v>
      </c>
    </row>
    <row r="8" spans="1:8" x14ac:dyDescent="0.25">
      <c r="A8" s="47" t="s">
        <v>120</v>
      </c>
      <c r="B8" s="41">
        <v>43</v>
      </c>
      <c r="C8" s="41">
        <v>54</v>
      </c>
      <c r="D8" s="41">
        <v>15</v>
      </c>
      <c r="E8" s="41">
        <v>39</v>
      </c>
      <c r="F8" s="43">
        <f t="shared" ref="F8:F71" si="0">D8/C8</f>
        <v>0.27777777777777779</v>
      </c>
      <c r="G8" s="42">
        <f t="shared" ref="G8:G71" si="1">E8/C8</f>
        <v>0.72222222222222221</v>
      </c>
      <c r="H8" s="38">
        <v>208</v>
      </c>
    </row>
    <row r="9" spans="1:8" x14ac:dyDescent="0.25">
      <c r="A9" s="47" t="s">
        <v>121</v>
      </c>
      <c r="B9" s="41">
        <v>8</v>
      </c>
      <c r="C9" s="41">
        <v>6</v>
      </c>
      <c r="D9" s="41">
        <v>0</v>
      </c>
      <c r="E9" s="41">
        <v>6</v>
      </c>
      <c r="F9" s="43">
        <f t="shared" si="0"/>
        <v>0</v>
      </c>
      <c r="G9" s="42">
        <f t="shared" si="1"/>
        <v>1</v>
      </c>
      <c r="H9" s="38">
        <v>26</v>
      </c>
    </row>
    <row r="10" spans="1:8" x14ac:dyDescent="0.25">
      <c r="A10" s="47" t="s">
        <v>122</v>
      </c>
      <c r="B10" s="41">
        <v>49</v>
      </c>
      <c r="C10" s="41">
        <v>33</v>
      </c>
      <c r="D10" s="41">
        <v>6</v>
      </c>
      <c r="E10" s="41">
        <v>27</v>
      </c>
      <c r="F10" s="43">
        <f t="shared" si="0"/>
        <v>0.18181818181818182</v>
      </c>
      <c r="G10" s="42">
        <f t="shared" si="1"/>
        <v>0.81818181818181823</v>
      </c>
      <c r="H10" s="38">
        <v>266</v>
      </c>
    </row>
    <row r="11" spans="1:8" x14ac:dyDescent="0.25">
      <c r="A11" s="47" t="s">
        <v>123</v>
      </c>
      <c r="B11" s="41">
        <v>6</v>
      </c>
      <c r="C11" s="41">
        <v>6</v>
      </c>
      <c r="D11" s="41">
        <v>2</v>
      </c>
      <c r="E11" s="41">
        <v>4</v>
      </c>
      <c r="F11" s="43">
        <f t="shared" si="0"/>
        <v>0.33333333333333331</v>
      </c>
      <c r="G11" s="42">
        <f t="shared" si="1"/>
        <v>0.66666666666666663</v>
      </c>
      <c r="H11" s="38">
        <v>0</v>
      </c>
    </row>
    <row r="12" spans="1:8" x14ac:dyDescent="0.25">
      <c r="A12" s="47" t="s">
        <v>124</v>
      </c>
      <c r="B12" s="41">
        <v>51</v>
      </c>
      <c r="C12" s="41">
        <v>42</v>
      </c>
      <c r="D12" s="41">
        <v>17</v>
      </c>
      <c r="E12" s="41">
        <v>25</v>
      </c>
      <c r="F12" s="43">
        <f t="shared" si="0"/>
        <v>0.40476190476190477</v>
      </c>
      <c r="G12" s="42">
        <f t="shared" si="1"/>
        <v>0.59523809523809523</v>
      </c>
      <c r="H12" s="38">
        <v>247</v>
      </c>
    </row>
    <row r="13" spans="1:8" x14ac:dyDescent="0.25">
      <c r="A13" s="47" t="s">
        <v>125</v>
      </c>
      <c r="B13" s="41">
        <v>12</v>
      </c>
      <c r="C13" s="41">
        <v>8</v>
      </c>
      <c r="D13" s="41">
        <v>2</v>
      </c>
      <c r="E13" s="41">
        <v>6</v>
      </c>
      <c r="F13" s="43">
        <f t="shared" si="0"/>
        <v>0.25</v>
      </c>
      <c r="G13" s="42">
        <f t="shared" si="1"/>
        <v>0.75</v>
      </c>
      <c r="H13" s="38">
        <v>96</v>
      </c>
    </row>
    <row r="14" spans="1:8" x14ac:dyDescent="0.25">
      <c r="A14" s="47" t="s">
        <v>126</v>
      </c>
      <c r="B14" s="41">
        <v>14</v>
      </c>
      <c r="C14" s="41">
        <v>17</v>
      </c>
      <c r="D14" s="41">
        <v>4</v>
      </c>
      <c r="E14" s="41">
        <v>13</v>
      </c>
      <c r="F14" s="43">
        <f t="shared" si="0"/>
        <v>0.23529411764705882</v>
      </c>
      <c r="G14" s="42">
        <f t="shared" si="1"/>
        <v>0.76470588235294112</v>
      </c>
      <c r="H14" s="38">
        <v>61</v>
      </c>
    </row>
    <row r="15" spans="1:8" x14ac:dyDescent="0.25">
      <c r="A15" s="47" t="s">
        <v>127</v>
      </c>
      <c r="B15" s="41">
        <v>55</v>
      </c>
      <c r="C15" s="41">
        <v>46</v>
      </c>
      <c r="D15" s="41">
        <v>14</v>
      </c>
      <c r="E15" s="41">
        <v>32</v>
      </c>
      <c r="F15" s="43">
        <f t="shared" si="0"/>
        <v>0.30434782608695654</v>
      </c>
      <c r="G15" s="42">
        <f t="shared" si="1"/>
        <v>0.69565217391304346</v>
      </c>
      <c r="H15" s="38">
        <v>292</v>
      </c>
    </row>
    <row r="16" spans="1:8" x14ac:dyDescent="0.25">
      <c r="A16" s="47" t="s">
        <v>128</v>
      </c>
      <c r="B16" s="41">
        <v>238</v>
      </c>
      <c r="C16" s="41">
        <v>220</v>
      </c>
      <c r="D16" s="41">
        <v>70</v>
      </c>
      <c r="E16" s="41">
        <v>150</v>
      </c>
      <c r="F16" s="43">
        <f t="shared" si="0"/>
        <v>0.31818181818181818</v>
      </c>
      <c r="G16" s="42">
        <f t="shared" si="1"/>
        <v>0.68181818181818177</v>
      </c>
      <c r="H16" s="38">
        <v>1396</v>
      </c>
    </row>
    <row r="17" spans="1:8" x14ac:dyDescent="0.25">
      <c r="A17" s="47" t="s">
        <v>39</v>
      </c>
      <c r="B17" s="41">
        <v>144</v>
      </c>
      <c r="C17" s="41">
        <v>123</v>
      </c>
      <c r="D17" s="41">
        <v>39</v>
      </c>
      <c r="E17" s="41">
        <v>84</v>
      </c>
      <c r="F17" s="43">
        <f t="shared" si="0"/>
        <v>0.31707317073170732</v>
      </c>
      <c r="G17" s="42">
        <f t="shared" si="1"/>
        <v>0.68292682926829273</v>
      </c>
      <c r="H17" s="38">
        <v>612</v>
      </c>
    </row>
    <row r="18" spans="1:8" x14ac:dyDescent="0.25">
      <c r="A18" s="47" t="s">
        <v>25</v>
      </c>
      <c r="B18" s="41">
        <v>3</v>
      </c>
      <c r="C18" s="41">
        <v>4</v>
      </c>
      <c r="D18" s="41">
        <v>0</v>
      </c>
      <c r="E18" s="41">
        <v>4</v>
      </c>
      <c r="F18" s="43">
        <f t="shared" si="0"/>
        <v>0</v>
      </c>
      <c r="G18" s="42">
        <f t="shared" si="1"/>
        <v>1</v>
      </c>
      <c r="H18" s="38">
        <v>1</v>
      </c>
    </row>
    <row r="19" spans="1:8" x14ac:dyDescent="0.25">
      <c r="A19" s="47" t="s">
        <v>129</v>
      </c>
      <c r="B19" s="41">
        <v>1</v>
      </c>
      <c r="C19" s="41">
        <v>2</v>
      </c>
      <c r="D19" s="41">
        <v>0</v>
      </c>
      <c r="E19" s="41">
        <v>2</v>
      </c>
      <c r="F19" s="43">
        <v>0</v>
      </c>
      <c r="G19" s="42">
        <v>0</v>
      </c>
      <c r="H19" s="38">
        <v>0</v>
      </c>
    </row>
    <row r="20" spans="1:8" x14ac:dyDescent="0.25">
      <c r="A20" s="47" t="s">
        <v>130</v>
      </c>
      <c r="B20" s="41">
        <v>0</v>
      </c>
      <c r="C20" s="41">
        <v>1</v>
      </c>
      <c r="D20" s="41">
        <v>0</v>
      </c>
      <c r="E20" s="41">
        <v>1</v>
      </c>
      <c r="F20" s="43">
        <f t="shared" si="0"/>
        <v>0</v>
      </c>
      <c r="G20" s="42">
        <f t="shared" si="1"/>
        <v>1</v>
      </c>
      <c r="H20" s="38">
        <v>7</v>
      </c>
    </row>
    <row r="21" spans="1:8" x14ac:dyDescent="0.25">
      <c r="A21" s="47" t="s">
        <v>131</v>
      </c>
      <c r="B21" s="41">
        <v>6</v>
      </c>
      <c r="C21" s="41">
        <v>9</v>
      </c>
      <c r="D21" s="41">
        <v>2</v>
      </c>
      <c r="E21" s="41">
        <v>7</v>
      </c>
      <c r="F21" s="43">
        <f t="shared" si="0"/>
        <v>0.22222222222222221</v>
      </c>
      <c r="G21" s="42">
        <f t="shared" si="1"/>
        <v>0.77777777777777779</v>
      </c>
      <c r="H21" s="38">
        <v>7</v>
      </c>
    </row>
    <row r="22" spans="1:8" x14ac:dyDescent="0.25">
      <c r="A22" s="47" t="s">
        <v>132</v>
      </c>
      <c r="B22" s="41">
        <v>10</v>
      </c>
      <c r="C22" s="41">
        <v>10</v>
      </c>
      <c r="D22" s="41">
        <v>3</v>
      </c>
      <c r="E22" s="41">
        <v>7</v>
      </c>
      <c r="F22" s="43">
        <f t="shared" si="0"/>
        <v>0.3</v>
      </c>
      <c r="G22" s="42">
        <f t="shared" si="1"/>
        <v>0.7</v>
      </c>
      <c r="H22" s="38">
        <v>66</v>
      </c>
    </row>
    <row r="23" spans="1:8" x14ac:dyDescent="0.25">
      <c r="A23" s="47" t="s">
        <v>133</v>
      </c>
      <c r="B23" s="41">
        <v>17</v>
      </c>
      <c r="C23" s="41">
        <v>16</v>
      </c>
      <c r="D23" s="41">
        <v>4</v>
      </c>
      <c r="E23" s="41">
        <v>12</v>
      </c>
      <c r="F23" s="43">
        <f t="shared" si="0"/>
        <v>0.25</v>
      </c>
      <c r="G23" s="42">
        <f t="shared" si="1"/>
        <v>0.75</v>
      </c>
      <c r="H23" s="38">
        <v>56</v>
      </c>
    </row>
    <row r="24" spans="1:8" x14ac:dyDescent="0.25">
      <c r="A24" s="47" t="s">
        <v>134</v>
      </c>
      <c r="B24" s="41">
        <v>419</v>
      </c>
      <c r="C24" s="41">
        <v>438</v>
      </c>
      <c r="D24" s="41">
        <v>127</v>
      </c>
      <c r="E24" s="41">
        <v>311</v>
      </c>
      <c r="F24" s="43">
        <f t="shared" si="0"/>
        <v>0.28995433789954339</v>
      </c>
      <c r="G24" s="42">
        <f t="shared" si="1"/>
        <v>0.71004566210045661</v>
      </c>
      <c r="H24" s="38">
        <v>2172</v>
      </c>
    </row>
    <row r="25" spans="1:8" x14ac:dyDescent="0.25">
      <c r="A25" s="47" t="s">
        <v>135</v>
      </c>
      <c r="B25" s="41">
        <v>6</v>
      </c>
      <c r="C25" s="41">
        <v>5</v>
      </c>
      <c r="D25" s="41">
        <v>2</v>
      </c>
      <c r="E25" s="41">
        <v>3</v>
      </c>
      <c r="F25" s="43">
        <f t="shared" si="0"/>
        <v>0.4</v>
      </c>
      <c r="G25" s="42">
        <f t="shared" si="1"/>
        <v>0.6</v>
      </c>
      <c r="H25" s="38">
        <v>43</v>
      </c>
    </row>
    <row r="26" spans="1:8" x14ac:dyDescent="0.25">
      <c r="A26" s="47" t="s">
        <v>38</v>
      </c>
      <c r="B26" s="41">
        <v>9</v>
      </c>
      <c r="C26" s="41">
        <v>8</v>
      </c>
      <c r="D26" s="41">
        <v>4</v>
      </c>
      <c r="E26" s="41">
        <v>4</v>
      </c>
      <c r="F26" s="43">
        <f t="shared" si="0"/>
        <v>0.5</v>
      </c>
      <c r="G26" s="42">
        <f t="shared" si="1"/>
        <v>0.5</v>
      </c>
      <c r="H26" s="38">
        <v>2</v>
      </c>
    </row>
    <row r="27" spans="1:8" x14ac:dyDescent="0.25">
      <c r="A27" s="47" t="s">
        <v>37</v>
      </c>
      <c r="B27" s="41">
        <v>18</v>
      </c>
      <c r="C27" s="41">
        <v>23</v>
      </c>
      <c r="D27" s="41">
        <v>9</v>
      </c>
      <c r="E27" s="41">
        <v>14</v>
      </c>
      <c r="F27" s="43">
        <f t="shared" si="0"/>
        <v>0.39130434782608697</v>
      </c>
      <c r="G27" s="42">
        <f t="shared" si="1"/>
        <v>0.60869565217391308</v>
      </c>
      <c r="H27" s="38">
        <v>39</v>
      </c>
    </row>
    <row r="28" spans="1:8" x14ac:dyDescent="0.25">
      <c r="A28" s="47" t="s">
        <v>27</v>
      </c>
      <c r="B28" s="41">
        <v>35</v>
      </c>
      <c r="C28" s="41">
        <v>32</v>
      </c>
      <c r="D28" s="41">
        <v>10</v>
      </c>
      <c r="E28" s="41">
        <v>22</v>
      </c>
      <c r="F28" s="43">
        <f t="shared" si="0"/>
        <v>0.3125</v>
      </c>
      <c r="G28" s="42">
        <f t="shared" si="1"/>
        <v>0.6875</v>
      </c>
      <c r="H28" s="38">
        <v>281</v>
      </c>
    </row>
    <row r="29" spans="1:8" x14ac:dyDescent="0.25">
      <c r="A29" s="47" t="s">
        <v>62</v>
      </c>
      <c r="B29" s="41">
        <v>10</v>
      </c>
      <c r="C29" s="41">
        <v>7</v>
      </c>
      <c r="D29" s="41">
        <v>5</v>
      </c>
      <c r="E29" s="41">
        <v>2</v>
      </c>
      <c r="F29" s="43">
        <f t="shared" si="0"/>
        <v>0.7142857142857143</v>
      </c>
      <c r="G29" s="42">
        <f t="shared" si="1"/>
        <v>0.2857142857142857</v>
      </c>
      <c r="H29" s="38">
        <v>27</v>
      </c>
    </row>
    <row r="30" spans="1:8" x14ac:dyDescent="0.25">
      <c r="A30" s="47" t="s">
        <v>136</v>
      </c>
      <c r="B30" s="41">
        <v>62</v>
      </c>
      <c r="C30" s="41">
        <v>68</v>
      </c>
      <c r="D30" s="41">
        <v>30</v>
      </c>
      <c r="E30" s="41">
        <v>38</v>
      </c>
      <c r="F30" s="43">
        <f t="shared" si="0"/>
        <v>0.44117647058823528</v>
      </c>
      <c r="G30" s="42">
        <f t="shared" si="1"/>
        <v>0.55882352941176472</v>
      </c>
      <c r="H30" s="38">
        <v>287</v>
      </c>
    </row>
    <row r="31" spans="1:8" x14ac:dyDescent="0.25">
      <c r="A31" s="47" t="s">
        <v>17</v>
      </c>
      <c r="B31" s="41">
        <v>26</v>
      </c>
      <c r="C31" s="41">
        <v>23</v>
      </c>
      <c r="D31" s="41">
        <v>3</v>
      </c>
      <c r="E31" s="41">
        <v>20</v>
      </c>
      <c r="F31" s="43">
        <f t="shared" si="0"/>
        <v>0.13043478260869565</v>
      </c>
      <c r="G31" s="42">
        <f t="shared" si="1"/>
        <v>0.86956521739130432</v>
      </c>
      <c r="H31" s="38">
        <v>144</v>
      </c>
    </row>
    <row r="32" spans="1:8" x14ac:dyDescent="0.25">
      <c r="A32" s="47" t="s">
        <v>137</v>
      </c>
      <c r="B32" s="41">
        <v>5</v>
      </c>
      <c r="C32" s="41">
        <v>4</v>
      </c>
      <c r="D32" s="41">
        <v>1</v>
      </c>
      <c r="E32" s="41">
        <v>3</v>
      </c>
      <c r="F32" s="43">
        <f t="shared" si="0"/>
        <v>0.25</v>
      </c>
      <c r="G32" s="42">
        <f t="shared" si="1"/>
        <v>0.75</v>
      </c>
      <c r="H32" s="38">
        <v>7</v>
      </c>
    </row>
    <row r="33" spans="1:8" x14ac:dyDescent="0.25">
      <c r="A33" s="47" t="s">
        <v>138</v>
      </c>
      <c r="B33" s="41">
        <v>285</v>
      </c>
      <c r="C33" s="41">
        <v>365</v>
      </c>
      <c r="D33" s="41">
        <v>154</v>
      </c>
      <c r="E33" s="41">
        <v>211</v>
      </c>
      <c r="F33" s="43">
        <f t="shared" si="0"/>
        <v>0.42191780821917807</v>
      </c>
      <c r="G33" s="42">
        <f t="shared" si="1"/>
        <v>0.57808219178082187</v>
      </c>
      <c r="H33" s="38">
        <v>1866</v>
      </c>
    </row>
    <row r="34" spans="1:8" x14ac:dyDescent="0.25">
      <c r="A34" s="47" t="s">
        <v>139</v>
      </c>
      <c r="B34" s="41">
        <v>12</v>
      </c>
      <c r="C34" s="41">
        <v>9</v>
      </c>
      <c r="D34" s="41">
        <v>1</v>
      </c>
      <c r="E34" s="41">
        <v>8</v>
      </c>
      <c r="F34" s="43">
        <f t="shared" si="0"/>
        <v>0.1111111111111111</v>
      </c>
      <c r="G34" s="42">
        <f t="shared" si="1"/>
        <v>0.88888888888888884</v>
      </c>
      <c r="H34" s="38">
        <v>28</v>
      </c>
    </row>
    <row r="35" spans="1:8" x14ac:dyDescent="0.25">
      <c r="A35" s="47" t="s">
        <v>140</v>
      </c>
      <c r="B35" s="41">
        <v>182</v>
      </c>
      <c r="C35" s="41">
        <v>200</v>
      </c>
      <c r="D35" s="41">
        <v>84</v>
      </c>
      <c r="E35" s="41">
        <v>116</v>
      </c>
      <c r="F35" s="43">
        <f t="shared" si="0"/>
        <v>0.42</v>
      </c>
      <c r="G35" s="42">
        <f t="shared" si="1"/>
        <v>0.57999999999999996</v>
      </c>
      <c r="H35" s="38">
        <v>1016</v>
      </c>
    </row>
    <row r="36" spans="1:8" x14ac:dyDescent="0.25">
      <c r="A36" s="47" t="s">
        <v>141</v>
      </c>
      <c r="B36" s="41">
        <v>30</v>
      </c>
      <c r="C36" s="41">
        <v>27</v>
      </c>
      <c r="D36" s="41">
        <v>9</v>
      </c>
      <c r="E36" s="41">
        <v>18</v>
      </c>
      <c r="F36" s="43">
        <f t="shared" si="0"/>
        <v>0.33333333333333331</v>
      </c>
      <c r="G36" s="42">
        <f t="shared" si="1"/>
        <v>0.66666666666666663</v>
      </c>
      <c r="H36" s="38">
        <v>149</v>
      </c>
    </row>
    <row r="37" spans="1:8" x14ac:dyDescent="0.25">
      <c r="A37" s="47" t="s">
        <v>142</v>
      </c>
      <c r="B37" s="41">
        <v>1</v>
      </c>
      <c r="C37" s="41">
        <v>1</v>
      </c>
      <c r="D37" s="41">
        <v>0</v>
      </c>
      <c r="E37" s="41">
        <v>1</v>
      </c>
      <c r="F37" s="43">
        <v>0</v>
      </c>
      <c r="G37" s="42">
        <v>0</v>
      </c>
      <c r="H37" s="38">
        <v>0</v>
      </c>
    </row>
    <row r="38" spans="1:8" x14ac:dyDescent="0.25">
      <c r="A38" s="47" t="s">
        <v>143</v>
      </c>
      <c r="B38" s="41">
        <v>57</v>
      </c>
      <c r="C38" s="41">
        <v>47</v>
      </c>
      <c r="D38" s="41">
        <v>16</v>
      </c>
      <c r="E38" s="41">
        <v>31</v>
      </c>
      <c r="F38" s="43">
        <f t="shared" si="0"/>
        <v>0.34042553191489361</v>
      </c>
      <c r="G38" s="42">
        <f t="shared" si="1"/>
        <v>0.65957446808510634</v>
      </c>
      <c r="H38" s="38">
        <v>235</v>
      </c>
    </row>
    <row r="39" spans="1:8" x14ac:dyDescent="0.25">
      <c r="A39" s="47" t="s">
        <v>144</v>
      </c>
      <c r="B39" s="41">
        <v>42</v>
      </c>
      <c r="C39" s="41">
        <v>29</v>
      </c>
      <c r="D39" s="41">
        <v>6</v>
      </c>
      <c r="E39" s="41">
        <v>23</v>
      </c>
      <c r="F39" s="43">
        <f t="shared" si="0"/>
        <v>0.20689655172413793</v>
      </c>
      <c r="G39" s="42">
        <f t="shared" si="1"/>
        <v>0.7931034482758621</v>
      </c>
      <c r="H39" s="38">
        <v>74</v>
      </c>
    </row>
    <row r="40" spans="1:8" x14ac:dyDescent="0.25">
      <c r="A40" s="47" t="s">
        <v>145</v>
      </c>
      <c r="B40" s="41">
        <v>15</v>
      </c>
      <c r="C40" s="41">
        <v>12</v>
      </c>
      <c r="D40" s="41">
        <v>7</v>
      </c>
      <c r="E40" s="41">
        <v>5</v>
      </c>
      <c r="F40" s="43">
        <f t="shared" si="0"/>
        <v>0.58333333333333337</v>
      </c>
      <c r="G40" s="42">
        <f t="shared" si="1"/>
        <v>0.41666666666666669</v>
      </c>
      <c r="H40" s="38">
        <v>66</v>
      </c>
    </row>
    <row r="41" spans="1:8" x14ac:dyDescent="0.25">
      <c r="A41" s="47" t="s">
        <v>146</v>
      </c>
      <c r="B41" s="41">
        <v>29</v>
      </c>
      <c r="C41" s="41">
        <v>30</v>
      </c>
      <c r="D41" s="41">
        <v>8</v>
      </c>
      <c r="E41" s="41">
        <v>22</v>
      </c>
      <c r="F41" s="43">
        <f t="shared" si="0"/>
        <v>0.26666666666666666</v>
      </c>
      <c r="G41" s="42">
        <f t="shared" si="1"/>
        <v>0.73333333333333328</v>
      </c>
      <c r="H41" s="38">
        <v>165</v>
      </c>
    </row>
    <row r="42" spans="1:8" x14ac:dyDescent="0.25">
      <c r="A42" s="47" t="s">
        <v>147</v>
      </c>
      <c r="B42" s="41">
        <v>38</v>
      </c>
      <c r="C42" s="41">
        <v>33</v>
      </c>
      <c r="D42" s="41">
        <v>14</v>
      </c>
      <c r="E42" s="41">
        <v>19</v>
      </c>
      <c r="F42" s="43">
        <f t="shared" si="0"/>
        <v>0.42424242424242425</v>
      </c>
      <c r="G42" s="42">
        <f t="shared" si="1"/>
        <v>0.5757575757575758</v>
      </c>
      <c r="H42" s="38">
        <v>294</v>
      </c>
    </row>
    <row r="43" spans="1:8" x14ac:dyDescent="0.25">
      <c r="A43" s="47" t="s">
        <v>148</v>
      </c>
      <c r="B43" s="41">
        <v>415</v>
      </c>
      <c r="C43" s="41">
        <v>452</v>
      </c>
      <c r="D43" s="41">
        <v>167</v>
      </c>
      <c r="E43" s="41">
        <v>285</v>
      </c>
      <c r="F43" s="43">
        <f t="shared" si="0"/>
        <v>0.36946902654867259</v>
      </c>
      <c r="G43" s="42">
        <f t="shared" si="1"/>
        <v>0.63053097345132747</v>
      </c>
      <c r="H43" s="38">
        <v>1395</v>
      </c>
    </row>
    <row r="44" spans="1:8" x14ac:dyDescent="0.25">
      <c r="A44" s="47" t="s">
        <v>36</v>
      </c>
      <c r="B44" s="41">
        <v>139</v>
      </c>
      <c r="C44" s="41">
        <v>149</v>
      </c>
      <c r="D44" s="41">
        <v>52</v>
      </c>
      <c r="E44" s="41">
        <v>97</v>
      </c>
      <c r="F44" s="43">
        <f t="shared" si="0"/>
        <v>0.34899328859060402</v>
      </c>
      <c r="G44" s="42">
        <f t="shared" si="1"/>
        <v>0.65100671140939592</v>
      </c>
      <c r="H44" s="38">
        <v>751</v>
      </c>
    </row>
    <row r="45" spans="1:8" x14ac:dyDescent="0.25">
      <c r="A45" s="47" t="s">
        <v>15</v>
      </c>
      <c r="B45" s="41">
        <v>10</v>
      </c>
      <c r="C45" s="41">
        <v>12</v>
      </c>
      <c r="D45" s="41">
        <v>5</v>
      </c>
      <c r="E45" s="41">
        <v>7</v>
      </c>
      <c r="F45" s="43">
        <f t="shared" si="0"/>
        <v>0.41666666666666669</v>
      </c>
      <c r="G45" s="42">
        <f t="shared" si="1"/>
        <v>0.58333333333333337</v>
      </c>
      <c r="H45" s="38">
        <v>22</v>
      </c>
    </row>
    <row r="46" spans="1:8" x14ac:dyDescent="0.25">
      <c r="A46" s="47" t="s">
        <v>18</v>
      </c>
      <c r="B46" s="41">
        <v>19</v>
      </c>
      <c r="C46" s="41">
        <v>24</v>
      </c>
      <c r="D46" s="41">
        <v>4</v>
      </c>
      <c r="E46" s="41">
        <v>20</v>
      </c>
      <c r="F46" s="43">
        <f t="shared" si="0"/>
        <v>0.16666666666666666</v>
      </c>
      <c r="G46" s="42">
        <f t="shared" si="1"/>
        <v>0.83333333333333337</v>
      </c>
      <c r="H46" s="38">
        <v>157</v>
      </c>
    </row>
    <row r="47" spans="1:8" x14ac:dyDescent="0.25">
      <c r="A47" s="47" t="s">
        <v>35</v>
      </c>
      <c r="B47" s="41">
        <v>132</v>
      </c>
      <c r="C47" s="41">
        <v>117</v>
      </c>
      <c r="D47" s="41">
        <v>32</v>
      </c>
      <c r="E47" s="41">
        <v>85</v>
      </c>
      <c r="F47" s="43">
        <f t="shared" si="0"/>
        <v>0.27350427350427353</v>
      </c>
      <c r="G47" s="42">
        <f t="shared" si="1"/>
        <v>0.72649572649572647</v>
      </c>
      <c r="H47" s="38">
        <v>817</v>
      </c>
    </row>
    <row r="48" spans="1:8" x14ac:dyDescent="0.25">
      <c r="A48" s="47" t="s">
        <v>24</v>
      </c>
      <c r="B48" s="41">
        <v>1</v>
      </c>
      <c r="C48" s="41">
        <v>2</v>
      </c>
      <c r="D48" s="41">
        <v>0</v>
      </c>
      <c r="E48" s="41">
        <v>2</v>
      </c>
      <c r="F48" s="43">
        <f t="shared" si="0"/>
        <v>0</v>
      </c>
      <c r="G48" s="42">
        <f t="shared" si="1"/>
        <v>1</v>
      </c>
      <c r="H48" s="38">
        <v>26</v>
      </c>
    </row>
    <row r="49" spans="1:8" x14ac:dyDescent="0.25">
      <c r="A49" s="47" t="s">
        <v>34</v>
      </c>
      <c r="B49" s="41">
        <v>19</v>
      </c>
      <c r="C49" s="41">
        <v>12</v>
      </c>
      <c r="D49" s="41">
        <v>6</v>
      </c>
      <c r="E49" s="41">
        <v>6</v>
      </c>
      <c r="F49" s="43">
        <f t="shared" si="0"/>
        <v>0.5</v>
      </c>
      <c r="G49" s="42">
        <f t="shared" si="1"/>
        <v>0.5</v>
      </c>
      <c r="H49" s="38">
        <v>81</v>
      </c>
    </row>
    <row r="50" spans="1:8" x14ac:dyDescent="0.25">
      <c r="A50" s="47" t="s">
        <v>33</v>
      </c>
      <c r="B50" s="41">
        <v>3</v>
      </c>
      <c r="C50" s="41">
        <v>6</v>
      </c>
      <c r="D50" s="41">
        <v>5</v>
      </c>
      <c r="E50" s="41">
        <v>1</v>
      </c>
      <c r="F50" s="43">
        <f t="shared" si="0"/>
        <v>0.83333333333333337</v>
      </c>
      <c r="G50" s="42">
        <f t="shared" si="1"/>
        <v>0.16666666666666666</v>
      </c>
      <c r="H50" s="38">
        <v>48</v>
      </c>
    </row>
    <row r="51" spans="1:8" x14ac:dyDescent="0.25">
      <c r="A51" s="47" t="s">
        <v>16</v>
      </c>
      <c r="B51" s="41">
        <v>54</v>
      </c>
      <c r="C51" s="41">
        <v>65</v>
      </c>
      <c r="D51" s="41">
        <v>26</v>
      </c>
      <c r="E51" s="41">
        <v>39</v>
      </c>
      <c r="F51" s="43">
        <f t="shared" si="0"/>
        <v>0.4</v>
      </c>
      <c r="G51" s="42">
        <f t="shared" si="1"/>
        <v>0.6</v>
      </c>
      <c r="H51" s="38">
        <v>169</v>
      </c>
    </row>
    <row r="52" spans="1:8" x14ac:dyDescent="0.25">
      <c r="A52" s="47" t="s">
        <v>32</v>
      </c>
      <c r="B52" s="41">
        <v>27</v>
      </c>
      <c r="C52" s="41">
        <v>27</v>
      </c>
      <c r="D52" s="41">
        <v>9</v>
      </c>
      <c r="E52" s="41">
        <v>18</v>
      </c>
      <c r="F52" s="43">
        <f t="shared" si="0"/>
        <v>0.33333333333333331</v>
      </c>
      <c r="G52" s="42">
        <f t="shared" si="1"/>
        <v>0.66666666666666663</v>
      </c>
      <c r="H52" s="38">
        <v>135</v>
      </c>
    </row>
    <row r="53" spans="1:8" x14ac:dyDescent="0.25">
      <c r="A53" s="47" t="s">
        <v>31</v>
      </c>
      <c r="B53" s="41">
        <v>7</v>
      </c>
      <c r="C53" s="41">
        <v>5</v>
      </c>
      <c r="D53" s="41">
        <v>2</v>
      </c>
      <c r="E53" s="41">
        <v>3</v>
      </c>
      <c r="F53" s="43">
        <f t="shared" si="0"/>
        <v>0.4</v>
      </c>
      <c r="G53" s="42">
        <f t="shared" si="1"/>
        <v>0.6</v>
      </c>
      <c r="H53" s="38">
        <v>6</v>
      </c>
    </row>
    <row r="54" spans="1:8" x14ac:dyDescent="0.25">
      <c r="A54" s="47" t="s">
        <v>77</v>
      </c>
      <c r="B54" s="41">
        <v>4</v>
      </c>
      <c r="C54" s="41">
        <v>8</v>
      </c>
      <c r="D54" s="41">
        <v>3</v>
      </c>
      <c r="E54" s="41">
        <v>5</v>
      </c>
      <c r="F54" s="43">
        <f t="shared" si="0"/>
        <v>0.375</v>
      </c>
      <c r="G54" s="42">
        <f t="shared" si="1"/>
        <v>0.625</v>
      </c>
      <c r="H54" s="38">
        <v>33</v>
      </c>
    </row>
    <row r="55" spans="1:8" x14ac:dyDescent="0.25">
      <c r="A55" s="47" t="s">
        <v>30</v>
      </c>
      <c r="B55" s="41">
        <v>58</v>
      </c>
      <c r="C55" s="41">
        <v>39</v>
      </c>
      <c r="D55" s="41">
        <v>11</v>
      </c>
      <c r="E55" s="41">
        <v>28</v>
      </c>
      <c r="F55" s="43">
        <f t="shared" si="0"/>
        <v>0.28205128205128205</v>
      </c>
      <c r="G55" s="42">
        <f t="shared" si="1"/>
        <v>0.71794871794871795</v>
      </c>
      <c r="H55" s="38">
        <v>294</v>
      </c>
    </row>
    <row r="56" spans="1:8" x14ac:dyDescent="0.25">
      <c r="A56" s="47" t="s">
        <v>21</v>
      </c>
      <c r="B56" s="41">
        <v>54</v>
      </c>
      <c r="C56" s="41">
        <v>66</v>
      </c>
      <c r="D56" s="41">
        <v>27</v>
      </c>
      <c r="E56" s="41">
        <v>39</v>
      </c>
      <c r="F56" s="43">
        <f t="shared" si="0"/>
        <v>0.40909090909090912</v>
      </c>
      <c r="G56" s="42">
        <f t="shared" si="1"/>
        <v>0.59090909090909094</v>
      </c>
      <c r="H56" s="38">
        <v>311</v>
      </c>
    </row>
    <row r="57" spans="1:8" x14ac:dyDescent="0.25">
      <c r="A57" s="47" t="s">
        <v>22</v>
      </c>
      <c r="B57" s="41">
        <v>56</v>
      </c>
      <c r="C57" s="41">
        <v>56</v>
      </c>
      <c r="D57" s="41">
        <v>19</v>
      </c>
      <c r="E57" s="41">
        <v>37</v>
      </c>
      <c r="F57" s="43">
        <f t="shared" si="0"/>
        <v>0.3392857142857143</v>
      </c>
      <c r="G57" s="42">
        <f t="shared" si="1"/>
        <v>0.6607142857142857</v>
      </c>
      <c r="H57" s="38">
        <v>228</v>
      </c>
    </row>
    <row r="58" spans="1:8" x14ac:dyDescent="0.25">
      <c r="A58" s="47" t="s">
        <v>79</v>
      </c>
      <c r="B58" s="41">
        <v>11</v>
      </c>
      <c r="C58" s="41">
        <v>14</v>
      </c>
      <c r="D58" s="41">
        <v>3</v>
      </c>
      <c r="E58" s="41">
        <v>11</v>
      </c>
      <c r="F58" s="43">
        <f t="shared" si="0"/>
        <v>0.21428571428571427</v>
      </c>
      <c r="G58" s="42">
        <f t="shared" si="1"/>
        <v>0.7857142857142857</v>
      </c>
      <c r="H58" s="38">
        <v>71</v>
      </c>
    </row>
    <row r="59" spans="1:8" x14ac:dyDescent="0.25">
      <c r="A59" s="47" t="s">
        <v>149</v>
      </c>
      <c r="B59" s="41">
        <v>102</v>
      </c>
      <c r="C59" s="41">
        <v>81</v>
      </c>
      <c r="D59" s="41">
        <v>28</v>
      </c>
      <c r="E59" s="41">
        <v>53</v>
      </c>
      <c r="F59" s="43">
        <f t="shared" si="0"/>
        <v>0.34567901234567899</v>
      </c>
      <c r="G59" s="42">
        <f t="shared" si="1"/>
        <v>0.65432098765432101</v>
      </c>
      <c r="H59" s="38">
        <v>500</v>
      </c>
    </row>
    <row r="60" spans="1:8" x14ac:dyDescent="0.25">
      <c r="A60" s="47" t="s">
        <v>29</v>
      </c>
      <c r="B60" s="1">
        <v>120</v>
      </c>
      <c r="C60" s="1">
        <v>103</v>
      </c>
      <c r="D60" s="1">
        <v>34</v>
      </c>
      <c r="E60" s="41">
        <v>69</v>
      </c>
      <c r="F60" s="43">
        <f t="shared" si="0"/>
        <v>0.3300970873786408</v>
      </c>
      <c r="G60" s="42">
        <f t="shared" si="1"/>
        <v>0.66990291262135926</v>
      </c>
      <c r="H60" s="38">
        <v>695</v>
      </c>
    </row>
    <row r="61" spans="1:8" x14ac:dyDescent="0.25">
      <c r="A61" s="47" t="s">
        <v>82</v>
      </c>
      <c r="B61" s="41">
        <v>1</v>
      </c>
      <c r="C61" s="41">
        <v>0</v>
      </c>
      <c r="D61" s="41">
        <v>0</v>
      </c>
      <c r="E61" s="41">
        <v>0</v>
      </c>
      <c r="F61" s="43">
        <v>0</v>
      </c>
      <c r="G61" s="42">
        <v>0</v>
      </c>
      <c r="H61" s="38">
        <v>0</v>
      </c>
    </row>
    <row r="62" spans="1:8" x14ac:dyDescent="0.25">
      <c r="A62" s="47" t="s">
        <v>150</v>
      </c>
      <c r="B62" s="41">
        <v>44</v>
      </c>
      <c r="C62" s="41">
        <v>43</v>
      </c>
      <c r="D62" s="41">
        <v>15</v>
      </c>
      <c r="E62" s="41">
        <v>28</v>
      </c>
      <c r="F62" s="43">
        <f t="shared" si="0"/>
        <v>0.34883720930232559</v>
      </c>
      <c r="G62" s="42">
        <f t="shared" si="1"/>
        <v>0.65116279069767447</v>
      </c>
      <c r="H62" s="38">
        <v>231</v>
      </c>
    </row>
    <row r="63" spans="1:8" x14ac:dyDescent="0.25">
      <c r="A63" s="47" t="s">
        <v>84</v>
      </c>
      <c r="B63" s="41">
        <v>9</v>
      </c>
      <c r="C63" s="41">
        <v>10</v>
      </c>
      <c r="D63" s="41">
        <v>4</v>
      </c>
      <c r="E63" s="41">
        <v>6</v>
      </c>
      <c r="F63" s="43">
        <f t="shared" si="0"/>
        <v>0.4</v>
      </c>
      <c r="G63" s="42">
        <f t="shared" si="1"/>
        <v>0.6</v>
      </c>
      <c r="H63" s="38">
        <v>12</v>
      </c>
    </row>
    <row r="64" spans="1:8" x14ac:dyDescent="0.25">
      <c r="A64" s="47" t="s">
        <v>85</v>
      </c>
      <c r="B64" s="41">
        <v>30</v>
      </c>
      <c r="C64" s="41">
        <v>30</v>
      </c>
      <c r="D64" s="41">
        <v>17</v>
      </c>
      <c r="E64" s="41">
        <v>13</v>
      </c>
      <c r="F64" s="43">
        <f t="shared" si="0"/>
        <v>0.56666666666666665</v>
      </c>
      <c r="G64" s="42">
        <f t="shared" si="1"/>
        <v>0.43333333333333335</v>
      </c>
      <c r="H64" s="38">
        <v>226</v>
      </c>
    </row>
    <row r="65" spans="1:16" x14ac:dyDescent="0.25">
      <c r="A65" s="47" t="s">
        <v>151</v>
      </c>
      <c r="B65" s="41">
        <v>19</v>
      </c>
      <c r="C65" s="41">
        <v>12</v>
      </c>
      <c r="D65" s="41">
        <v>4</v>
      </c>
      <c r="E65" s="41">
        <v>8</v>
      </c>
      <c r="F65" s="43">
        <f t="shared" si="0"/>
        <v>0.33333333333333331</v>
      </c>
      <c r="G65" s="42">
        <f t="shared" si="1"/>
        <v>0.66666666666666663</v>
      </c>
      <c r="H65" s="38">
        <v>48</v>
      </c>
    </row>
    <row r="66" spans="1:16" x14ac:dyDescent="0.25">
      <c r="A66" s="47" t="s">
        <v>152</v>
      </c>
      <c r="B66" s="41">
        <v>17</v>
      </c>
      <c r="C66" s="41">
        <v>16</v>
      </c>
      <c r="D66" s="41">
        <v>5</v>
      </c>
      <c r="E66" s="41">
        <v>11</v>
      </c>
      <c r="F66" s="43">
        <f t="shared" si="0"/>
        <v>0.3125</v>
      </c>
      <c r="G66" s="42">
        <f t="shared" si="1"/>
        <v>0.6875</v>
      </c>
      <c r="H66" s="38">
        <v>129</v>
      </c>
    </row>
    <row r="67" spans="1:16" x14ac:dyDescent="0.25">
      <c r="A67" s="47" t="s">
        <v>153</v>
      </c>
      <c r="B67" s="41">
        <v>13</v>
      </c>
      <c r="C67" s="41">
        <v>18</v>
      </c>
      <c r="D67" s="41">
        <v>5</v>
      </c>
      <c r="E67" s="41">
        <v>13</v>
      </c>
      <c r="F67" s="43">
        <f t="shared" si="0"/>
        <v>0.27777777777777779</v>
      </c>
      <c r="G67" s="42">
        <f t="shared" si="1"/>
        <v>0.72222222222222221</v>
      </c>
      <c r="H67" s="38">
        <v>91</v>
      </c>
    </row>
    <row r="68" spans="1:16" x14ac:dyDescent="0.25">
      <c r="A68" s="47" t="s">
        <v>190</v>
      </c>
      <c r="B68" s="41">
        <v>17</v>
      </c>
      <c r="C68" s="41">
        <v>33</v>
      </c>
      <c r="D68" s="41">
        <v>6</v>
      </c>
      <c r="E68" s="41">
        <v>27</v>
      </c>
      <c r="F68" s="43">
        <f t="shared" si="0"/>
        <v>0.18181818181818182</v>
      </c>
      <c r="G68" s="42">
        <f t="shared" si="1"/>
        <v>0.81818181818181823</v>
      </c>
      <c r="H68" s="38">
        <v>110</v>
      </c>
    </row>
    <row r="69" spans="1:16" x14ac:dyDescent="0.25">
      <c r="A69" s="47" t="s">
        <v>154</v>
      </c>
      <c r="B69" s="41">
        <v>0</v>
      </c>
      <c r="C69" s="41">
        <v>0</v>
      </c>
      <c r="D69" s="41">
        <v>0</v>
      </c>
      <c r="E69" s="41">
        <v>0</v>
      </c>
      <c r="F69" s="43">
        <v>0</v>
      </c>
      <c r="G69" s="42">
        <v>0</v>
      </c>
      <c r="H69" s="38">
        <v>3</v>
      </c>
    </row>
    <row r="70" spans="1:16" x14ac:dyDescent="0.25">
      <c r="A70" s="47" t="s">
        <v>28</v>
      </c>
      <c r="B70" s="41">
        <v>3</v>
      </c>
      <c r="C70" s="41">
        <v>6</v>
      </c>
      <c r="D70" s="41">
        <v>0</v>
      </c>
      <c r="E70" s="41">
        <v>6</v>
      </c>
      <c r="F70" s="43">
        <f t="shared" si="0"/>
        <v>0</v>
      </c>
      <c r="G70" s="42">
        <f t="shared" si="1"/>
        <v>1</v>
      </c>
      <c r="H70" s="38">
        <v>2</v>
      </c>
    </row>
    <row r="71" spans="1:16" x14ac:dyDescent="0.25">
      <c r="A71" s="47" t="s">
        <v>155</v>
      </c>
      <c r="B71" s="41">
        <v>5</v>
      </c>
      <c r="C71" s="41">
        <v>5</v>
      </c>
      <c r="D71" s="41">
        <v>1</v>
      </c>
      <c r="E71" s="41">
        <v>4</v>
      </c>
      <c r="F71" s="43">
        <f t="shared" si="0"/>
        <v>0.2</v>
      </c>
      <c r="G71" s="42">
        <f t="shared" si="1"/>
        <v>0.8</v>
      </c>
      <c r="H71" s="38">
        <v>22</v>
      </c>
    </row>
    <row r="72" spans="1:16" x14ac:dyDescent="0.25">
      <c r="A72" s="46" t="s">
        <v>105</v>
      </c>
      <c r="B72" s="14">
        <f>SUM(B8:B71)</f>
        <v>3327</v>
      </c>
      <c r="C72" s="14">
        <f>SUM(C8:C71)</f>
        <v>3369</v>
      </c>
      <c r="D72" s="14">
        <f>SUM(D8:D71)</f>
        <v>1158</v>
      </c>
      <c r="E72" s="14">
        <f>SUM(E8:E71)</f>
        <v>2211</v>
      </c>
      <c r="F72" s="44">
        <f>D72/C72</f>
        <v>0.34372217275155831</v>
      </c>
      <c r="G72" s="45">
        <f>E72/C72</f>
        <v>0.65627782724844164</v>
      </c>
      <c r="H72" s="14">
        <f>SUM(H8:H71)</f>
        <v>16849</v>
      </c>
    </row>
    <row r="74" spans="1:16" x14ac:dyDescent="0.25">
      <c r="A74" s="10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64" t="s">
        <v>114</v>
      </c>
      <c r="B75" s="164"/>
      <c r="C75" s="164"/>
      <c r="D75" s="164"/>
      <c r="E75" s="164"/>
      <c r="F75" s="164"/>
      <c r="G75" s="164"/>
      <c r="H75" s="5"/>
      <c r="M75" s="5"/>
      <c r="N75" s="5"/>
      <c r="O75" s="5"/>
      <c r="P75" s="4"/>
    </row>
    <row r="76" spans="1:16" ht="15" customHeight="1" x14ac:dyDescent="0.25">
      <c r="A76" s="165" t="s">
        <v>115</v>
      </c>
      <c r="B76" s="165"/>
      <c r="C76" s="165"/>
      <c r="D76" s="165"/>
      <c r="E76" s="165"/>
      <c r="F76" s="165"/>
      <c r="G76" s="165"/>
      <c r="H76" s="36"/>
      <c r="M76" s="36"/>
      <c r="N76" s="36"/>
      <c r="O76" s="36"/>
      <c r="P76" s="36"/>
    </row>
    <row r="77" spans="1:16" x14ac:dyDescent="0.25">
      <c r="A77" s="165"/>
      <c r="B77" s="165"/>
      <c r="C77" s="165"/>
      <c r="D77" s="165"/>
      <c r="E77" s="165"/>
      <c r="F77" s="165"/>
      <c r="G77" s="165"/>
      <c r="H77" s="36"/>
      <c r="M77" s="36"/>
      <c r="N77" s="36"/>
      <c r="O77" s="36"/>
      <c r="P77" s="36"/>
    </row>
    <row r="78" spans="1:16" x14ac:dyDescent="0.25">
      <c r="A78" s="166" t="s">
        <v>116</v>
      </c>
      <c r="B78" s="166"/>
      <c r="C78" s="166"/>
      <c r="D78" s="166"/>
      <c r="E78" s="166"/>
      <c r="F78" s="166"/>
      <c r="G78" s="166"/>
    </row>
    <row r="79" spans="1:16" x14ac:dyDescent="0.25">
      <c r="A79" s="166"/>
      <c r="B79" s="166"/>
      <c r="C79" s="166"/>
      <c r="D79" s="166"/>
      <c r="E79" s="166"/>
      <c r="F79" s="166"/>
      <c r="G79" s="166"/>
    </row>
    <row r="80" spans="1:16" x14ac:dyDescent="0.25">
      <c r="A80" s="13" t="s">
        <v>117</v>
      </c>
    </row>
  </sheetData>
  <mergeCells count="4">
    <mergeCell ref="C3:G4"/>
    <mergeCell ref="A75:G75"/>
    <mergeCell ref="A76:G77"/>
    <mergeCell ref="A78:G79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topLeftCell="A37" workbookViewId="0">
      <selection activeCell="A68" sqref="A68"/>
    </sheetView>
  </sheetViews>
  <sheetFormatPr defaultRowHeight="15" x14ac:dyDescent="0.25"/>
  <cols>
    <col min="1" max="1" width="19.7109375" style="13" bestFit="1" customWidth="1"/>
    <col min="2" max="2" width="12.5703125" style="8" customWidth="1"/>
    <col min="3" max="3" width="14.140625" style="8" customWidth="1"/>
    <col min="4" max="4" width="13.85546875" style="8" customWidth="1"/>
    <col min="5" max="5" width="12.28515625" style="8" customWidth="1"/>
    <col min="6" max="6" width="11.7109375" style="8" bestFit="1" customWidth="1"/>
    <col min="7" max="7" width="12" style="8" customWidth="1"/>
    <col min="8" max="8" width="28.7109375" style="8" bestFit="1" customWidth="1"/>
    <col min="9" max="9" width="12" style="47" customWidth="1"/>
    <col min="10" max="12" width="9.140625" style="47"/>
    <col min="13" max="16384" width="9.140625" style="8"/>
  </cols>
  <sheetData>
    <row r="2" spans="1:8" ht="15.75" thickBot="1" x14ac:dyDescent="0.3"/>
    <row r="3" spans="1:8" x14ac:dyDescent="0.25">
      <c r="C3" s="160" t="s">
        <v>176</v>
      </c>
      <c r="D3" s="161"/>
      <c r="E3" s="161"/>
      <c r="F3" s="161"/>
      <c r="G3" s="161"/>
    </row>
    <row r="4" spans="1:8" ht="15.75" thickBot="1" x14ac:dyDescent="0.3">
      <c r="C4" s="162"/>
      <c r="D4" s="162"/>
      <c r="E4" s="162"/>
      <c r="F4" s="162"/>
      <c r="G4" s="162"/>
    </row>
    <row r="7" spans="1:8" ht="17.25" x14ac:dyDescent="0.25">
      <c r="A7" s="37" t="s">
        <v>110</v>
      </c>
      <c r="B7" s="39" t="s">
        <v>111</v>
      </c>
      <c r="C7" s="39" t="s">
        <v>112</v>
      </c>
      <c r="D7" s="39" t="s">
        <v>113</v>
      </c>
      <c r="E7" s="39" t="s">
        <v>106</v>
      </c>
      <c r="F7" s="39" t="s">
        <v>107</v>
      </c>
      <c r="G7" s="39" t="s">
        <v>108</v>
      </c>
      <c r="H7" s="39" t="s">
        <v>119</v>
      </c>
    </row>
    <row r="8" spans="1:8" x14ac:dyDescent="0.25">
      <c r="A8" s="47" t="s">
        <v>120</v>
      </c>
      <c r="B8" s="41">
        <v>60</v>
      </c>
      <c r="C8" s="41">
        <v>46</v>
      </c>
      <c r="D8" s="41">
        <v>18</v>
      </c>
      <c r="E8" s="41">
        <v>28</v>
      </c>
      <c r="F8" s="43">
        <f t="shared" ref="F8:F71" si="0">D8/C8</f>
        <v>0.39130434782608697</v>
      </c>
      <c r="G8" s="42">
        <f t="shared" ref="G8:G71" si="1">E8/C8</f>
        <v>0.60869565217391308</v>
      </c>
      <c r="H8" s="38">
        <v>210</v>
      </c>
    </row>
    <row r="9" spans="1:8" x14ac:dyDescent="0.25">
      <c r="A9" s="47" t="s">
        <v>121</v>
      </c>
      <c r="B9" s="41">
        <v>8</v>
      </c>
      <c r="C9" s="41">
        <v>10</v>
      </c>
      <c r="D9" s="41">
        <v>6</v>
      </c>
      <c r="E9" s="41">
        <v>4</v>
      </c>
      <c r="F9" s="43">
        <f t="shared" si="0"/>
        <v>0.6</v>
      </c>
      <c r="G9" s="42">
        <f t="shared" si="1"/>
        <v>0.4</v>
      </c>
      <c r="H9" s="38">
        <v>19</v>
      </c>
    </row>
    <row r="10" spans="1:8" x14ac:dyDescent="0.25">
      <c r="A10" s="47" t="s">
        <v>122</v>
      </c>
      <c r="B10" s="41">
        <v>42</v>
      </c>
      <c r="C10" s="41">
        <v>64</v>
      </c>
      <c r="D10" s="41">
        <v>26</v>
      </c>
      <c r="E10" s="41">
        <v>38</v>
      </c>
      <c r="F10" s="43">
        <f t="shared" si="0"/>
        <v>0.40625</v>
      </c>
      <c r="G10" s="42">
        <f t="shared" si="1"/>
        <v>0.59375</v>
      </c>
      <c r="H10" s="38">
        <v>248</v>
      </c>
    </row>
    <row r="11" spans="1:8" x14ac:dyDescent="0.25">
      <c r="A11" s="47" t="s">
        <v>123</v>
      </c>
      <c r="B11" s="41">
        <v>3</v>
      </c>
      <c r="C11" s="41">
        <v>4</v>
      </c>
      <c r="D11" s="41">
        <v>0</v>
      </c>
      <c r="E11" s="41">
        <v>4</v>
      </c>
      <c r="F11" s="43">
        <f t="shared" si="0"/>
        <v>0</v>
      </c>
      <c r="G11" s="42">
        <f t="shared" si="1"/>
        <v>1</v>
      </c>
      <c r="H11" s="38">
        <v>0</v>
      </c>
    </row>
    <row r="12" spans="1:8" x14ac:dyDescent="0.25">
      <c r="A12" s="47" t="s">
        <v>124</v>
      </c>
      <c r="B12" s="41">
        <v>55</v>
      </c>
      <c r="C12" s="41">
        <v>50</v>
      </c>
      <c r="D12" s="41">
        <v>20</v>
      </c>
      <c r="E12" s="41">
        <v>30</v>
      </c>
      <c r="F12" s="43">
        <f t="shared" si="0"/>
        <v>0.4</v>
      </c>
      <c r="G12" s="42">
        <f t="shared" si="1"/>
        <v>0.6</v>
      </c>
      <c r="H12" s="38">
        <v>233</v>
      </c>
    </row>
    <row r="13" spans="1:8" x14ac:dyDescent="0.25">
      <c r="A13" s="47" t="s">
        <v>125</v>
      </c>
      <c r="B13" s="41">
        <v>12</v>
      </c>
      <c r="C13" s="41">
        <v>14</v>
      </c>
      <c r="D13" s="41">
        <v>7</v>
      </c>
      <c r="E13" s="41">
        <v>7</v>
      </c>
      <c r="F13" s="43">
        <f t="shared" si="0"/>
        <v>0.5</v>
      </c>
      <c r="G13" s="42">
        <f t="shared" si="1"/>
        <v>0.5</v>
      </c>
      <c r="H13" s="38">
        <v>93</v>
      </c>
    </row>
    <row r="14" spans="1:8" x14ac:dyDescent="0.25">
      <c r="A14" s="47" t="s">
        <v>126</v>
      </c>
      <c r="B14" s="41">
        <v>14</v>
      </c>
      <c r="C14" s="41">
        <v>17</v>
      </c>
      <c r="D14" s="41">
        <v>5</v>
      </c>
      <c r="E14" s="41">
        <v>12</v>
      </c>
      <c r="F14" s="43">
        <f t="shared" si="0"/>
        <v>0.29411764705882354</v>
      </c>
      <c r="G14" s="42">
        <f t="shared" si="1"/>
        <v>0.70588235294117652</v>
      </c>
      <c r="H14" s="38">
        <v>55</v>
      </c>
    </row>
    <row r="15" spans="1:8" x14ac:dyDescent="0.25">
      <c r="A15" s="47" t="s">
        <v>127</v>
      </c>
      <c r="B15" s="41">
        <v>62</v>
      </c>
      <c r="C15" s="41">
        <v>56</v>
      </c>
      <c r="D15" s="41">
        <v>14</v>
      </c>
      <c r="E15" s="41">
        <v>42</v>
      </c>
      <c r="F15" s="43">
        <f t="shared" si="0"/>
        <v>0.25</v>
      </c>
      <c r="G15" s="42">
        <f t="shared" si="1"/>
        <v>0.75</v>
      </c>
      <c r="H15" s="38">
        <v>275</v>
      </c>
    </row>
    <row r="16" spans="1:8" x14ac:dyDescent="0.25">
      <c r="A16" s="47" t="s">
        <v>128</v>
      </c>
      <c r="B16" s="41">
        <v>276</v>
      </c>
      <c r="C16" s="41">
        <v>269</v>
      </c>
      <c r="D16" s="41">
        <v>76</v>
      </c>
      <c r="E16" s="41">
        <v>193</v>
      </c>
      <c r="F16" s="43">
        <f t="shared" si="0"/>
        <v>0.28252788104089221</v>
      </c>
      <c r="G16" s="42">
        <f t="shared" si="1"/>
        <v>0.71747211895910779</v>
      </c>
      <c r="H16" s="38">
        <v>1336</v>
      </c>
    </row>
    <row r="17" spans="1:8" x14ac:dyDescent="0.25">
      <c r="A17" s="47" t="s">
        <v>39</v>
      </c>
      <c r="B17" s="41">
        <v>146</v>
      </c>
      <c r="C17" s="41">
        <v>247</v>
      </c>
      <c r="D17" s="41">
        <v>136</v>
      </c>
      <c r="E17" s="41">
        <v>111</v>
      </c>
      <c r="F17" s="43">
        <f t="shared" si="0"/>
        <v>0.55060728744939269</v>
      </c>
      <c r="G17" s="42">
        <f t="shared" si="1"/>
        <v>0.44939271255060731</v>
      </c>
      <c r="H17" s="38">
        <v>594</v>
      </c>
    </row>
    <row r="18" spans="1:8" x14ac:dyDescent="0.25">
      <c r="A18" s="47" t="s">
        <v>25</v>
      </c>
      <c r="B18" s="41">
        <v>3</v>
      </c>
      <c r="C18" s="41">
        <v>6</v>
      </c>
      <c r="D18" s="41">
        <v>3</v>
      </c>
      <c r="E18" s="41">
        <v>3</v>
      </c>
      <c r="F18" s="43">
        <f t="shared" si="0"/>
        <v>0.5</v>
      </c>
      <c r="G18" s="42">
        <f t="shared" si="1"/>
        <v>0.5</v>
      </c>
      <c r="H18" s="38">
        <v>5</v>
      </c>
    </row>
    <row r="19" spans="1:8" x14ac:dyDescent="0.25">
      <c r="A19" s="47" t="s">
        <v>129</v>
      </c>
      <c r="B19" s="41">
        <v>1</v>
      </c>
      <c r="C19" s="41">
        <v>1</v>
      </c>
      <c r="D19" s="41">
        <v>1</v>
      </c>
      <c r="E19" s="41">
        <v>0</v>
      </c>
      <c r="F19" s="43">
        <v>0</v>
      </c>
      <c r="G19" s="42">
        <v>0</v>
      </c>
      <c r="H19" s="38">
        <v>0</v>
      </c>
    </row>
    <row r="20" spans="1:8" x14ac:dyDescent="0.25">
      <c r="A20" s="47" t="s">
        <v>130</v>
      </c>
      <c r="B20" s="41">
        <v>2</v>
      </c>
      <c r="C20" s="41">
        <v>4</v>
      </c>
      <c r="D20" s="41">
        <v>2</v>
      </c>
      <c r="E20" s="41">
        <v>2</v>
      </c>
      <c r="F20" s="43">
        <f t="shared" si="0"/>
        <v>0.5</v>
      </c>
      <c r="G20" s="42">
        <f t="shared" si="1"/>
        <v>0.5</v>
      </c>
      <c r="H20" s="38">
        <v>5</v>
      </c>
    </row>
    <row r="21" spans="1:8" x14ac:dyDescent="0.25">
      <c r="A21" s="47" t="s">
        <v>131</v>
      </c>
      <c r="B21" s="41">
        <v>11</v>
      </c>
      <c r="C21" s="41">
        <v>8</v>
      </c>
      <c r="D21" s="41">
        <v>2</v>
      </c>
      <c r="E21" s="41">
        <v>6</v>
      </c>
      <c r="F21" s="43">
        <f t="shared" si="0"/>
        <v>0.25</v>
      </c>
      <c r="G21" s="42">
        <f t="shared" si="1"/>
        <v>0.75</v>
      </c>
      <c r="H21" s="38">
        <v>3</v>
      </c>
    </row>
    <row r="22" spans="1:8" x14ac:dyDescent="0.25">
      <c r="A22" s="47" t="s">
        <v>132</v>
      </c>
      <c r="B22" s="41">
        <v>18</v>
      </c>
      <c r="C22" s="41">
        <v>19</v>
      </c>
      <c r="D22" s="41">
        <v>8</v>
      </c>
      <c r="E22" s="41">
        <v>11</v>
      </c>
      <c r="F22" s="43">
        <f t="shared" si="0"/>
        <v>0.42105263157894735</v>
      </c>
      <c r="G22" s="42">
        <f t="shared" si="1"/>
        <v>0.57894736842105265</v>
      </c>
      <c r="H22" s="38">
        <v>59</v>
      </c>
    </row>
    <row r="23" spans="1:8" x14ac:dyDescent="0.25">
      <c r="A23" s="47" t="s">
        <v>133</v>
      </c>
      <c r="B23" s="41">
        <v>23</v>
      </c>
      <c r="C23" s="41">
        <v>17</v>
      </c>
      <c r="D23" s="41">
        <v>3</v>
      </c>
      <c r="E23" s="41">
        <v>14</v>
      </c>
      <c r="F23" s="43">
        <f t="shared" si="0"/>
        <v>0.17647058823529413</v>
      </c>
      <c r="G23" s="42">
        <f t="shared" si="1"/>
        <v>0.82352941176470584</v>
      </c>
      <c r="H23" s="38">
        <v>55</v>
      </c>
    </row>
    <row r="24" spans="1:8" x14ac:dyDescent="0.25">
      <c r="A24" s="47" t="s">
        <v>134</v>
      </c>
      <c r="B24" s="41">
        <v>496</v>
      </c>
      <c r="C24" s="41">
        <v>821</v>
      </c>
      <c r="D24" s="41">
        <v>504</v>
      </c>
      <c r="E24" s="41">
        <v>317</v>
      </c>
      <c r="F24" s="43">
        <f t="shared" si="0"/>
        <v>0.61388550548112053</v>
      </c>
      <c r="G24" s="42">
        <f t="shared" si="1"/>
        <v>0.38611449451887941</v>
      </c>
      <c r="H24" s="38">
        <v>2073</v>
      </c>
    </row>
    <row r="25" spans="1:8" x14ac:dyDescent="0.25">
      <c r="A25" s="47" t="s">
        <v>135</v>
      </c>
      <c r="B25" s="41">
        <v>10</v>
      </c>
      <c r="C25" s="41">
        <v>8</v>
      </c>
      <c r="D25" s="41">
        <v>4</v>
      </c>
      <c r="E25" s="41">
        <v>4</v>
      </c>
      <c r="F25" s="43">
        <f t="shared" si="0"/>
        <v>0.5</v>
      </c>
      <c r="G25" s="42">
        <f t="shared" si="1"/>
        <v>0.5</v>
      </c>
      <c r="H25" s="38">
        <v>41</v>
      </c>
    </row>
    <row r="26" spans="1:8" x14ac:dyDescent="0.25">
      <c r="A26" s="47" t="s">
        <v>38</v>
      </c>
      <c r="B26" s="41">
        <v>11</v>
      </c>
      <c r="C26" s="41">
        <v>10</v>
      </c>
      <c r="D26" s="41">
        <v>5</v>
      </c>
      <c r="E26" s="41">
        <v>5</v>
      </c>
      <c r="F26" s="43">
        <f t="shared" si="0"/>
        <v>0.5</v>
      </c>
      <c r="G26" s="42">
        <f t="shared" si="1"/>
        <v>0.5</v>
      </c>
      <c r="H26" s="38">
        <v>2</v>
      </c>
    </row>
    <row r="27" spans="1:8" x14ac:dyDescent="0.25">
      <c r="A27" s="47" t="s">
        <v>37</v>
      </c>
      <c r="B27" s="41">
        <v>19</v>
      </c>
      <c r="C27" s="41">
        <v>14</v>
      </c>
      <c r="D27" s="41">
        <v>2</v>
      </c>
      <c r="E27" s="41">
        <v>12</v>
      </c>
      <c r="F27" s="43">
        <f t="shared" si="0"/>
        <v>0.14285714285714285</v>
      </c>
      <c r="G27" s="42">
        <f t="shared" si="1"/>
        <v>0.8571428571428571</v>
      </c>
      <c r="H27" s="38">
        <v>36</v>
      </c>
    </row>
    <row r="28" spans="1:8" x14ac:dyDescent="0.25">
      <c r="A28" s="47" t="s">
        <v>27</v>
      </c>
      <c r="B28" s="41">
        <v>44</v>
      </c>
      <c r="C28" s="41">
        <v>47</v>
      </c>
      <c r="D28" s="41">
        <v>15</v>
      </c>
      <c r="E28" s="41">
        <v>32</v>
      </c>
      <c r="F28" s="43">
        <f t="shared" si="0"/>
        <v>0.31914893617021278</v>
      </c>
      <c r="G28" s="42">
        <f t="shared" si="1"/>
        <v>0.68085106382978722</v>
      </c>
      <c r="H28" s="38">
        <v>276</v>
      </c>
    </row>
    <row r="29" spans="1:8" x14ac:dyDescent="0.25">
      <c r="A29" s="47" t="s">
        <v>62</v>
      </c>
      <c r="B29" s="41">
        <v>16</v>
      </c>
      <c r="C29" s="41">
        <v>18</v>
      </c>
      <c r="D29" s="41">
        <v>7</v>
      </c>
      <c r="E29" s="41">
        <v>11</v>
      </c>
      <c r="F29" s="43">
        <f t="shared" si="0"/>
        <v>0.3888888888888889</v>
      </c>
      <c r="G29" s="42">
        <f t="shared" si="1"/>
        <v>0.61111111111111116</v>
      </c>
      <c r="H29" s="38">
        <v>22</v>
      </c>
    </row>
    <row r="30" spans="1:8" x14ac:dyDescent="0.25">
      <c r="A30" s="47" t="s">
        <v>136</v>
      </c>
      <c r="B30" s="41">
        <v>74</v>
      </c>
      <c r="C30" s="41">
        <v>100</v>
      </c>
      <c r="D30" s="41">
        <v>32</v>
      </c>
      <c r="E30" s="41">
        <v>68</v>
      </c>
      <c r="F30" s="43">
        <f t="shared" si="0"/>
        <v>0.32</v>
      </c>
      <c r="G30" s="42">
        <f t="shared" si="1"/>
        <v>0.68</v>
      </c>
      <c r="H30" s="38">
        <v>261</v>
      </c>
    </row>
    <row r="31" spans="1:8" x14ac:dyDescent="0.25">
      <c r="A31" s="47" t="s">
        <v>17</v>
      </c>
      <c r="B31" s="41">
        <v>35</v>
      </c>
      <c r="C31" s="41">
        <v>53</v>
      </c>
      <c r="D31" s="41">
        <v>31</v>
      </c>
      <c r="E31" s="41">
        <v>22</v>
      </c>
      <c r="F31" s="43">
        <f t="shared" si="0"/>
        <v>0.58490566037735847</v>
      </c>
      <c r="G31" s="42">
        <f t="shared" si="1"/>
        <v>0.41509433962264153</v>
      </c>
      <c r="H31" s="38">
        <v>142</v>
      </c>
    </row>
    <row r="32" spans="1:8" x14ac:dyDescent="0.25">
      <c r="A32" s="47" t="s">
        <v>137</v>
      </c>
      <c r="B32" s="41">
        <v>3</v>
      </c>
      <c r="C32" s="41">
        <v>2</v>
      </c>
      <c r="D32" s="41">
        <v>0</v>
      </c>
      <c r="E32" s="41">
        <v>2</v>
      </c>
      <c r="F32" s="43">
        <f t="shared" si="0"/>
        <v>0</v>
      </c>
      <c r="G32" s="42">
        <f t="shared" si="1"/>
        <v>1</v>
      </c>
      <c r="H32" s="38">
        <v>8</v>
      </c>
    </row>
    <row r="33" spans="1:8" x14ac:dyDescent="0.25">
      <c r="A33" s="47" t="s">
        <v>138</v>
      </c>
      <c r="B33" s="41">
        <v>370</v>
      </c>
      <c r="C33" s="41">
        <v>395</v>
      </c>
      <c r="D33" s="41">
        <v>157</v>
      </c>
      <c r="E33" s="41">
        <v>238</v>
      </c>
      <c r="F33" s="43">
        <f t="shared" si="0"/>
        <v>0.39746835443037976</v>
      </c>
      <c r="G33" s="42">
        <f t="shared" si="1"/>
        <v>0.60253164556962024</v>
      </c>
      <c r="H33" s="38">
        <v>1758</v>
      </c>
    </row>
    <row r="34" spans="1:8" x14ac:dyDescent="0.25">
      <c r="A34" s="47" t="s">
        <v>139</v>
      </c>
      <c r="B34" s="41">
        <v>11</v>
      </c>
      <c r="C34" s="41">
        <v>17</v>
      </c>
      <c r="D34" s="41">
        <v>10</v>
      </c>
      <c r="E34" s="41">
        <v>7</v>
      </c>
      <c r="F34" s="43">
        <f t="shared" si="0"/>
        <v>0.58823529411764708</v>
      </c>
      <c r="G34" s="42">
        <f t="shared" si="1"/>
        <v>0.41176470588235292</v>
      </c>
      <c r="H34" s="38">
        <v>28</v>
      </c>
    </row>
    <row r="35" spans="1:8" x14ac:dyDescent="0.25">
      <c r="A35" s="47" t="s">
        <v>140</v>
      </c>
      <c r="B35" s="41">
        <v>216</v>
      </c>
      <c r="C35" s="41">
        <v>270</v>
      </c>
      <c r="D35" s="41">
        <v>93</v>
      </c>
      <c r="E35" s="41">
        <v>177</v>
      </c>
      <c r="F35" s="43">
        <f t="shared" si="0"/>
        <v>0.34444444444444444</v>
      </c>
      <c r="G35" s="42">
        <f t="shared" si="1"/>
        <v>0.65555555555555556</v>
      </c>
      <c r="H35" s="38">
        <v>952</v>
      </c>
    </row>
    <row r="36" spans="1:8" x14ac:dyDescent="0.25">
      <c r="A36" s="47" t="s">
        <v>141</v>
      </c>
      <c r="B36" s="41">
        <v>31</v>
      </c>
      <c r="C36" s="41">
        <v>39</v>
      </c>
      <c r="D36" s="41">
        <v>14</v>
      </c>
      <c r="E36" s="41">
        <v>25</v>
      </c>
      <c r="F36" s="43">
        <f t="shared" si="0"/>
        <v>0.35897435897435898</v>
      </c>
      <c r="G36" s="42">
        <f t="shared" si="1"/>
        <v>0.64102564102564108</v>
      </c>
      <c r="H36" s="38">
        <v>149</v>
      </c>
    </row>
    <row r="37" spans="1:8" x14ac:dyDescent="0.25">
      <c r="A37" s="47" t="s">
        <v>142</v>
      </c>
      <c r="B37" s="41">
        <v>1</v>
      </c>
      <c r="C37" s="41">
        <v>3</v>
      </c>
      <c r="D37" s="41">
        <v>1</v>
      </c>
      <c r="E37" s="41">
        <v>2</v>
      </c>
      <c r="F37" s="43">
        <v>0</v>
      </c>
      <c r="G37" s="42">
        <v>0</v>
      </c>
      <c r="H37" s="38">
        <v>0</v>
      </c>
    </row>
    <row r="38" spans="1:8" x14ac:dyDescent="0.25">
      <c r="A38" s="47" t="s">
        <v>143</v>
      </c>
      <c r="B38" s="41">
        <v>42</v>
      </c>
      <c r="C38" s="41">
        <v>64</v>
      </c>
      <c r="D38" s="41">
        <v>27</v>
      </c>
      <c r="E38" s="41">
        <v>37</v>
      </c>
      <c r="F38" s="43">
        <f t="shared" si="0"/>
        <v>0.421875</v>
      </c>
      <c r="G38" s="42">
        <f t="shared" si="1"/>
        <v>0.578125</v>
      </c>
      <c r="H38" s="38">
        <v>230</v>
      </c>
    </row>
    <row r="39" spans="1:8" x14ac:dyDescent="0.25">
      <c r="A39" s="47" t="s">
        <v>144</v>
      </c>
      <c r="B39" s="41">
        <v>37</v>
      </c>
      <c r="C39" s="41">
        <v>49</v>
      </c>
      <c r="D39" s="41">
        <v>17</v>
      </c>
      <c r="E39" s="41">
        <v>32</v>
      </c>
      <c r="F39" s="43">
        <f t="shared" si="0"/>
        <v>0.34693877551020408</v>
      </c>
      <c r="G39" s="42">
        <f t="shared" si="1"/>
        <v>0.65306122448979587</v>
      </c>
      <c r="H39" s="38">
        <v>71</v>
      </c>
    </row>
    <row r="40" spans="1:8" x14ac:dyDescent="0.25">
      <c r="A40" s="47" t="s">
        <v>145</v>
      </c>
      <c r="B40" s="41">
        <v>8</v>
      </c>
      <c r="C40" s="41">
        <v>6</v>
      </c>
      <c r="D40" s="41">
        <v>2</v>
      </c>
      <c r="E40" s="41">
        <v>4</v>
      </c>
      <c r="F40" s="43">
        <f t="shared" si="0"/>
        <v>0.33333333333333331</v>
      </c>
      <c r="G40" s="42">
        <f t="shared" si="1"/>
        <v>0.66666666666666663</v>
      </c>
      <c r="H40" s="38">
        <v>66</v>
      </c>
    </row>
    <row r="41" spans="1:8" x14ac:dyDescent="0.25">
      <c r="A41" s="47" t="s">
        <v>146</v>
      </c>
      <c r="B41" s="41">
        <v>36</v>
      </c>
      <c r="C41" s="41">
        <v>34</v>
      </c>
      <c r="D41" s="41">
        <v>12</v>
      </c>
      <c r="E41" s="41">
        <v>22</v>
      </c>
      <c r="F41" s="43">
        <f t="shared" si="0"/>
        <v>0.35294117647058826</v>
      </c>
      <c r="G41" s="42">
        <f t="shared" si="1"/>
        <v>0.6470588235294118</v>
      </c>
      <c r="H41" s="38">
        <v>158</v>
      </c>
    </row>
    <row r="42" spans="1:8" x14ac:dyDescent="0.25">
      <c r="A42" s="47" t="s">
        <v>147</v>
      </c>
      <c r="B42" s="41">
        <v>43</v>
      </c>
      <c r="C42" s="41">
        <v>46</v>
      </c>
      <c r="D42" s="41">
        <v>18</v>
      </c>
      <c r="E42" s="41">
        <v>28</v>
      </c>
      <c r="F42" s="43">
        <f t="shared" si="0"/>
        <v>0.39130434782608697</v>
      </c>
      <c r="G42" s="42">
        <f t="shared" si="1"/>
        <v>0.60869565217391308</v>
      </c>
      <c r="H42" s="38">
        <v>287</v>
      </c>
    </row>
    <row r="43" spans="1:8" x14ac:dyDescent="0.25">
      <c r="A43" s="47" t="s">
        <v>148</v>
      </c>
      <c r="B43" s="41">
        <v>478</v>
      </c>
      <c r="C43" s="41">
        <v>466</v>
      </c>
      <c r="D43" s="41">
        <v>190</v>
      </c>
      <c r="E43" s="41">
        <v>276</v>
      </c>
      <c r="F43" s="43">
        <f t="shared" si="0"/>
        <v>0.40772532188841204</v>
      </c>
      <c r="G43" s="42">
        <f t="shared" si="1"/>
        <v>0.59227467811158796</v>
      </c>
      <c r="H43" s="38">
        <v>1340</v>
      </c>
    </row>
    <row r="44" spans="1:8" x14ac:dyDescent="0.25">
      <c r="A44" s="47" t="s">
        <v>36</v>
      </c>
      <c r="B44" s="41">
        <v>165</v>
      </c>
      <c r="C44" s="41">
        <v>179</v>
      </c>
      <c r="D44" s="41">
        <v>50</v>
      </c>
      <c r="E44" s="41">
        <v>129</v>
      </c>
      <c r="F44" s="43">
        <f t="shared" si="0"/>
        <v>0.27932960893854747</v>
      </c>
      <c r="G44" s="42">
        <f t="shared" si="1"/>
        <v>0.72067039106145248</v>
      </c>
      <c r="H44" s="38">
        <v>723</v>
      </c>
    </row>
    <row r="45" spans="1:8" x14ac:dyDescent="0.25">
      <c r="A45" s="47" t="s">
        <v>15</v>
      </c>
      <c r="B45" s="41">
        <v>13</v>
      </c>
      <c r="C45" s="41">
        <v>12</v>
      </c>
      <c r="D45" s="41">
        <v>3</v>
      </c>
      <c r="E45" s="41">
        <v>9</v>
      </c>
      <c r="F45" s="43">
        <f t="shared" si="0"/>
        <v>0.25</v>
      </c>
      <c r="G45" s="42">
        <f t="shared" si="1"/>
        <v>0.75</v>
      </c>
      <c r="H45" s="38">
        <v>20</v>
      </c>
    </row>
    <row r="46" spans="1:8" x14ac:dyDescent="0.25">
      <c r="A46" s="47" t="s">
        <v>18</v>
      </c>
      <c r="B46" s="41">
        <v>24</v>
      </c>
      <c r="C46" s="41">
        <v>35</v>
      </c>
      <c r="D46" s="41">
        <v>24</v>
      </c>
      <c r="E46" s="41">
        <v>11</v>
      </c>
      <c r="F46" s="43">
        <f t="shared" si="0"/>
        <v>0.68571428571428572</v>
      </c>
      <c r="G46" s="42">
        <f t="shared" si="1"/>
        <v>0.31428571428571428</v>
      </c>
      <c r="H46" s="38">
        <v>154</v>
      </c>
    </row>
    <row r="47" spans="1:8" x14ac:dyDescent="0.25">
      <c r="A47" s="47" t="s">
        <v>35</v>
      </c>
      <c r="B47" s="41">
        <v>132</v>
      </c>
      <c r="C47" s="41">
        <v>153</v>
      </c>
      <c r="D47" s="41">
        <v>50</v>
      </c>
      <c r="E47" s="41">
        <v>103</v>
      </c>
      <c r="F47" s="43">
        <f t="shared" si="0"/>
        <v>0.32679738562091504</v>
      </c>
      <c r="G47" s="42">
        <f t="shared" si="1"/>
        <v>0.67320261437908502</v>
      </c>
      <c r="H47" s="38">
        <v>797</v>
      </c>
    </row>
    <row r="48" spans="1:8" x14ac:dyDescent="0.25">
      <c r="A48" s="47" t="s">
        <v>24</v>
      </c>
      <c r="B48" s="41">
        <v>5</v>
      </c>
      <c r="C48" s="41">
        <v>6</v>
      </c>
      <c r="D48" s="41">
        <v>2</v>
      </c>
      <c r="E48" s="41">
        <v>4</v>
      </c>
      <c r="F48" s="43">
        <f t="shared" si="0"/>
        <v>0.33333333333333331</v>
      </c>
      <c r="G48" s="42">
        <f t="shared" si="1"/>
        <v>0.66666666666666663</v>
      </c>
      <c r="H48" s="38">
        <v>27</v>
      </c>
    </row>
    <row r="49" spans="1:8" x14ac:dyDescent="0.25">
      <c r="A49" s="47" t="s">
        <v>34</v>
      </c>
      <c r="B49" s="41">
        <v>16</v>
      </c>
      <c r="C49" s="41">
        <v>17</v>
      </c>
      <c r="D49" s="41">
        <v>10</v>
      </c>
      <c r="E49" s="41">
        <v>7</v>
      </c>
      <c r="F49" s="43">
        <f t="shared" si="0"/>
        <v>0.58823529411764708</v>
      </c>
      <c r="G49" s="42">
        <f t="shared" si="1"/>
        <v>0.41176470588235292</v>
      </c>
      <c r="H49" s="38">
        <v>73</v>
      </c>
    </row>
    <row r="50" spans="1:8" x14ac:dyDescent="0.25">
      <c r="A50" s="47" t="s">
        <v>33</v>
      </c>
      <c r="B50" s="41">
        <v>7</v>
      </c>
      <c r="C50" s="41">
        <v>12</v>
      </c>
      <c r="D50" s="41">
        <v>7</v>
      </c>
      <c r="E50" s="41">
        <v>5</v>
      </c>
      <c r="F50" s="43">
        <f t="shared" si="0"/>
        <v>0.58333333333333337</v>
      </c>
      <c r="G50" s="42">
        <f t="shared" si="1"/>
        <v>0.41666666666666669</v>
      </c>
      <c r="H50" s="38">
        <v>52</v>
      </c>
    </row>
    <row r="51" spans="1:8" x14ac:dyDescent="0.25">
      <c r="A51" s="47" t="s">
        <v>16</v>
      </c>
      <c r="B51" s="41">
        <v>69</v>
      </c>
      <c r="C51" s="41">
        <v>52</v>
      </c>
      <c r="D51" s="41">
        <v>21</v>
      </c>
      <c r="E51" s="41">
        <v>31</v>
      </c>
      <c r="F51" s="43">
        <f t="shared" si="0"/>
        <v>0.40384615384615385</v>
      </c>
      <c r="G51" s="42">
        <f t="shared" si="1"/>
        <v>0.59615384615384615</v>
      </c>
      <c r="H51" s="38">
        <v>158</v>
      </c>
    </row>
    <row r="52" spans="1:8" x14ac:dyDescent="0.25">
      <c r="A52" s="47" t="s">
        <v>32</v>
      </c>
      <c r="B52" s="41">
        <v>31</v>
      </c>
      <c r="C52" s="41">
        <v>29</v>
      </c>
      <c r="D52" s="41">
        <v>10</v>
      </c>
      <c r="E52" s="41">
        <v>19</v>
      </c>
      <c r="F52" s="43">
        <f t="shared" si="0"/>
        <v>0.34482758620689657</v>
      </c>
      <c r="G52" s="42">
        <f t="shared" si="1"/>
        <v>0.65517241379310343</v>
      </c>
      <c r="H52" s="38">
        <v>119</v>
      </c>
    </row>
    <row r="53" spans="1:8" x14ac:dyDescent="0.25">
      <c r="A53" s="47" t="s">
        <v>31</v>
      </c>
      <c r="B53" s="41">
        <v>4</v>
      </c>
      <c r="C53" s="41">
        <v>8</v>
      </c>
      <c r="D53" s="41">
        <v>5</v>
      </c>
      <c r="E53" s="41">
        <v>3</v>
      </c>
      <c r="F53" s="43">
        <f t="shared" si="0"/>
        <v>0.625</v>
      </c>
      <c r="G53" s="42">
        <f t="shared" si="1"/>
        <v>0.375</v>
      </c>
      <c r="H53" s="38">
        <v>3</v>
      </c>
    </row>
    <row r="54" spans="1:8" x14ac:dyDescent="0.25">
      <c r="A54" s="47" t="s">
        <v>77</v>
      </c>
      <c r="B54" s="41">
        <v>10</v>
      </c>
      <c r="C54" s="41">
        <v>9</v>
      </c>
      <c r="D54" s="41">
        <v>4</v>
      </c>
      <c r="E54" s="41">
        <v>5</v>
      </c>
      <c r="F54" s="43">
        <f t="shared" si="0"/>
        <v>0.44444444444444442</v>
      </c>
      <c r="G54" s="42">
        <f t="shared" si="1"/>
        <v>0.55555555555555558</v>
      </c>
      <c r="H54" s="38">
        <v>33</v>
      </c>
    </row>
    <row r="55" spans="1:8" x14ac:dyDescent="0.25">
      <c r="A55" s="47" t="s">
        <v>30</v>
      </c>
      <c r="B55" s="41">
        <v>42</v>
      </c>
      <c r="C55" s="41">
        <v>51</v>
      </c>
      <c r="D55" s="41">
        <v>28</v>
      </c>
      <c r="E55" s="41">
        <v>23</v>
      </c>
      <c r="F55" s="43">
        <f t="shared" si="0"/>
        <v>0.5490196078431373</v>
      </c>
      <c r="G55" s="42">
        <f t="shared" si="1"/>
        <v>0.45098039215686275</v>
      </c>
      <c r="H55" s="38">
        <v>289</v>
      </c>
    </row>
    <row r="56" spans="1:8" x14ac:dyDescent="0.25">
      <c r="A56" s="47" t="s">
        <v>21</v>
      </c>
      <c r="B56" s="41">
        <v>65</v>
      </c>
      <c r="C56" s="41">
        <v>79</v>
      </c>
      <c r="D56" s="41">
        <v>35</v>
      </c>
      <c r="E56" s="41">
        <v>44</v>
      </c>
      <c r="F56" s="43">
        <f t="shared" si="0"/>
        <v>0.44303797468354428</v>
      </c>
      <c r="G56" s="42">
        <f t="shared" si="1"/>
        <v>0.55696202531645567</v>
      </c>
      <c r="H56" s="38">
        <v>303</v>
      </c>
    </row>
    <row r="57" spans="1:8" x14ac:dyDescent="0.25">
      <c r="A57" s="47" t="s">
        <v>22</v>
      </c>
      <c r="B57" s="41">
        <v>56</v>
      </c>
      <c r="C57" s="41">
        <v>62</v>
      </c>
      <c r="D57" s="41">
        <v>23</v>
      </c>
      <c r="E57" s="41">
        <v>39</v>
      </c>
      <c r="F57" s="43">
        <f t="shared" si="0"/>
        <v>0.37096774193548387</v>
      </c>
      <c r="G57" s="42">
        <f t="shared" si="1"/>
        <v>0.62903225806451613</v>
      </c>
      <c r="H57" s="38">
        <v>207</v>
      </c>
    </row>
    <row r="58" spans="1:8" x14ac:dyDescent="0.25">
      <c r="A58" s="47" t="s">
        <v>79</v>
      </c>
      <c r="B58" s="41">
        <v>16</v>
      </c>
      <c r="C58" s="41">
        <v>23</v>
      </c>
      <c r="D58" s="41">
        <v>5</v>
      </c>
      <c r="E58" s="41">
        <v>18</v>
      </c>
      <c r="F58" s="43">
        <f t="shared" si="0"/>
        <v>0.21739130434782608</v>
      </c>
      <c r="G58" s="42">
        <f t="shared" si="1"/>
        <v>0.78260869565217395</v>
      </c>
      <c r="H58" s="38">
        <v>79</v>
      </c>
    </row>
    <row r="59" spans="1:8" x14ac:dyDescent="0.25">
      <c r="A59" s="47" t="s">
        <v>149</v>
      </c>
      <c r="B59" s="41">
        <v>98</v>
      </c>
      <c r="C59" s="41">
        <v>115</v>
      </c>
      <c r="D59" s="41">
        <v>51</v>
      </c>
      <c r="E59" s="41">
        <v>64</v>
      </c>
      <c r="F59" s="43">
        <f t="shared" si="0"/>
        <v>0.44347826086956521</v>
      </c>
      <c r="G59" s="42">
        <f t="shared" si="1"/>
        <v>0.55652173913043479</v>
      </c>
      <c r="H59" s="38">
        <v>498</v>
      </c>
    </row>
    <row r="60" spans="1:8" x14ac:dyDescent="0.25">
      <c r="A60" s="47" t="s">
        <v>29</v>
      </c>
      <c r="B60" s="1">
        <v>115</v>
      </c>
      <c r="C60" s="1">
        <v>144</v>
      </c>
      <c r="D60" s="1">
        <v>60</v>
      </c>
      <c r="E60" s="41">
        <v>84</v>
      </c>
      <c r="F60" s="43">
        <f t="shared" si="0"/>
        <v>0.41666666666666669</v>
      </c>
      <c r="G60" s="42">
        <f t="shared" si="1"/>
        <v>0.58333333333333337</v>
      </c>
      <c r="H60" s="38">
        <v>664</v>
      </c>
    </row>
    <row r="61" spans="1:8" x14ac:dyDescent="0.25">
      <c r="A61" s="47" t="s">
        <v>82</v>
      </c>
      <c r="B61" s="41">
        <v>0</v>
      </c>
      <c r="C61" s="41">
        <v>0</v>
      </c>
      <c r="D61" s="41">
        <v>0</v>
      </c>
      <c r="E61" s="41">
        <v>0</v>
      </c>
      <c r="F61" s="43">
        <v>0</v>
      </c>
      <c r="G61" s="42">
        <v>0</v>
      </c>
      <c r="H61" s="38">
        <v>0</v>
      </c>
    </row>
    <row r="62" spans="1:8" x14ac:dyDescent="0.25">
      <c r="A62" s="47" t="s">
        <v>150</v>
      </c>
      <c r="B62" s="41">
        <v>40</v>
      </c>
      <c r="C62" s="41">
        <v>59</v>
      </c>
      <c r="D62" s="41">
        <v>22</v>
      </c>
      <c r="E62" s="41">
        <v>37</v>
      </c>
      <c r="F62" s="43">
        <f t="shared" si="0"/>
        <v>0.3728813559322034</v>
      </c>
      <c r="G62" s="42">
        <f t="shared" si="1"/>
        <v>0.6271186440677966</v>
      </c>
      <c r="H62" s="38">
        <v>233</v>
      </c>
    </row>
    <row r="63" spans="1:8" x14ac:dyDescent="0.25">
      <c r="A63" s="47" t="s">
        <v>84</v>
      </c>
      <c r="B63" s="41">
        <v>16</v>
      </c>
      <c r="C63" s="41">
        <v>17</v>
      </c>
      <c r="D63" s="41">
        <v>4</v>
      </c>
      <c r="E63" s="41">
        <v>13</v>
      </c>
      <c r="F63" s="43">
        <f t="shared" si="0"/>
        <v>0.23529411764705882</v>
      </c>
      <c r="G63" s="42">
        <f t="shared" si="1"/>
        <v>0.76470588235294112</v>
      </c>
      <c r="H63" s="38">
        <v>8</v>
      </c>
    </row>
    <row r="64" spans="1:8" x14ac:dyDescent="0.25">
      <c r="A64" s="47" t="s">
        <v>85</v>
      </c>
      <c r="B64" s="41">
        <v>44</v>
      </c>
      <c r="C64" s="41">
        <v>57</v>
      </c>
      <c r="D64" s="41">
        <v>16</v>
      </c>
      <c r="E64" s="41">
        <v>41</v>
      </c>
      <c r="F64" s="43">
        <f t="shared" si="0"/>
        <v>0.2807017543859649</v>
      </c>
      <c r="G64" s="42">
        <f t="shared" si="1"/>
        <v>0.7192982456140351</v>
      </c>
      <c r="H64" s="38">
        <v>222</v>
      </c>
    </row>
    <row r="65" spans="1:16" x14ac:dyDescent="0.25">
      <c r="A65" s="47" t="s">
        <v>151</v>
      </c>
      <c r="B65" s="41">
        <v>13</v>
      </c>
      <c r="C65" s="41">
        <v>15</v>
      </c>
      <c r="D65" s="41">
        <v>3</v>
      </c>
      <c r="E65" s="41">
        <v>12</v>
      </c>
      <c r="F65" s="43">
        <f t="shared" si="0"/>
        <v>0.2</v>
      </c>
      <c r="G65" s="42">
        <f t="shared" si="1"/>
        <v>0.8</v>
      </c>
      <c r="H65" s="38">
        <v>50</v>
      </c>
    </row>
    <row r="66" spans="1:16" x14ac:dyDescent="0.25">
      <c r="A66" s="47" t="s">
        <v>152</v>
      </c>
      <c r="B66" s="41">
        <v>30</v>
      </c>
      <c r="C66" s="41">
        <v>34</v>
      </c>
      <c r="D66" s="41">
        <v>17</v>
      </c>
      <c r="E66" s="41">
        <v>17</v>
      </c>
      <c r="F66" s="43">
        <f t="shared" si="0"/>
        <v>0.5</v>
      </c>
      <c r="G66" s="42">
        <f t="shared" si="1"/>
        <v>0.5</v>
      </c>
      <c r="H66" s="38">
        <v>140</v>
      </c>
    </row>
    <row r="67" spans="1:16" x14ac:dyDescent="0.25">
      <c r="A67" s="47" t="s">
        <v>153</v>
      </c>
      <c r="B67" s="41">
        <v>32</v>
      </c>
      <c r="C67" s="41">
        <v>29</v>
      </c>
      <c r="D67" s="41">
        <v>9</v>
      </c>
      <c r="E67" s="41">
        <v>20</v>
      </c>
      <c r="F67" s="43">
        <f t="shared" si="0"/>
        <v>0.31034482758620691</v>
      </c>
      <c r="G67" s="42">
        <f t="shared" si="1"/>
        <v>0.68965517241379315</v>
      </c>
      <c r="H67" s="38">
        <v>91</v>
      </c>
    </row>
    <row r="68" spans="1:16" x14ac:dyDescent="0.25">
      <c r="A68" s="47" t="s">
        <v>190</v>
      </c>
      <c r="B68" s="41">
        <v>36</v>
      </c>
      <c r="C68" s="41">
        <v>42</v>
      </c>
      <c r="D68" s="41">
        <v>22</v>
      </c>
      <c r="E68" s="41">
        <v>20</v>
      </c>
      <c r="F68" s="43">
        <f t="shared" si="0"/>
        <v>0.52380952380952384</v>
      </c>
      <c r="G68" s="42">
        <f t="shared" si="1"/>
        <v>0.47619047619047616</v>
      </c>
      <c r="H68" s="38">
        <v>101</v>
      </c>
    </row>
    <row r="69" spans="1:16" x14ac:dyDescent="0.25">
      <c r="A69" s="47" t="s">
        <v>154</v>
      </c>
      <c r="B69" s="41">
        <v>0</v>
      </c>
      <c r="C69" s="41">
        <v>1</v>
      </c>
      <c r="D69" s="41">
        <v>1</v>
      </c>
      <c r="E69" s="41">
        <v>0</v>
      </c>
      <c r="F69" s="43">
        <v>0</v>
      </c>
      <c r="G69" s="42">
        <v>0</v>
      </c>
      <c r="H69" s="38">
        <v>3</v>
      </c>
    </row>
    <row r="70" spans="1:16" x14ac:dyDescent="0.25">
      <c r="A70" s="47" t="s">
        <v>28</v>
      </c>
      <c r="B70" s="41">
        <v>4</v>
      </c>
      <c r="C70" s="41">
        <v>6</v>
      </c>
      <c r="D70" s="41">
        <v>3</v>
      </c>
      <c r="E70" s="41">
        <v>3</v>
      </c>
      <c r="F70" s="43">
        <f t="shared" si="0"/>
        <v>0.5</v>
      </c>
      <c r="G70" s="42">
        <f t="shared" si="1"/>
        <v>0.5</v>
      </c>
      <c r="H70" s="38">
        <v>1</v>
      </c>
    </row>
    <row r="71" spans="1:16" x14ac:dyDescent="0.25">
      <c r="A71" s="47" t="s">
        <v>155</v>
      </c>
      <c r="B71" s="41">
        <v>4</v>
      </c>
      <c r="C71" s="41">
        <v>10</v>
      </c>
      <c r="D71" s="41">
        <v>4</v>
      </c>
      <c r="E71" s="41">
        <v>6</v>
      </c>
      <c r="F71" s="43">
        <f t="shared" si="0"/>
        <v>0.4</v>
      </c>
      <c r="G71" s="42">
        <f t="shared" si="1"/>
        <v>0.6</v>
      </c>
      <c r="H71" s="38">
        <v>18</v>
      </c>
    </row>
    <row r="72" spans="1:16" x14ac:dyDescent="0.25">
      <c r="A72" s="46" t="s">
        <v>105</v>
      </c>
      <c r="B72" s="14">
        <f>SUM(B8:B71)</f>
        <v>3804</v>
      </c>
      <c r="C72" s="14">
        <f>SUM(C8:C71)</f>
        <v>4550</v>
      </c>
      <c r="D72" s="14">
        <f>SUM(D8:D71)</f>
        <v>1957</v>
      </c>
      <c r="E72" s="14">
        <f>SUM(E8:E71)</f>
        <v>2593</v>
      </c>
      <c r="F72" s="44">
        <f>D72/C72</f>
        <v>0.43010989010989009</v>
      </c>
      <c r="G72" s="45">
        <f>E72/C72</f>
        <v>0.56989010989010991</v>
      </c>
      <c r="H72" s="14">
        <f>SUM(H8:H71)</f>
        <v>16156</v>
      </c>
    </row>
    <row r="74" spans="1:16" x14ac:dyDescent="0.25">
      <c r="A74" s="10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64" t="s">
        <v>114</v>
      </c>
      <c r="B75" s="164"/>
      <c r="C75" s="164"/>
      <c r="D75" s="164"/>
      <c r="E75" s="164"/>
      <c r="F75" s="164"/>
      <c r="G75" s="164"/>
      <c r="H75" s="5"/>
      <c r="M75" s="5"/>
      <c r="N75" s="5"/>
      <c r="O75" s="5"/>
      <c r="P75" s="4"/>
    </row>
    <row r="76" spans="1:16" ht="15" customHeight="1" x14ac:dyDescent="0.25">
      <c r="A76" s="165" t="s">
        <v>115</v>
      </c>
      <c r="B76" s="165"/>
      <c r="C76" s="165"/>
      <c r="D76" s="165"/>
      <c r="E76" s="165"/>
      <c r="F76" s="165"/>
      <c r="G76" s="165"/>
      <c r="H76" s="36"/>
      <c r="M76" s="36"/>
      <c r="N76" s="36"/>
      <c r="O76" s="36"/>
      <c r="P76" s="36"/>
    </row>
    <row r="77" spans="1:16" x14ac:dyDescent="0.25">
      <c r="A77" s="165"/>
      <c r="B77" s="165"/>
      <c r="C77" s="165"/>
      <c r="D77" s="165"/>
      <c r="E77" s="165"/>
      <c r="F77" s="165"/>
      <c r="G77" s="165"/>
      <c r="H77" s="36"/>
      <c r="M77" s="36"/>
      <c r="N77" s="36"/>
      <c r="O77" s="36"/>
      <c r="P77" s="36"/>
    </row>
    <row r="78" spans="1:16" x14ac:dyDescent="0.25">
      <c r="A78" s="166" t="s">
        <v>116</v>
      </c>
      <c r="B78" s="166"/>
      <c r="C78" s="166"/>
      <c r="D78" s="166"/>
      <c r="E78" s="166"/>
      <c r="F78" s="166"/>
      <c r="G78" s="166"/>
    </row>
    <row r="79" spans="1:16" x14ac:dyDescent="0.25">
      <c r="A79" s="166"/>
      <c r="B79" s="166"/>
      <c r="C79" s="166"/>
      <c r="D79" s="166"/>
      <c r="E79" s="166"/>
      <c r="F79" s="166"/>
      <c r="G79" s="166"/>
    </row>
    <row r="80" spans="1:16" x14ac:dyDescent="0.25">
      <c r="A80" s="13" t="s">
        <v>117</v>
      </c>
    </row>
  </sheetData>
  <mergeCells count="4">
    <mergeCell ref="C3:G4"/>
    <mergeCell ref="A75:G75"/>
    <mergeCell ref="A76:G77"/>
    <mergeCell ref="A78:G79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topLeftCell="A49" workbookViewId="0">
      <selection activeCell="A68" sqref="A68"/>
    </sheetView>
  </sheetViews>
  <sheetFormatPr defaultRowHeight="15" x14ac:dyDescent="0.25"/>
  <cols>
    <col min="1" max="1" width="19.7109375" style="13" bestFit="1" customWidth="1"/>
    <col min="2" max="2" width="12.5703125" style="8" customWidth="1"/>
    <col min="3" max="3" width="14.140625" style="8" customWidth="1"/>
    <col min="4" max="4" width="13.85546875" style="8" customWidth="1"/>
    <col min="5" max="5" width="12.28515625" style="8" customWidth="1"/>
    <col min="6" max="6" width="11.7109375" style="8" bestFit="1" customWidth="1"/>
    <col min="7" max="7" width="12" style="8" customWidth="1"/>
    <col min="8" max="8" width="28.7109375" style="8" bestFit="1" customWidth="1"/>
    <col min="9" max="9" width="12" style="47" customWidth="1"/>
    <col min="10" max="12" width="9.140625" style="47"/>
    <col min="13" max="16384" width="9.140625" style="8"/>
  </cols>
  <sheetData>
    <row r="2" spans="1:8" ht="15.75" thickBot="1" x14ac:dyDescent="0.3"/>
    <row r="3" spans="1:8" x14ac:dyDescent="0.25">
      <c r="C3" s="160" t="s">
        <v>175</v>
      </c>
      <c r="D3" s="161"/>
      <c r="E3" s="161"/>
      <c r="F3" s="161"/>
      <c r="G3" s="161"/>
    </row>
    <row r="4" spans="1:8" ht="15.75" thickBot="1" x14ac:dyDescent="0.3">
      <c r="C4" s="162"/>
      <c r="D4" s="162"/>
      <c r="E4" s="162"/>
      <c r="F4" s="162"/>
      <c r="G4" s="162"/>
    </row>
    <row r="7" spans="1:8" ht="17.25" x14ac:dyDescent="0.25">
      <c r="A7" s="37" t="s">
        <v>110</v>
      </c>
      <c r="B7" s="39" t="s">
        <v>111</v>
      </c>
      <c r="C7" s="39" t="s">
        <v>112</v>
      </c>
      <c r="D7" s="39" t="s">
        <v>113</v>
      </c>
      <c r="E7" s="39" t="s">
        <v>106</v>
      </c>
      <c r="F7" s="39" t="s">
        <v>107</v>
      </c>
      <c r="G7" s="39" t="s">
        <v>108</v>
      </c>
      <c r="H7" s="39" t="s">
        <v>119</v>
      </c>
    </row>
    <row r="8" spans="1:8" x14ac:dyDescent="0.25">
      <c r="A8" s="47" t="s">
        <v>120</v>
      </c>
      <c r="B8" s="41">
        <v>38</v>
      </c>
      <c r="C8" s="41">
        <v>46</v>
      </c>
      <c r="D8" s="41">
        <v>20</v>
      </c>
      <c r="E8" s="41">
        <v>26</v>
      </c>
      <c r="F8" s="43">
        <f t="shared" ref="F8:F71" si="0">D8/C8</f>
        <v>0.43478260869565216</v>
      </c>
      <c r="G8" s="42">
        <f t="shared" ref="G8:G71" si="1">E8/C8</f>
        <v>0.56521739130434778</v>
      </c>
      <c r="H8" s="38">
        <v>184</v>
      </c>
    </row>
    <row r="9" spans="1:8" x14ac:dyDescent="0.25">
      <c r="A9" s="47" t="s">
        <v>121</v>
      </c>
      <c r="B9" s="41">
        <v>9</v>
      </c>
      <c r="C9" s="41">
        <v>8</v>
      </c>
      <c r="D9" s="41">
        <v>4</v>
      </c>
      <c r="E9" s="41">
        <v>4</v>
      </c>
      <c r="F9" s="43">
        <f t="shared" si="0"/>
        <v>0.5</v>
      </c>
      <c r="G9" s="42">
        <f t="shared" si="1"/>
        <v>0.5</v>
      </c>
      <c r="H9" s="38">
        <v>13</v>
      </c>
    </row>
    <row r="10" spans="1:8" x14ac:dyDescent="0.25">
      <c r="A10" s="47" t="s">
        <v>122</v>
      </c>
      <c r="B10" s="41">
        <v>51</v>
      </c>
      <c r="C10" s="41">
        <v>58</v>
      </c>
      <c r="D10" s="41">
        <v>20</v>
      </c>
      <c r="E10" s="41">
        <v>38</v>
      </c>
      <c r="F10" s="43">
        <f t="shared" si="0"/>
        <v>0.34482758620689657</v>
      </c>
      <c r="G10" s="42">
        <f t="shared" si="1"/>
        <v>0.65517241379310343</v>
      </c>
      <c r="H10" s="38">
        <v>235</v>
      </c>
    </row>
    <row r="11" spans="1:8" x14ac:dyDescent="0.25">
      <c r="A11" s="47" t="s">
        <v>123</v>
      </c>
      <c r="B11" s="41">
        <v>4</v>
      </c>
      <c r="C11" s="41">
        <v>5</v>
      </c>
      <c r="D11" s="41">
        <v>1</v>
      </c>
      <c r="E11" s="41">
        <v>4</v>
      </c>
      <c r="F11" s="43">
        <f t="shared" si="0"/>
        <v>0.2</v>
      </c>
      <c r="G11" s="42">
        <f t="shared" si="1"/>
        <v>0.8</v>
      </c>
      <c r="H11" s="38">
        <v>0</v>
      </c>
    </row>
    <row r="12" spans="1:8" x14ac:dyDescent="0.25">
      <c r="A12" s="47" t="s">
        <v>124</v>
      </c>
      <c r="B12" s="41">
        <v>44</v>
      </c>
      <c r="C12" s="41">
        <v>45</v>
      </c>
      <c r="D12" s="41">
        <v>11</v>
      </c>
      <c r="E12" s="41">
        <v>34</v>
      </c>
      <c r="F12" s="43">
        <f t="shared" si="0"/>
        <v>0.24444444444444444</v>
      </c>
      <c r="G12" s="42">
        <f t="shared" si="1"/>
        <v>0.75555555555555554</v>
      </c>
      <c r="H12" s="38">
        <v>207</v>
      </c>
    </row>
    <row r="13" spans="1:8" x14ac:dyDescent="0.25">
      <c r="A13" s="47" t="s">
        <v>125</v>
      </c>
      <c r="B13" s="41">
        <v>6</v>
      </c>
      <c r="C13" s="41">
        <v>15</v>
      </c>
      <c r="D13" s="41">
        <v>3</v>
      </c>
      <c r="E13" s="41">
        <v>12</v>
      </c>
      <c r="F13" s="43">
        <f t="shared" si="0"/>
        <v>0.2</v>
      </c>
      <c r="G13" s="42">
        <f t="shared" si="1"/>
        <v>0.8</v>
      </c>
      <c r="H13" s="38">
        <v>87</v>
      </c>
    </row>
    <row r="14" spans="1:8" x14ac:dyDescent="0.25">
      <c r="A14" s="47" t="s">
        <v>126</v>
      </c>
      <c r="B14" s="41">
        <v>8</v>
      </c>
      <c r="C14" s="41">
        <v>10</v>
      </c>
      <c r="D14" s="41">
        <v>4</v>
      </c>
      <c r="E14" s="41">
        <v>6</v>
      </c>
      <c r="F14" s="43">
        <f t="shared" si="0"/>
        <v>0.4</v>
      </c>
      <c r="G14" s="42">
        <f t="shared" si="1"/>
        <v>0.6</v>
      </c>
      <c r="H14" s="38">
        <v>46</v>
      </c>
    </row>
    <row r="15" spans="1:8" x14ac:dyDescent="0.25">
      <c r="A15" s="47" t="s">
        <v>127</v>
      </c>
      <c r="B15" s="41">
        <v>56</v>
      </c>
      <c r="C15" s="41">
        <v>72</v>
      </c>
      <c r="D15" s="41">
        <v>18</v>
      </c>
      <c r="E15" s="41">
        <v>54</v>
      </c>
      <c r="F15" s="43">
        <f t="shared" si="0"/>
        <v>0.25</v>
      </c>
      <c r="G15" s="42">
        <f t="shared" si="1"/>
        <v>0.75</v>
      </c>
      <c r="H15" s="38">
        <v>250</v>
      </c>
    </row>
    <row r="16" spans="1:8" x14ac:dyDescent="0.25">
      <c r="A16" s="47" t="s">
        <v>128</v>
      </c>
      <c r="B16" s="41">
        <v>236</v>
      </c>
      <c r="C16" s="41">
        <v>237</v>
      </c>
      <c r="D16" s="41">
        <v>79</v>
      </c>
      <c r="E16" s="41">
        <v>158</v>
      </c>
      <c r="F16" s="43">
        <f t="shared" si="0"/>
        <v>0.33333333333333331</v>
      </c>
      <c r="G16" s="42">
        <f t="shared" si="1"/>
        <v>0.66666666666666663</v>
      </c>
      <c r="H16" s="38">
        <v>1294</v>
      </c>
    </row>
    <row r="17" spans="1:8" x14ac:dyDescent="0.25">
      <c r="A17" s="47" t="s">
        <v>39</v>
      </c>
      <c r="B17" s="41">
        <v>134</v>
      </c>
      <c r="C17" s="41">
        <v>138</v>
      </c>
      <c r="D17" s="41">
        <v>38</v>
      </c>
      <c r="E17" s="41">
        <v>100</v>
      </c>
      <c r="F17" s="43">
        <f t="shared" si="0"/>
        <v>0.27536231884057971</v>
      </c>
      <c r="G17" s="42">
        <f t="shared" si="1"/>
        <v>0.72463768115942029</v>
      </c>
      <c r="H17" s="38">
        <v>556</v>
      </c>
    </row>
    <row r="18" spans="1:8" x14ac:dyDescent="0.25">
      <c r="A18" s="47" t="s">
        <v>25</v>
      </c>
      <c r="B18" s="41">
        <v>1</v>
      </c>
      <c r="C18" s="41">
        <v>1</v>
      </c>
      <c r="D18" s="41">
        <v>0</v>
      </c>
      <c r="E18" s="41">
        <v>1</v>
      </c>
      <c r="F18" s="43">
        <f t="shared" si="0"/>
        <v>0</v>
      </c>
      <c r="G18" s="42">
        <f t="shared" si="1"/>
        <v>1</v>
      </c>
      <c r="H18" s="38">
        <v>2</v>
      </c>
    </row>
    <row r="19" spans="1:8" x14ac:dyDescent="0.25">
      <c r="A19" s="47" t="s">
        <v>129</v>
      </c>
      <c r="B19" s="41">
        <v>2</v>
      </c>
      <c r="C19" s="41">
        <v>0</v>
      </c>
      <c r="D19" s="41">
        <v>0</v>
      </c>
      <c r="E19" s="41">
        <v>0</v>
      </c>
      <c r="F19" s="43">
        <v>0</v>
      </c>
      <c r="G19" s="42">
        <v>0</v>
      </c>
      <c r="H19" s="38">
        <v>0</v>
      </c>
    </row>
    <row r="20" spans="1:8" x14ac:dyDescent="0.25">
      <c r="A20" s="47" t="s">
        <v>130</v>
      </c>
      <c r="B20" s="41">
        <v>5</v>
      </c>
      <c r="C20" s="41">
        <v>5</v>
      </c>
      <c r="D20" s="41">
        <v>0</v>
      </c>
      <c r="E20" s="41">
        <v>5</v>
      </c>
      <c r="F20" s="43">
        <f t="shared" si="0"/>
        <v>0</v>
      </c>
      <c r="G20" s="42">
        <f t="shared" si="1"/>
        <v>1</v>
      </c>
      <c r="H20" s="38">
        <v>6</v>
      </c>
    </row>
    <row r="21" spans="1:8" x14ac:dyDescent="0.25">
      <c r="A21" s="47" t="s">
        <v>131</v>
      </c>
      <c r="B21" s="41">
        <v>7</v>
      </c>
      <c r="C21" s="41">
        <v>3</v>
      </c>
      <c r="D21" s="41">
        <v>1</v>
      </c>
      <c r="E21" s="41">
        <v>2</v>
      </c>
      <c r="F21" s="43">
        <f t="shared" si="0"/>
        <v>0.33333333333333331</v>
      </c>
      <c r="G21" s="42">
        <f t="shared" si="1"/>
        <v>0.66666666666666663</v>
      </c>
      <c r="H21" s="38">
        <v>6</v>
      </c>
    </row>
    <row r="22" spans="1:8" x14ac:dyDescent="0.25">
      <c r="A22" s="47" t="s">
        <v>132</v>
      </c>
      <c r="B22" s="41">
        <v>15</v>
      </c>
      <c r="C22" s="41">
        <v>11</v>
      </c>
      <c r="D22" s="41">
        <v>6</v>
      </c>
      <c r="E22" s="41">
        <v>5</v>
      </c>
      <c r="F22" s="43">
        <f t="shared" si="0"/>
        <v>0.54545454545454541</v>
      </c>
      <c r="G22" s="42">
        <f t="shared" si="1"/>
        <v>0.45454545454545453</v>
      </c>
      <c r="H22" s="38">
        <v>69</v>
      </c>
    </row>
    <row r="23" spans="1:8" x14ac:dyDescent="0.25">
      <c r="A23" s="47" t="s">
        <v>133</v>
      </c>
      <c r="B23" s="41">
        <v>13</v>
      </c>
      <c r="C23" s="41">
        <v>19</v>
      </c>
      <c r="D23" s="41">
        <v>10</v>
      </c>
      <c r="E23" s="41">
        <v>9</v>
      </c>
      <c r="F23" s="43">
        <f t="shared" si="0"/>
        <v>0.52631578947368418</v>
      </c>
      <c r="G23" s="42">
        <f t="shared" si="1"/>
        <v>0.47368421052631576</v>
      </c>
      <c r="H23" s="38">
        <v>42</v>
      </c>
    </row>
    <row r="24" spans="1:8" x14ac:dyDescent="0.25">
      <c r="A24" s="47" t="s">
        <v>134</v>
      </c>
      <c r="B24" s="41">
        <v>445</v>
      </c>
      <c r="C24" s="41">
        <v>500</v>
      </c>
      <c r="D24" s="41">
        <v>141</v>
      </c>
      <c r="E24" s="41">
        <v>359</v>
      </c>
      <c r="F24" s="43">
        <f t="shared" si="0"/>
        <v>0.28199999999999997</v>
      </c>
      <c r="G24" s="42">
        <f t="shared" si="1"/>
        <v>0.71799999999999997</v>
      </c>
      <c r="H24" s="38">
        <v>1837</v>
      </c>
    </row>
    <row r="25" spans="1:8" x14ac:dyDescent="0.25">
      <c r="A25" s="47" t="s">
        <v>135</v>
      </c>
      <c r="B25" s="41">
        <v>2</v>
      </c>
      <c r="C25" s="41">
        <v>5</v>
      </c>
      <c r="D25" s="41">
        <v>2</v>
      </c>
      <c r="E25" s="41">
        <v>3</v>
      </c>
      <c r="F25" s="43">
        <f t="shared" si="0"/>
        <v>0.4</v>
      </c>
      <c r="G25" s="42">
        <f t="shared" si="1"/>
        <v>0.6</v>
      </c>
      <c r="H25" s="38">
        <v>37</v>
      </c>
    </row>
    <row r="26" spans="1:8" x14ac:dyDescent="0.25">
      <c r="A26" s="47" t="s">
        <v>38</v>
      </c>
      <c r="B26" s="41">
        <v>2</v>
      </c>
      <c r="C26" s="41">
        <v>6</v>
      </c>
      <c r="D26" s="41">
        <v>2</v>
      </c>
      <c r="E26" s="41">
        <v>4</v>
      </c>
      <c r="F26" s="43">
        <f t="shared" si="0"/>
        <v>0.33333333333333331</v>
      </c>
      <c r="G26" s="42">
        <f t="shared" si="1"/>
        <v>0.66666666666666663</v>
      </c>
      <c r="H26" s="38">
        <v>2</v>
      </c>
    </row>
    <row r="27" spans="1:8" x14ac:dyDescent="0.25">
      <c r="A27" s="47" t="s">
        <v>37</v>
      </c>
      <c r="B27" s="41">
        <v>12</v>
      </c>
      <c r="C27" s="41">
        <v>16</v>
      </c>
      <c r="D27" s="41">
        <v>4</v>
      </c>
      <c r="E27" s="41">
        <v>12</v>
      </c>
      <c r="F27" s="43">
        <f t="shared" si="0"/>
        <v>0.25</v>
      </c>
      <c r="G27" s="42">
        <f t="shared" si="1"/>
        <v>0.75</v>
      </c>
      <c r="H27" s="38">
        <v>44</v>
      </c>
    </row>
    <row r="28" spans="1:8" x14ac:dyDescent="0.25">
      <c r="A28" s="47" t="s">
        <v>27</v>
      </c>
      <c r="B28" s="41">
        <v>33</v>
      </c>
      <c r="C28" s="41">
        <v>28</v>
      </c>
      <c r="D28" s="41">
        <v>15</v>
      </c>
      <c r="E28" s="41">
        <v>13</v>
      </c>
      <c r="F28" s="43">
        <f t="shared" si="0"/>
        <v>0.5357142857142857</v>
      </c>
      <c r="G28" s="42">
        <f t="shared" si="1"/>
        <v>0.4642857142857143</v>
      </c>
      <c r="H28" s="38">
        <v>259</v>
      </c>
    </row>
    <row r="29" spans="1:8" x14ac:dyDescent="0.25">
      <c r="A29" s="47" t="s">
        <v>62</v>
      </c>
      <c r="B29" s="41">
        <v>10</v>
      </c>
      <c r="C29" s="41">
        <v>12</v>
      </c>
      <c r="D29" s="41">
        <v>2</v>
      </c>
      <c r="E29" s="41">
        <v>10</v>
      </c>
      <c r="F29" s="43">
        <f t="shared" si="0"/>
        <v>0.16666666666666666</v>
      </c>
      <c r="G29" s="42">
        <f t="shared" si="1"/>
        <v>0.83333333333333337</v>
      </c>
      <c r="H29" s="38">
        <v>21</v>
      </c>
    </row>
    <row r="30" spans="1:8" x14ac:dyDescent="0.25">
      <c r="A30" s="47" t="s">
        <v>136</v>
      </c>
      <c r="B30" s="41">
        <v>71</v>
      </c>
      <c r="C30" s="41">
        <v>59</v>
      </c>
      <c r="D30" s="41">
        <v>21</v>
      </c>
      <c r="E30" s="41">
        <v>38</v>
      </c>
      <c r="F30" s="43">
        <f t="shared" si="0"/>
        <v>0.3559322033898305</v>
      </c>
      <c r="G30" s="42">
        <f t="shared" si="1"/>
        <v>0.64406779661016944</v>
      </c>
      <c r="H30" s="38">
        <v>229</v>
      </c>
    </row>
    <row r="31" spans="1:8" x14ac:dyDescent="0.25">
      <c r="A31" s="47" t="s">
        <v>17</v>
      </c>
      <c r="B31" s="41">
        <v>20</v>
      </c>
      <c r="C31" s="41">
        <v>32</v>
      </c>
      <c r="D31" s="41">
        <v>7</v>
      </c>
      <c r="E31" s="41">
        <v>25</v>
      </c>
      <c r="F31" s="43">
        <f t="shared" si="0"/>
        <v>0.21875</v>
      </c>
      <c r="G31" s="42">
        <f t="shared" si="1"/>
        <v>0.78125</v>
      </c>
      <c r="H31" s="38">
        <v>133</v>
      </c>
    </row>
    <row r="32" spans="1:8" x14ac:dyDescent="0.25">
      <c r="A32" s="47" t="s">
        <v>137</v>
      </c>
      <c r="B32" s="41">
        <v>4</v>
      </c>
      <c r="C32" s="41">
        <v>6</v>
      </c>
      <c r="D32" s="41">
        <v>2</v>
      </c>
      <c r="E32" s="41">
        <v>4</v>
      </c>
      <c r="F32" s="43">
        <f t="shared" si="0"/>
        <v>0.33333333333333331</v>
      </c>
      <c r="G32" s="42">
        <f t="shared" si="1"/>
        <v>0.66666666666666663</v>
      </c>
      <c r="H32" s="38">
        <v>6</v>
      </c>
    </row>
    <row r="33" spans="1:8" x14ac:dyDescent="0.25">
      <c r="A33" s="47" t="s">
        <v>138</v>
      </c>
      <c r="B33" s="41">
        <v>271</v>
      </c>
      <c r="C33" s="41">
        <v>360</v>
      </c>
      <c r="D33" s="41">
        <v>125</v>
      </c>
      <c r="E33" s="41">
        <v>235</v>
      </c>
      <c r="F33" s="43">
        <f t="shared" si="0"/>
        <v>0.34722222222222221</v>
      </c>
      <c r="G33" s="42">
        <f t="shared" si="1"/>
        <v>0.65277777777777779</v>
      </c>
      <c r="H33" s="38">
        <v>1595</v>
      </c>
    </row>
    <row r="34" spans="1:8" x14ac:dyDescent="0.25">
      <c r="A34" s="47" t="s">
        <v>139</v>
      </c>
      <c r="B34" s="41">
        <v>8</v>
      </c>
      <c r="C34" s="41">
        <v>9</v>
      </c>
      <c r="D34" s="41">
        <v>0</v>
      </c>
      <c r="E34" s="41">
        <v>9</v>
      </c>
      <c r="F34" s="43">
        <f t="shared" si="0"/>
        <v>0</v>
      </c>
      <c r="G34" s="42">
        <f t="shared" si="1"/>
        <v>1</v>
      </c>
      <c r="H34" s="38">
        <v>24</v>
      </c>
    </row>
    <row r="35" spans="1:8" x14ac:dyDescent="0.25">
      <c r="A35" s="47" t="s">
        <v>140</v>
      </c>
      <c r="B35" s="41">
        <v>225</v>
      </c>
      <c r="C35" s="41">
        <v>188</v>
      </c>
      <c r="D35" s="41">
        <v>63</v>
      </c>
      <c r="E35" s="41">
        <v>125</v>
      </c>
      <c r="F35" s="43">
        <f t="shared" si="0"/>
        <v>0.33510638297872342</v>
      </c>
      <c r="G35" s="42">
        <f t="shared" si="1"/>
        <v>0.66489361702127658</v>
      </c>
      <c r="H35" s="38">
        <v>851</v>
      </c>
    </row>
    <row r="36" spans="1:8" x14ac:dyDescent="0.25">
      <c r="A36" s="47" t="s">
        <v>141</v>
      </c>
      <c r="B36" s="41">
        <v>41</v>
      </c>
      <c r="C36" s="41">
        <v>33</v>
      </c>
      <c r="D36" s="41">
        <v>7</v>
      </c>
      <c r="E36" s="41">
        <v>26</v>
      </c>
      <c r="F36" s="43">
        <f t="shared" si="0"/>
        <v>0.21212121212121213</v>
      </c>
      <c r="G36" s="42">
        <f t="shared" si="1"/>
        <v>0.78787878787878785</v>
      </c>
      <c r="H36" s="38">
        <v>125</v>
      </c>
    </row>
    <row r="37" spans="1:8" x14ac:dyDescent="0.25">
      <c r="A37" s="47" t="s">
        <v>142</v>
      </c>
      <c r="B37" s="41">
        <v>1</v>
      </c>
      <c r="C37" s="41">
        <v>1</v>
      </c>
      <c r="D37" s="41">
        <v>0</v>
      </c>
      <c r="E37" s="41">
        <v>1</v>
      </c>
      <c r="F37" s="43">
        <v>0</v>
      </c>
      <c r="G37" s="42">
        <v>0</v>
      </c>
      <c r="H37" s="38">
        <v>0</v>
      </c>
    </row>
    <row r="38" spans="1:8" x14ac:dyDescent="0.25">
      <c r="A38" s="47" t="s">
        <v>143</v>
      </c>
      <c r="B38" s="41">
        <v>44</v>
      </c>
      <c r="C38" s="41">
        <v>38</v>
      </c>
      <c r="D38" s="41">
        <v>8</v>
      </c>
      <c r="E38" s="41">
        <v>30</v>
      </c>
      <c r="F38" s="43">
        <f t="shared" si="0"/>
        <v>0.21052631578947367</v>
      </c>
      <c r="G38" s="42">
        <f t="shared" si="1"/>
        <v>0.78947368421052633</v>
      </c>
      <c r="H38" s="38">
        <v>205</v>
      </c>
    </row>
    <row r="39" spans="1:8" x14ac:dyDescent="0.25">
      <c r="A39" s="47" t="s">
        <v>144</v>
      </c>
      <c r="B39" s="41">
        <v>49</v>
      </c>
      <c r="C39" s="41">
        <v>44</v>
      </c>
      <c r="D39" s="41">
        <v>12</v>
      </c>
      <c r="E39" s="41">
        <v>32</v>
      </c>
      <c r="F39" s="43">
        <f t="shared" si="0"/>
        <v>0.27272727272727271</v>
      </c>
      <c r="G39" s="42">
        <f t="shared" si="1"/>
        <v>0.72727272727272729</v>
      </c>
      <c r="H39" s="38">
        <v>63</v>
      </c>
    </row>
    <row r="40" spans="1:8" x14ac:dyDescent="0.25">
      <c r="A40" s="47" t="s">
        <v>145</v>
      </c>
      <c r="B40" s="41">
        <v>4</v>
      </c>
      <c r="C40" s="41">
        <v>4</v>
      </c>
      <c r="D40" s="41">
        <v>0</v>
      </c>
      <c r="E40" s="41">
        <v>4</v>
      </c>
      <c r="F40" s="43">
        <f t="shared" si="0"/>
        <v>0</v>
      </c>
      <c r="G40" s="42">
        <f t="shared" si="1"/>
        <v>1</v>
      </c>
      <c r="H40" s="38">
        <v>65</v>
      </c>
    </row>
    <row r="41" spans="1:8" x14ac:dyDescent="0.25">
      <c r="A41" s="47" t="s">
        <v>146</v>
      </c>
      <c r="B41" s="41">
        <v>24</v>
      </c>
      <c r="C41" s="41">
        <v>30</v>
      </c>
      <c r="D41" s="41">
        <v>13</v>
      </c>
      <c r="E41" s="41">
        <v>17</v>
      </c>
      <c r="F41" s="43">
        <f t="shared" si="0"/>
        <v>0.43333333333333335</v>
      </c>
      <c r="G41" s="42">
        <f t="shared" si="1"/>
        <v>0.56666666666666665</v>
      </c>
      <c r="H41" s="38">
        <v>137</v>
      </c>
    </row>
    <row r="42" spans="1:8" x14ac:dyDescent="0.25">
      <c r="A42" s="47" t="s">
        <v>147</v>
      </c>
      <c r="B42" s="41">
        <v>38</v>
      </c>
      <c r="C42" s="41">
        <v>30</v>
      </c>
      <c r="D42" s="41">
        <v>11</v>
      </c>
      <c r="E42" s="41">
        <v>19</v>
      </c>
      <c r="F42" s="43">
        <f t="shared" si="0"/>
        <v>0.36666666666666664</v>
      </c>
      <c r="G42" s="42">
        <f t="shared" si="1"/>
        <v>0.6333333333333333</v>
      </c>
      <c r="H42" s="38">
        <v>256</v>
      </c>
    </row>
    <row r="43" spans="1:8" x14ac:dyDescent="0.25">
      <c r="A43" s="47" t="s">
        <v>148</v>
      </c>
      <c r="B43" s="41">
        <v>314</v>
      </c>
      <c r="C43" s="41">
        <v>407</v>
      </c>
      <c r="D43" s="41">
        <v>113</v>
      </c>
      <c r="E43" s="41">
        <v>294</v>
      </c>
      <c r="F43" s="43">
        <f t="shared" si="0"/>
        <v>0.27764127764127766</v>
      </c>
      <c r="G43" s="42">
        <f t="shared" si="1"/>
        <v>0.72235872235872234</v>
      </c>
      <c r="H43" s="38">
        <v>1213</v>
      </c>
    </row>
    <row r="44" spans="1:8" x14ac:dyDescent="0.25">
      <c r="A44" s="47" t="s">
        <v>36</v>
      </c>
      <c r="B44" s="41">
        <v>117</v>
      </c>
      <c r="C44" s="41">
        <v>122</v>
      </c>
      <c r="D44" s="41">
        <v>37</v>
      </c>
      <c r="E44" s="41">
        <v>85</v>
      </c>
      <c r="F44" s="43">
        <f t="shared" si="0"/>
        <v>0.30327868852459017</v>
      </c>
      <c r="G44" s="42">
        <f t="shared" si="1"/>
        <v>0.69672131147540983</v>
      </c>
      <c r="H44" s="38">
        <v>604</v>
      </c>
    </row>
    <row r="45" spans="1:8" x14ac:dyDescent="0.25">
      <c r="A45" s="47" t="s">
        <v>15</v>
      </c>
      <c r="B45" s="41">
        <v>10</v>
      </c>
      <c r="C45" s="41">
        <v>13</v>
      </c>
      <c r="D45" s="41">
        <v>5</v>
      </c>
      <c r="E45" s="41">
        <v>8</v>
      </c>
      <c r="F45" s="43">
        <f t="shared" si="0"/>
        <v>0.38461538461538464</v>
      </c>
      <c r="G45" s="42">
        <f t="shared" si="1"/>
        <v>0.61538461538461542</v>
      </c>
      <c r="H45" s="38">
        <v>16</v>
      </c>
    </row>
    <row r="46" spans="1:8" x14ac:dyDescent="0.25">
      <c r="A46" s="47" t="s">
        <v>18</v>
      </c>
      <c r="B46" s="41">
        <v>17</v>
      </c>
      <c r="C46" s="41">
        <v>23</v>
      </c>
      <c r="D46" s="41">
        <v>7</v>
      </c>
      <c r="E46" s="41">
        <v>16</v>
      </c>
      <c r="F46" s="43">
        <f t="shared" si="0"/>
        <v>0.30434782608695654</v>
      </c>
      <c r="G46" s="42">
        <f t="shared" si="1"/>
        <v>0.69565217391304346</v>
      </c>
      <c r="H46" s="38">
        <v>156</v>
      </c>
    </row>
    <row r="47" spans="1:8" x14ac:dyDescent="0.25">
      <c r="A47" s="47" t="s">
        <v>35</v>
      </c>
      <c r="B47" s="41">
        <v>144</v>
      </c>
      <c r="C47" s="41">
        <v>151</v>
      </c>
      <c r="D47" s="41">
        <v>54</v>
      </c>
      <c r="E47" s="41">
        <v>97</v>
      </c>
      <c r="F47" s="43">
        <f t="shared" si="0"/>
        <v>0.35761589403973509</v>
      </c>
      <c r="G47" s="42">
        <f t="shared" si="1"/>
        <v>0.64238410596026485</v>
      </c>
      <c r="H47" s="38">
        <v>695</v>
      </c>
    </row>
    <row r="48" spans="1:8" x14ac:dyDescent="0.25">
      <c r="A48" s="47" t="s">
        <v>24</v>
      </c>
      <c r="B48" s="41">
        <v>4</v>
      </c>
      <c r="C48" s="41">
        <v>2</v>
      </c>
      <c r="D48" s="41">
        <v>1</v>
      </c>
      <c r="E48" s="41">
        <v>1</v>
      </c>
      <c r="F48" s="43">
        <f t="shared" si="0"/>
        <v>0.5</v>
      </c>
      <c r="G48" s="42">
        <f t="shared" si="1"/>
        <v>0.5</v>
      </c>
      <c r="H48" s="38">
        <v>23</v>
      </c>
    </row>
    <row r="49" spans="1:8" x14ac:dyDescent="0.25">
      <c r="A49" s="47" t="s">
        <v>34</v>
      </c>
      <c r="B49" s="41">
        <v>12</v>
      </c>
      <c r="C49" s="41">
        <v>13</v>
      </c>
      <c r="D49" s="41">
        <v>5</v>
      </c>
      <c r="E49" s="41">
        <v>8</v>
      </c>
      <c r="F49" s="43">
        <f t="shared" si="0"/>
        <v>0.38461538461538464</v>
      </c>
      <c r="G49" s="42">
        <f t="shared" si="1"/>
        <v>0.61538461538461542</v>
      </c>
      <c r="H49" s="38">
        <v>60</v>
      </c>
    </row>
    <row r="50" spans="1:8" x14ac:dyDescent="0.25">
      <c r="A50" s="47" t="s">
        <v>33</v>
      </c>
      <c r="B50" s="41">
        <v>6</v>
      </c>
      <c r="C50" s="41">
        <v>5</v>
      </c>
      <c r="D50" s="41">
        <v>3</v>
      </c>
      <c r="E50" s="41">
        <v>2</v>
      </c>
      <c r="F50" s="43">
        <f t="shared" si="0"/>
        <v>0.6</v>
      </c>
      <c r="G50" s="42">
        <f t="shared" si="1"/>
        <v>0.4</v>
      </c>
      <c r="H50" s="38">
        <v>48</v>
      </c>
    </row>
    <row r="51" spans="1:8" x14ac:dyDescent="0.25">
      <c r="A51" s="47" t="s">
        <v>16</v>
      </c>
      <c r="B51" s="41">
        <v>35</v>
      </c>
      <c r="C51" s="41">
        <v>51</v>
      </c>
      <c r="D51" s="41">
        <v>22</v>
      </c>
      <c r="E51" s="41">
        <v>29</v>
      </c>
      <c r="F51" s="43">
        <f t="shared" si="0"/>
        <v>0.43137254901960786</v>
      </c>
      <c r="G51" s="42">
        <f t="shared" si="1"/>
        <v>0.56862745098039214</v>
      </c>
      <c r="H51" s="38">
        <v>128</v>
      </c>
    </row>
    <row r="52" spans="1:8" x14ac:dyDescent="0.25">
      <c r="A52" s="47" t="s">
        <v>32</v>
      </c>
      <c r="B52" s="41">
        <v>29</v>
      </c>
      <c r="C52" s="41">
        <v>36</v>
      </c>
      <c r="D52" s="41">
        <v>11</v>
      </c>
      <c r="E52" s="41">
        <v>25</v>
      </c>
      <c r="F52" s="43">
        <f t="shared" si="0"/>
        <v>0.30555555555555558</v>
      </c>
      <c r="G52" s="42">
        <f t="shared" si="1"/>
        <v>0.69444444444444442</v>
      </c>
      <c r="H52" s="38">
        <v>116</v>
      </c>
    </row>
    <row r="53" spans="1:8" x14ac:dyDescent="0.25">
      <c r="A53" s="47" t="s">
        <v>31</v>
      </c>
      <c r="B53" s="41">
        <v>11</v>
      </c>
      <c r="C53" s="41">
        <v>10</v>
      </c>
      <c r="D53" s="41">
        <v>5</v>
      </c>
      <c r="E53" s="41">
        <v>5</v>
      </c>
      <c r="F53" s="43">
        <f t="shared" si="0"/>
        <v>0.5</v>
      </c>
      <c r="G53" s="42">
        <f t="shared" si="1"/>
        <v>0.5</v>
      </c>
      <c r="H53" s="38">
        <v>3</v>
      </c>
    </row>
    <row r="54" spans="1:8" x14ac:dyDescent="0.25">
      <c r="A54" s="47" t="s">
        <v>77</v>
      </c>
      <c r="B54" s="41">
        <v>9</v>
      </c>
      <c r="C54" s="41">
        <v>12</v>
      </c>
      <c r="D54" s="41">
        <v>4</v>
      </c>
      <c r="E54" s="41">
        <v>8</v>
      </c>
      <c r="F54" s="43">
        <f t="shared" si="0"/>
        <v>0.33333333333333331</v>
      </c>
      <c r="G54" s="42">
        <f t="shared" si="1"/>
        <v>0.66666666666666663</v>
      </c>
      <c r="H54" s="38">
        <v>32</v>
      </c>
    </row>
    <row r="55" spans="1:8" x14ac:dyDescent="0.25">
      <c r="A55" s="47" t="s">
        <v>30</v>
      </c>
      <c r="B55" s="41">
        <v>37</v>
      </c>
      <c r="C55" s="41">
        <v>48</v>
      </c>
      <c r="D55" s="41">
        <v>18</v>
      </c>
      <c r="E55" s="41">
        <v>30</v>
      </c>
      <c r="F55" s="43">
        <f t="shared" si="0"/>
        <v>0.375</v>
      </c>
      <c r="G55" s="42">
        <f t="shared" si="1"/>
        <v>0.625</v>
      </c>
      <c r="H55" s="38">
        <v>257</v>
      </c>
    </row>
    <row r="56" spans="1:8" x14ac:dyDescent="0.25">
      <c r="A56" s="47" t="s">
        <v>21</v>
      </c>
      <c r="B56" s="41">
        <v>68</v>
      </c>
      <c r="C56" s="41">
        <v>60</v>
      </c>
      <c r="D56" s="41">
        <v>26</v>
      </c>
      <c r="E56" s="41">
        <v>34</v>
      </c>
      <c r="F56" s="43">
        <f t="shared" si="0"/>
        <v>0.43333333333333335</v>
      </c>
      <c r="G56" s="42">
        <f t="shared" si="1"/>
        <v>0.56666666666666665</v>
      </c>
      <c r="H56" s="38">
        <v>294</v>
      </c>
    </row>
    <row r="57" spans="1:8" x14ac:dyDescent="0.25">
      <c r="A57" s="47" t="s">
        <v>22</v>
      </c>
      <c r="B57" s="41">
        <v>34</v>
      </c>
      <c r="C57" s="41">
        <v>35</v>
      </c>
      <c r="D57" s="41">
        <v>17</v>
      </c>
      <c r="E57" s="41">
        <v>18</v>
      </c>
      <c r="F57" s="43">
        <f t="shared" si="0"/>
        <v>0.48571428571428571</v>
      </c>
      <c r="G57" s="42">
        <f t="shared" si="1"/>
        <v>0.51428571428571423</v>
      </c>
      <c r="H57" s="38">
        <v>187</v>
      </c>
    </row>
    <row r="58" spans="1:8" x14ac:dyDescent="0.25">
      <c r="A58" s="47" t="s">
        <v>79</v>
      </c>
      <c r="B58" s="41">
        <v>26</v>
      </c>
      <c r="C58" s="41">
        <v>20</v>
      </c>
      <c r="D58" s="41">
        <v>8</v>
      </c>
      <c r="E58" s="41">
        <v>12</v>
      </c>
      <c r="F58" s="43">
        <f t="shared" si="0"/>
        <v>0.4</v>
      </c>
      <c r="G58" s="42">
        <f t="shared" si="1"/>
        <v>0.6</v>
      </c>
      <c r="H58" s="38">
        <v>62</v>
      </c>
    </row>
    <row r="59" spans="1:8" x14ac:dyDescent="0.25">
      <c r="A59" s="47" t="s">
        <v>149</v>
      </c>
      <c r="B59" s="41">
        <v>102</v>
      </c>
      <c r="C59" s="41">
        <v>110</v>
      </c>
      <c r="D59" s="41">
        <v>45</v>
      </c>
      <c r="E59" s="41">
        <v>65</v>
      </c>
      <c r="F59" s="43">
        <f t="shared" si="0"/>
        <v>0.40909090909090912</v>
      </c>
      <c r="G59" s="42">
        <f t="shared" si="1"/>
        <v>0.59090909090909094</v>
      </c>
      <c r="H59" s="38">
        <v>450</v>
      </c>
    </row>
    <row r="60" spans="1:8" x14ac:dyDescent="0.25">
      <c r="A60" s="47" t="s">
        <v>29</v>
      </c>
      <c r="B60" s="1">
        <v>132</v>
      </c>
      <c r="C60" s="1">
        <v>109</v>
      </c>
      <c r="D60" s="1">
        <v>44</v>
      </c>
      <c r="E60" s="41">
        <v>65</v>
      </c>
      <c r="F60" s="43">
        <f t="shared" si="0"/>
        <v>0.40366972477064222</v>
      </c>
      <c r="G60" s="42">
        <f t="shared" si="1"/>
        <v>0.59633027522935778</v>
      </c>
      <c r="H60" s="38">
        <v>601</v>
      </c>
    </row>
    <row r="61" spans="1:8" x14ac:dyDescent="0.25">
      <c r="A61" s="47" t="s">
        <v>82</v>
      </c>
      <c r="B61" s="41">
        <v>0</v>
      </c>
      <c r="C61" s="41">
        <v>0</v>
      </c>
      <c r="D61" s="41">
        <v>0</v>
      </c>
      <c r="E61" s="41">
        <v>0</v>
      </c>
      <c r="F61" s="43">
        <v>0</v>
      </c>
      <c r="G61" s="42">
        <v>0</v>
      </c>
      <c r="H61" s="38">
        <v>0</v>
      </c>
    </row>
    <row r="62" spans="1:8" x14ac:dyDescent="0.25">
      <c r="A62" s="47" t="s">
        <v>150</v>
      </c>
      <c r="B62" s="41">
        <v>69</v>
      </c>
      <c r="C62" s="41">
        <v>72</v>
      </c>
      <c r="D62" s="41">
        <v>29</v>
      </c>
      <c r="E62" s="41">
        <v>43</v>
      </c>
      <c r="F62" s="43">
        <f t="shared" si="0"/>
        <v>0.40277777777777779</v>
      </c>
      <c r="G62" s="42">
        <f t="shared" si="1"/>
        <v>0.59722222222222221</v>
      </c>
      <c r="H62" s="38">
        <v>209</v>
      </c>
    </row>
    <row r="63" spans="1:8" x14ac:dyDescent="0.25">
      <c r="A63" s="47" t="s">
        <v>84</v>
      </c>
      <c r="B63" s="41">
        <v>7</v>
      </c>
      <c r="C63" s="41">
        <v>7</v>
      </c>
      <c r="D63" s="41">
        <v>4</v>
      </c>
      <c r="E63" s="41">
        <v>3</v>
      </c>
      <c r="F63" s="43">
        <f t="shared" si="0"/>
        <v>0.5714285714285714</v>
      </c>
      <c r="G63" s="42">
        <f t="shared" si="1"/>
        <v>0.42857142857142855</v>
      </c>
      <c r="H63" s="38">
        <v>9</v>
      </c>
    </row>
    <row r="64" spans="1:8" x14ac:dyDescent="0.25">
      <c r="A64" s="47" t="s">
        <v>85</v>
      </c>
      <c r="B64" s="41">
        <v>33</v>
      </c>
      <c r="C64" s="41">
        <v>35</v>
      </c>
      <c r="D64" s="41">
        <v>14</v>
      </c>
      <c r="E64" s="41">
        <v>21</v>
      </c>
      <c r="F64" s="43">
        <f t="shared" si="0"/>
        <v>0.4</v>
      </c>
      <c r="G64" s="42">
        <f t="shared" si="1"/>
        <v>0.6</v>
      </c>
      <c r="H64" s="38">
        <v>194</v>
      </c>
    </row>
    <row r="65" spans="1:16" x14ac:dyDescent="0.25">
      <c r="A65" s="47" t="s">
        <v>151</v>
      </c>
      <c r="B65" s="41">
        <v>7</v>
      </c>
      <c r="C65" s="41">
        <v>8</v>
      </c>
      <c r="D65" s="41">
        <v>0</v>
      </c>
      <c r="E65" s="41">
        <v>8</v>
      </c>
      <c r="F65" s="43">
        <f t="shared" si="0"/>
        <v>0</v>
      </c>
      <c r="G65" s="42">
        <f t="shared" si="1"/>
        <v>1</v>
      </c>
      <c r="H65" s="38">
        <v>49</v>
      </c>
    </row>
    <row r="66" spans="1:16" x14ac:dyDescent="0.25">
      <c r="A66" s="47" t="s">
        <v>152</v>
      </c>
      <c r="B66" s="41">
        <v>22</v>
      </c>
      <c r="C66" s="41">
        <v>24</v>
      </c>
      <c r="D66" s="41">
        <v>6</v>
      </c>
      <c r="E66" s="41">
        <v>18</v>
      </c>
      <c r="F66" s="43">
        <f t="shared" si="0"/>
        <v>0.25</v>
      </c>
      <c r="G66" s="42">
        <f t="shared" si="1"/>
        <v>0.75</v>
      </c>
      <c r="H66" s="38">
        <v>117</v>
      </c>
    </row>
    <row r="67" spans="1:16" x14ac:dyDescent="0.25">
      <c r="A67" s="47" t="s">
        <v>153</v>
      </c>
      <c r="B67" s="41">
        <v>19</v>
      </c>
      <c r="C67" s="41">
        <v>19</v>
      </c>
      <c r="D67" s="41">
        <v>3</v>
      </c>
      <c r="E67" s="41">
        <v>16</v>
      </c>
      <c r="F67" s="43">
        <f t="shared" si="0"/>
        <v>0.15789473684210525</v>
      </c>
      <c r="G67" s="42">
        <f t="shared" si="1"/>
        <v>0.84210526315789469</v>
      </c>
      <c r="H67" s="38">
        <v>80</v>
      </c>
    </row>
    <row r="68" spans="1:16" x14ac:dyDescent="0.25">
      <c r="A68" s="47" t="s">
        <v>190</v>
      </c>
      <c r="B68" s="41">
        <v>29</v>
      </c>
      <c r="C68" s="41">
        <v>29</v>
      </c>
      <c r="D68" s="41">
        <v>10</v>
      </c>
      <c r="E68" s="41">
        <v>19</v>
      </c>
      <c r="F68" s="43">
        <f t="shared" si="0"/>
        <v>0.34482758620689657</v>
      </c>
      <c r="G68" s="42">
        <f t="shared" si="1"/>
        <v>0.65517241379310343</v>
      </c>
      <c r="H68" s="38">
        <v>92</v>
      </c>
    </row>
    <row r="69" spans="1:16" x14ac:dyDescent="0.25">
      <c r="A69" s="47" t="s">
        <v>154</v>
      </c>
      <c r="B69" s="41">
        <v>2</v>
      </c>
      <c r="C69" s="41">
        <v>2</v>
      </c>
      <c r="D69" s="41">
        <v>1</v>
      </c>
      <c r="E69" s="41">
        <v>1</v>
      </c>
      <c r="F69" s="43">
        <v>0</v>
      </c>
      <c r="G69" s="42">
        <v>0</v>
      </c>
      <c r="H69" s="38">
        <v>1</v>
      </c>
    </row>
    <row r="70" spans="1:16" x14ac:dyDescent="0.25">
      <c r="A70" s="47" t="s">
        <v>28</v>
      </c>
      <c r="B70" s="41">
        <v>2</v>
      </c>
      <c r="C70" s="41">
        <v>3</v>
      </c>
      <c r="D70" s="41">
        <v>2</v>
      </c>
      <c r="E70" s="41">
        <v>1</v>
      </c>
      <c r="F70" s="43">
        <f t="shared" si="0"/>
        <v>0.66666666666666663</v>
      </c>
      <c r="G70" s="42">
        <f t="shared" si="1"/>
        <v>0.33333333333333331</v>
      </c>
      <c r="H70" s="38">
        <v>1</v>
      </c>
    </row>
    <row r="71" spans="1:16" x14ac:dyDescent="0.25">
      <c r="A71" s="47" t="s">
        <v>155</v>
      </c>
      <c r="B71" s="41">
        <v>7</v>
      </c>
      <c r="C71" s="41">
        <v>4</v>
      </c>
      <c r="D71" s="41">
        <v>0</v>
      </c>
      <c r="E71" s="41">
        <v>4</v>
      </c>
      <c r="F71" s="43">
        <f t="shared" si="0"/>
        <v>0</v>
      </c>
      <c r="G71" s="42">
        <f t="shared" si="1"/>
        <v>1</v>
      </c>
      <c r="H71" s="38">
        <v>12</v>
      </c>
    </row>
    <row r="72" spans="1:16" x14ac:dyDescent="0.25">
      <c r="A72" s="46" t="s">
        <v>105</v>
      </c>
      <c r="B72" s="14">
        <f>SUM(B8:B71)</f>
        <v>3237</v>
      </c>
      <c r="C72" s="14">
        <f>SUM(C8:C71)</f>
        <v>3504</v>
      </c>
      <c r="D72" s="14">
        <f>SUM(D8:D71)</f>
        <v>1144</v>
      </c>
      <c r="E72" s="14">
        <f>SUM(E8:E71)</f>
        <v>2360</v>
      </c>
      <c r="F72" s="44">
        <f t="shared" ref="F72" si="2">D72/C72</f>
        <v>0.32648401826484019</v>
      </c>
      <c r="G72" s="45">
        <f t="shared" ref="G72" si="3">E72/C72</f>
        <v>0.67351598173515981</v>
      </c>
      <c r="H72" s="14">
        <f>SUM(H8:H71)</f>
        <v>14595</v>
      </c>
    </row>
    <row r="74" spans="1:16" x14ac:dyDescent="0.25">
      <c r="A74" s="10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64" t="s">
        <v>114</v>
      </c>
      <c r="B75" s="164"/>
      <c r="C75" s="164"/>
      <c r="D75" s="164"/>
      <c r="E75" s="164"/>
      <c r="F75" s="164"/>
      <c r="G75" s="164"/>
      <c r="H75" s="5"/>
      <c r="M75" s="5"/>
      <c r="N75" s="5"/>
      <c r="O75" s="5"/>
      <c r="P75" s="4"/>
    </row>
    <row r="76" spans="1:16" ht="15" customHeight="1" x14ac:dyDescent="0.25">
      <c r="A76" s="165" t="s">
        <v>115</v>
      </c>
      <c r="B76" s="165"/>
      <c r="C76" s="165"/>
      <c r="D76" s="165"/>
      <c r="E76" s="165"/>
      <c r="F76" s="165"/>
      <c r="G76" s="165"/>
      <c r="H76" s="36"/>
      <c r="M76" s="36"/>
      <c r="N76" s="36"/>
      <c r="O76" s="36"/>
      <c r="P76" s="36"/>
    </row>
    <row r="77" spans="1:16" x14ac:dyDescent="0.25">
      <c r="A77" s="165"/>
      <c r="B77" s="165"/>
      <c r="C77" s="165"/>
      <c r="D77" s="165"/>
      <c r="E77" s="165"/>
      <c r="F77" s="165"/>
      <c r="G77" s="165"/>
      <c r="H77" s="36"/>
      <c r="M77" s="36"/>
      <c r="N77" s="36"/>
      <c r="O77" s="36"/>
      <c r="P77" s="36"/>
    </row>
    <row r="78" spans="1:16" x14ac:dyDescent="0.25">
      <c r="A78" s="166" t="s">
        <v>116</v>
      </c>
      <c r="B78" s="166"/>
      <c r="C78" s="166"/>
      <c r="D78" s="166"/>
      <c r="E78" s="166"/>
      <c r="F78" s="166"/>
      <c r="G78" s="166"/>
    </row>
    <row r="79" spans="1:16" x14ac:dyDescent="0.25">
      <c r="A79" s="166"/>
      <c r="B79" s="166"/>
      <c r="C79" s="166"/>
      <c r="D79" s="166"/>
      <c r="E79" s="166"/>
      <c r="F79" s="166"/>
      <c r="G79" s="166"/>
    </row>
    <row r="80" spans="1:16" x14ac:dyDescent="0.25">
      <c r="A80" s="13" t="s">
        <v>117</v>
      </c>
    </row>
  </sheetData>
  <mergeCells count="4">
    <mergeCell ref="C3:G4"/>
    <mergeCell ref="A75:G75"/>
    <mergeCell ref="A76:G77"/>
    <mergeCell ref="A78:G79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topLeftCell="A48" workbookViewId="0">
      <selection activeCell="H71" sqref="H8:H71"/>
    </sheetView>
  </sheetViews>
  <sheetFormatPr defaultRowHeight="15" x14ac:dyDescent="0.25"/>
  <cols>
    <col min="1" max="1" width="19.7109375" style="13" bestFit="1" customWidth="1"/>
    <col min="2" max="2" width="12.5703125" style="8" customWidth="1"/>
    <col min="3" max="3" width="14.140625" style="8" customWidth="1"/>
    <col min="4" max="4" width="13.85546875" style="8" customWidth="1"/>
    <col min="5" max="5" width="12.28515625" style="8" customWidth="1"/>
    <col min="6" max="6" width="11.7109375" style="8" bestFit="1" customWidth="1"/>
    <col min="7" max="7" width="12" style="8" customWidth="1"/>
    <col min="8" max="8" width="28.7109375" style="8" bestFit="1" customWidth="1"/>
    <col min="9" max="9" width="12" style="47" customWidth="1"/>
    <col min="10" max="12" width="9.140625" style="47"/>
    <col min="13" max="16384" width="9.140625" style="8"/>
  </cols>
  <sheetData>
    <row r="2" spans="1:8" ht="15.75" thickBot="1" x14ac:dyDescent="0.3"/>
    <row r="3" spans="1:8" x14ac:dyDescent="0.25">
      <c r="C3" s="160" t="s">
        <v>168</v>
      </c>
      <c r="D3" s="161"/>
      <c r="E3" s="161"/>
      <c r="F3" s="161"/>
      <c r="G3" s="161"/>
    </row>
    <row r="4" spans="1:8" ht="15.75" thickBot="1" x14ac:dyDescent="0.3">
      <c r="C4" s="162"/>
      <c r="D4" s="162"/>
      <c r="E4" s="162"/>
      <c r="F4" s="162"/>
      <c r="G4" s="162"/>
    </row>
    <row r="7" spans="1:8" ht="17.25" x14ac:dyDescent="0.25">
      <c r="A7" s="37" t="s">
        <v>110</v>
      </c>
      <c r="B7" s="39" t="s">
        <v>111</v>
      </c>
      <c r="C7" s="39" t="s">
        <v>112</v>
      </c>
      <c r="D7" s="39" t="s">
        <v>113</v>
      </c>
      <c r="E7" s="39" t="s">
        <v>106</v>
      </c>
      <c r="F7" s="39" t="s">
        <v>107</v>
      </c>
      <c r="G7" s="39" t="s">
        <v>108</v>
      </c>
      <c r="H7" s="39" t="s">
        <v>119</v>
      </c>
    </row>
    <row r="8" spans="1:8" x14ac:dyDescent="0.25">
      <c r="A8" s="47" t="s">
        <v>120</v>
      </c>
      <c r="B8" s="41">
        <v>43</v>
      </c>
      <c r="C8" s="41">
        <v>40</v>
      </c>
      <c r="D8" s="41">
        <v>11</v>
      </c>
      <c r="E8" s="41">
        <v>29</v>
      </c>
      <c r="F8" s="43">
        <f t="shared" ref="F8:F71" si="0">D8/C8</f>
        <v>0.27500000000000002</v>
      </c>
      <c r="G8" s="42">
        <f t="shared" ref="G8:G71" si="1">E8/C8</f>
        <v>0.72499999999999998</v>
      </c>
      <c r="H8" s="38">
        <v>183</v>
      </c>
    </row>
    <row r="9" spans="1:8" x14ac:dyDescent="0.25">
      <c r="A9" s="47" t="s">
        <v>121</v>
      </c>
      <c r="B9" s="41">
        <v>6</v>
      </c>
      <c r="C9" s="41">
        <v>6</v>
      </c>
      <c r="D9" s="41">
        <v>4</v>
      </c>
      <c r="E9" s="41">
        <v>2</v>
      </c>
      <c r="F9" s="43">
        <f t="shared" si="0"/>
        <v>0.66666666666666663</v>
      </c>
      <c r="G9" s="42">
        <f t="shared" si="1"/>
        <v>0.33333333333333331</v>
      </c>
      <c r="H9" s="38">
        <v>19</v>
      </c>
    </row>
    <row r="10" spans="1:8" x14ac:dyDescent="0.25">
      <c r="A10" s="47" t="s">
        <v>122</v>
      </c>
      <c r="B10" s="41">
        <v>55</v>
      </c>
      <c r="C10" s="41">
        <v>47</v>
      </c>
      <c r="D10" s="41">
        <v>9</v>
      </c>
      <c r="E10" s="41">
        <v>38</v>
      </c>
      <c r="F10" s="43">
        <f t="shared" si="0"/>
        <v>0.19148936170212766</v>
      </c>
      <c r="G10" s="42">
        <f t="shared" si="1"/>
        <v>0.80851063829787229</v>
      </c>
      <c r="H10" s="38">
        <v>241</v>
      </c>
    </row>
    <row r="11" spans="1:8" x14ac:dyDescent="0.25">
      <c r="A11" s="47" t="s">
        <v>123</v>
      </c>
      <c r="B11" s="41">
        <v>6</v>
      </c>
      <c r="C11" s="41">
        <v>5</v>
      </c>
      <c r="D11" s="41">
        <v>0</v>
      </c>
      <c r="E11" s="41">
        <v>5</v>
      </c>
      <c r="F11" s="43">
        <f t="shared" si="0"/>
        <v>0</v>
      </c>
      <c r="G11" s="42">
        <f t="shared" si="1"/>
        <v>1</v>
      </c>
      <c r="H11" s="38">
        <v>0</v>
      </c>
    </row>
    <row r="12" spans="1:8" x14ac:dyDescent="0.25">
      <c r="A12" s="47" t="s">
        <v>124</v>
      </c>
      <c r="B12" s="41">
        <v>49</v>
      </c>
      <c r="C12" s="41">
        <v>44</v>
      </c>
      <c r="D12" s="41">
        <v>14</v>
      </c>
      <c r="E12" s="41">
        <v>30</v>
      </c>
      <c r="F12" s="43">
        <f t="shared" si="0"/>
        <v>0.31818181818181818</v>
      </c>
      <c r="G12" s="42">
        <f t="shared" si="1"/>
        <v>0.68181818181818177</v>
      </c>
      <c r="H12" s="38">
        <v>203</v>
      </c>
    </row>
    <row r="13" spans="1:8" x14ac:dyDescent="0.25">
      <c r="A13" s="47" t="s">
        <v>125</v>
      </c>
      <c r="B13" s="41">
        <v>18</v>
      </c>
      <c r="C13" s="41">
        <v>12</v>
      </c>
      <c r="D13" s="41">
        <v>5</v>
      </c>
      <c r="E13" s="41">
        <v>7</v>
      </c>
      <c r="F13" s="43">
        <f t="shared" si="0"/>
        <v>0.41666666666666669</v>
      </c>
      <c r="G13" s="42">
        <f t="shared" si="1"/>
        <v>0.58333333333333337</v>
      </c>
      <c r="H13" s="38">
        <v>89</v>
      </c>
    </row>
    <row r="14" spans="1:8" x14ac:dyDescent="0.25">
      <c r="A14" s="47" t="s">
        <v>126</v>
      </c>
      <c r="B14" s="41">
        <v>12</v>
      </c>
      <c r="C14" s="41">
        <v>6</v>
      </c>
      <c r="D14" s="41">
        <v>2</v>
      </c>
      <c r="E14" s="41">
        <v>4</v>
      </c>
      <c r="F14" s="43">
        <f t="shared" si="0"/>
        <v>0.33333333333333331</v>
      </c>
      <c r="G14" s="42">
        <f t="shared" si="1"/>
        <v>0.66666666666666663</v>
      </c>
      <c r="H14" s="38">
        <v>46</v>
      </c>
    </row>
    <row r="15" spans="1:8" x14ac:dyDescent="0.25">
      <c r="A15" s="47" t="s">
        <v>127</v>
      </c>
      <c r="B15" s="41">
        <v>77</v>
      </c>
      <c r="C15" s="41">
        <v>54</v>
      </c>
      <c r="D15" s="41">
        <v>13</v>
      </c>
      <c r="E15" s="41">
        <v>41</v>
      </c>
      <c r="F15" s="43">
        <f t="shared" si="0"/>
        <v>0.24074074074074073</v>
      </c>
      <c r="G15" s="42">
        <f t="shared" si="1"/>
        <v>0.7592592592592593</v>
      </c>
      <c r="H15" s="38">
        <v>250</v>
      </c>
    </row>
    <row r="16" spans="1:8" x14ac:dyDescent="0.25">
      <c r="A16" s="47" t="s">
        <v>128</v>
      </c>
      <c r="B16" s="41">
        <v>316</v>
      </c>
      <c r="C16" s="41">
        <v>257</v>
      </c>
      <c r="D16" s="41">
        <v>55</v>
      </c>
      <c r="E16" s="41">
        <v>202</v>
      </c>
      <c r="F16" s="43">
        <f t="shared" si="0"/>
        <v>0.2140077821011673</v>
      </c>
      <c r="G16" s="42">
        <f t="shared" si="1"/>
        <v>0.78599221789883267</v>
      </c>
      <c r="H16" s="38">
        <v>1311</v>
      </c>
    </row>
    <row r="17" spans="1:8" x14ac:dyDescent="0.25">
      <c r="A17" s="47" t="s">
        <v>39</v>
      </c>
      <c r="B17" s="41">
        <v>154</v>
      </c>
      <c r="C17" s="41">
        <v>228</v>
      </c>
      <c r="D17" s="41">
        <v>107</v>
      </c>
      <c r="E17" s="41">
        <v>121</v>
      </c>
      <c r="F17" s="43">
        <f t="shared" si="0"/>
        <v>0.4692982456140351</v>
      </c>
      <c r="G17" s="42">
        <f t="shared" si="1"/>
        <v>0.5307017543859649</v>
      </c>
      <c r="H17" s="38">
        <v>559</v>
      </c>
    </row>
    <row r="18" spans="1:8" x14ac:dyDescent="0.25">
      <c r="A18" s="47" t="s">
        <v>25</v>
      </c>
      <c r="B18" s="41">
        <v>5</v>
      </c>
      <c r="C18" s="41">
        <v>4</v>
      </c>
      <c r="D18" s="41">
        <v>1</v>
      </c>
      <c r="E18" s="41">
        <v>3</v>
      </c>
      <c r="F18" s="43">
        <f t="shared" si="0"/>
        <v>0.25</v>
      </c>
      <c r="G18" s="42">
        <f t="shared" si="1"/>
        <v>0.75</v>
      </c>
      <c r="H18" s="38">
        <v>12</v>
      </c>
    </row>
    <row r="19" spans="1:8" x14ac:dyDescent="0.25">
      <c r="A19" s="47" t="s">
        <v>129</v>
      </c>
      <c r="B19" s="41">
        <v>1</v>
      </c>
      <c r="C19" s="41">
        <v>3</v>
      </c>
      <c r="D19" s="41">
        <v>1</v>
      </c>
      <c r="E19" s="41">
        <v>2</v>
      </c>
      <c r="F19" s="43">
        <f t="shared" si="0"/>
        <v>0.33333333333333331</v>
      </c>
      <c r="G19" s="42">
        <f t="shared" si="1"/>
        <v>0.66666666666666663</v>
      </c>
      <c r="H19" s="38">
        <v>0</v>
      </c>
    </row>
    <row r="20" spans="1:8" x14ac:dyDescent="0.25">
      <c r="A20" s="47" t="s">
        <v>130</v>
      </c>
      <c r="B20" s="41">
        <v>6</v>
      </c>
      <c r="C20" s="41">
        <v>8</v>
      </c>
      <c r="D20" s="41">
        <v>1</v>
      </c>
      <c r="E20" s="41">
        <v>7</v>
      </c>
      <c r="F20" s="43">
        <f t="shared" si="0"/>
        <v>0.125</v>
      </c>
      <c r="G20" s="42">
        <f t="shared" si="1"/>
        <v>0.875</v>
      </c>
      <c r="H20" s="38">
        <v>7</v>
      </c>
    </row>
    <row r="21" spans="1:8" x14ac:dyDescent="0.25">
      <c r="A21" s="47" t="s">
        <v>131</v>
      </c>
      <c r="B21" s="41">
        <v>5</v>
      </c>
      <c r="C21" s="41">
        <v>4</v>
      </c>
      <c r="D21" s="41">
        <v>0</v>
      </c>
      <c r="E21" s="41">
        <v>4</v>
      </c>
      <c r="F21" s="43">
        <f t="shared" si="0"/>
        <v>0</v>
      </c>
      <c r="G21" s="42">
        <f t="shared" si="1"/>
        <v>1</v>
      </c>
      <c r="H21" s="38">
        <v>4</v>
      </c>
    </row>
    <row r="22" spans="1:8" x14ac:dyDescent="0.25">
      <c r="A22" s="47" t="s">
        <v>132</v>
      </c>
      <c r="B22" s="41">
        <v>13</v>
      </c>
      <c r="C22" s="41">
        <v>10</v>
      </c>
      <c r="D22" s="41">
        <v>3</v>
      </c>
      <c r="E22" s="41">
        <v>7</v>
      </c>
      <c r="F22" s="43">
        <f t="shared" si="0"/>
        <v>0.3</v>
      </c>
      <c r="G22" s="42">
        <f t="shared" si="1"/>
        <v>0.7</v>
      </c>
      <c r="H22" s="38">
        <v>71</v>
      </c>
    </row>
    <row r="23" spans="1:8" x14ac:dyDescent="0.25">
      <c r="A23" s="47" t="s">
        <v>133</v>
      </c>
      <c r="B23" s="41">
        <v>24</v>
      </c>
      <c r="C23" s="41">
        <v>17</v>
      </c>
      <c r="D23" s="41">
        <v>8</v>
      </c>
      <c r="E23" s="41">
        <v>9</v>
      </c>
      <c r="F23" s="43">
        <f t="shared" si="0"/>
        <v>0.47058823529411764</v>
      </c>
      <c r="G23" s="42">
        <f t="shared" si="1"/>
        <v>0.52941176470588236</v>
      </c>
      <c r="H23" s="38">
        <v>38</v>
      </c>
    </row>
    <row r="24" spans="1:8" x14ac:dyDescent="0.25">
      <c r="A24" s="47" t="s">
        <v>134</v>
      </c>
      <c r="B24" s="41">
        <v>600</v>
      </c>
      <c r="C24" s="41">
        <v>704</v>
      </c>
      <c r="D24" s="41">
        <v>316</v>
      </c>
      <c r="E24" s="41">
        <v>388</v>
      </c>
      <c r="F24" s="43">
        <f t="shared" si="0"/>
        <v>0.44886363636363635</v>
      </c>
      <c r="G24" s="42">
        <f t="shared" si="1"/>
        <v>0.55113636363636365</v>
      </c>
      <c r="H24" s="38">
        <v>1845</v>
      </c>
    </row>
    <row r="25" spans="1:8" x14ac:dyDescent="0.25">
      <c r="A25" s="47" t="s">
        <v>135</v>
      </c>
      <c r="B25" s="41">
        <v>10</v>
      </c>
      <c r="C25" s="41">
        <v>7</v>
      </c>
      <c r="D25" s="41">
        <v>2</v>
      </c>
      <c r="E25" s="41">
        <v>5</v>
      </c>
      <c r="F25" s="43">
        <f t="shared" si="0"/>
        <v>0.2857142857142857</v>
      </c>
      <c r="G25" s="42">
        <f t="shared" si="1"/>
        <v>0.7142857142857143</v>
      </c>
      <c r="H25" s="38">
        <v>38</v>
      </c>
    </row>
    <row r="26" spans="1:8" x14ac:dyDescent="0.25">
      <c r="A26" s="47" t="s">
        <v>38</v>
      </c>
      <c r="B26" s="41">
        <v>8</v>
      </c>
      <c r="C26" s="41">
        <v>11</v>
      </c>
      <c r="D26" s="41">
        <v>6</v>
      </c>
      <c r="E26" s="41">
        <v>5</v>
      </c>
      <c r="F26" s="43">
        <f t="shared" si="0"/>
        <v>0.54545454545454541</v>
      </c>
      <c r="G26" s="42">
        <f t="shared" si="1"/>
        <v>0.45454545454545453</v>
      </c>
      <c r="H26" s="38">
        <v>2</v>
      </c>
    </row>
    <row r="27" spans="1:8" x14ac:dyDescent="0.25">
      <c r="A27" s="47" t="s">
        <v>37</v>
      </c>
      <c r="B27" s="41">
        <v>13</v>
      </c>
      <c r="C27" s="41">
        <v>11</v>
      </c>
      <c r="D27" s="41">
        <v>2</v>
      </c>
      <c r="E27" s="41">
        <v>9</v>
      </c>
      <c r="F27" s="43">
        <f t="shared" si="0"/>
        <v>0.18181818181818182</v>
      </c>
      <c r="G27" s="42">
        <f t="shared" si="1"/>
        <v>0.81818181818181823</v>
      </c>
      <c r="H27" s="38">
        <v>49</v>
      </c>
    </row>
    <row r="28" spans="1:8" x14ac:dyDescent="0.25">
      <c r="A28" s="47" t="s">
        <v>27</v>
      </c>
      <c r="B28" s="41">
        <v>31</v>
      </c>
      <c r="C28" s="41">
        <v>30</v>
      </c>
      <c r="D28" s="41">
        <v>9</v>
      </c>
      <c r="E28" s="41">
        <v>21</v>
      </c>
      <c r="F28" s="43">
        <f t="shared" si="0"/>
        <v>0.3</v>
      </c>
      <c r="G28" s="42">
        <f t="shared" si="1"/>
        <v>0.7</v>
      </c>
      <c r="H28" s="38">
        <v>265</v>
      </c>
    </row>
    <row r="29" spans="1:8" x14ac:dyDescent="0.25">
      <c r="A29" s="47" t="s">
        <v>62</v>
      </c>
      <c r="B29" s="41">
        <v>12</v>
      </c>
      <c r="C29" s="41">
        <v>8</v>
      </c>
      <c r="D29" s="41">
        <v>1</v>
      </c>
      <c r="E29" s="41">
        <v>7</v>
      </c>
      <c r="F29" s="43">
        <f t="shared" si="0"/>
        <v>0.125</v>
      </c>
      <c r="G29" s="42">
        <f t="shared" si="1"/>
        <v>0.875</v>
      </c>
      <c r="H29" s="38">
        <v>22</v>
      </c>
    </row>
    <row r="30" spans="1:8" x14ac:dyDescent="0.25">
      <c r="A30" s="47" t="s">
        <v>136</v>
      </c>
      <c r="B30" s="41">
        <v>69</v>
      </c>
      <c r="C30" s="41">
        <v>48</v>
      </c>
      <c r="D30" s="41">
        <v>11</v>
      </c>
      <c r="E30" s="41">
        <v>37</v>
      </c>
      <c r="F30" s="43">
        <f t="shared" si="0"/>
        <v>0.22916666666666666</v>
      </c>
      <c r="G30" s="42">
        <f t="shared" si="1"/>
        <v>0.77083333333333337</v>
      </c>
      <c r="H30" s="38">
        <v>229</v>
      </c>
    </row>
    <row r="31" spans="1:8" x14ac:dyDescent="0.25">
      <c r="A31" s="47" t="s">
        <v>17</v>
      </c>
      <c r="B31" s="41">
        <v>39</v>
      </c>
      <c r="C31" s="41">
        <v>37</v>
      </c>
      <c r="D31" s="41">
        <v>16</v>
      </c>
      <c r="E31" s="41">
        <v>21</v>
      </c>
      <c r="F31" s="43">
        <f t="shared" si="0"/>
        <v>0.43243243243243246</v>
      </c>
      <c r="G31" s="42">
        <f t="shared" si="1"/>
        <v>0.56756756756756754</v>
      </c>
      <c r="H31" s="38">
        <v>133</v>
      </c>
    </row>
    <row r="32" spans="1:8" x14ac:dyDescent="0.25">
      <c r="A32" s="47" t="s">
        <v>137</v>
      </c>
      <c r="B32" s="41">
        <v>4</v>
      </c>
      <c r="C32" s="41">
        <v>3</v>
      </c>
      <c r="D32" s="41">
        <v>0</v>
      </c>
      <c r="E32" s="41">
        <v>3</v>
      </c>
      <c r="F32" s="43">
        <f t="shared" si="0"/>
        <v>0</v>
      </c>
      <c r="G32" s="42">
        <f t="shared" si="1"/>
        <v>1</v>
      </c>
      <c r="H32" s="38">
        <v>10</v>
      </c>
    </row>
    <row r="33" spans="1:8" x14ac:dyDescent="0.25">
      <c r="A33" s="47" t="s">
        <v>138</v>
      </c>
      <c r="B33" s="41">
        <v>420</v>
      </c>
      <c r="C33" s="41">
        <v>289</v>
      </c>
      <c r="D33" s="41">
        <v>72</v>
      </c>
      <c r="E33" s="41">
        <v>217</v>
      </c>
      <c r="F33" s="43">
        <f t="shared" si="0"/>
        <v>0.2491349480968858</v>
      </c>
      <c r="G33" s="42">
        <f t="shared" si="1"/>
        <v>0.75086505190311414</v>
      </c>
      <c r="H33" s="38">
        <v>1621</v>
      </c>
    </row>
    <row r="34" spans="1:8" x14ac:dyDescent="0.25">
      <c r="A34" s="47" t="s">
        <v>139</v>
      </c>
      <c r="B34" s="41">
        <v>9</v>
      </c>
      <c r="C34" s="41">
        <v>13</v>
      </c>
      <c r="D34" s="41">
        <v>9</v>
      </c>
      <c r="E34" s="41">
        <v>4</v>
      </c>
      <c r="F34" s="43">
        <f t="shared" si="0"/>
        <v>0.69230769230769229</v>
      </c>
      <c r="G34" s="42">
        <f t="shared" si="1"/>
        <v>0.30769230769230771</v>
      </c>
      <c r="H34" s="38">
        <v>27</v>
      </c>
    </row>
    <row r="35" spans="1:8" x14ac:dyDescent="0.25">
      <c r="A35" s="47" t="s">
        <v>140</v>
      </c>
      <c r="B35" s="41">
        <v>192</v>
      </c>
      <c r="C35" s="41">
        <v>176</v>
      </c>
      <c r="D35" s="41">
        <v>49</v>
      </c>
      <c r="E35" s="41">
        <v>127</v>
      </c>
      <c r="F35" s="43">
        <f t="shared" si="0"/>
        <v>0.27840909090909088</v>
      </c>
      <c r="G35" s="42">
        <f t="shared" si="1"/>
        <v>0.72159090909090906</v>
      </c>
      <c r="H35" s="38">
        <v>841</v>
      </c>
    </row>
    <row r="36" spans="1:8" x14ac:dyDescent="0.25">
      <c r="A36" s="47" t="s">
        <v>141</v>
      </c>
      <c r="B36" s="41">
        <v>28</v>
      </c>
      <c r="C36" s="41">
        <v>31</v>
      </c>
      <c r="D36" s="41">
        <v>7</v>
      </c>
      <c r="E36" s="41">
        <v>24</v>
      </c>
      <c r="F36" s="43">
        <f t="shared" si="0"/>
        <v>0.22580645161290322</v>
      </c>
      <c r="G36" s="42">
        <f t="shared" si="1"/>
        <v>0.77419354838709675</v>
      </c>
      <c r="H36" s="38">
        <v>130</v>
      </c>
    </row>
    <row r="37" spans="1:8" x14ac:dyDescent="0.25">
      <c r="A37" s="47" t="s">
        <v>142</v>
      </c>
      <c r="B37" s="41">
        <v>2</v>
      </c>
      <c r="C37" s="41">
        <v>0</v>
      </c>
      <c r="D37" s="41">
        <v>0</v>
      </c>
      <c r="E37" s="41">
        <v>0</v>
      </c>
      <c r="F37" s="43">
        <v>0</v>
      </c>
      <c r="G37" s="42">
        <v>0</v>
      </c>
      <c r="H37" s="38">
        <v>0</v>
      </c>
    </row>
    <row r="38" spans="1:8" x14ac:dyDescent="0.25">
      <c r="A38" s="47" t="s">
        <v>143</v>
      </c>
      <c r="B38" s="41">
        <v>51</v>
      </c>
      <c r="C38" s="41">
        <v>44</v>
      </c>
      <c r="D38" s="41">
        <v>7</v>
      </c>
      <c r="E38" s="41">
        <v>37</v>
      </c>
      <c r="F38" s="43">
        <f t="shared" si="0"/>
        <v>0.15909090909090909</v>
      </c>
      <c r="G38" s="42">
        <f t="shared" si="1"/>
        <v>0.84090909090909094</v>
      </c>
      <c r="H38" s="38">
        <v>225</v>
      </c>
    </row>
    <row r="39" spans="1:8" x14ac:dyDescent="0.25">
      <c r="A39" s="47" t="s">
        <v>144</v>
      </c>
      <c r="B39" s="41">
        <v>49</v>
      </c>
      <c r="C39" s="41">
        <v>43</v>
      </c>
      <c r="D39" s="41">
        <v>7</v>
      </c>
      <c r="E39" s="41">
        <v>36</v>
      </c>
      <c r="F39" s="43">
        <f t="shared" si="0"/>
        <v>0.16279069767441862</v>
      </c>
      <c r="G39" s="42">
        <f t="shared" si="1"/>
        <v>0.83720930232558144</v>
      </c>
      <c r="H39" s="38">
        <v>63</v>
      </c>
    </row>
    <row r="40" spans="1:8" x14ac:dyDescent="0.25">
      <c r="A40" s="47" t="s">
        <v>145</v>
      </c>
      <c r="B40" s="41">
        <v>5</v>
      </c>
      <c r="C40" s="41">
        <v>10</v>
      </c>
      <c r="D40" s="41">
        <v>4</v>
      </c>
      <c r="E40" s="41">
        <v>6</v>
      </c>
      <c r="F40" s="43">
        <f t="shared" si="0"/>
        <v>0.4</v>
      </c>
      <c r="G40" s="42">
        <f t="shared" si="1"/>
        <v>0.6</v>
      </c>
      <c r="H40" s="38">
        <v>64</v>
      </c>
    </row>
    <row r="41" spans="1:8" x14ac:dyDescent="0.25">
      <c r="A41" s="47" t="s">
        <v>146</v>
      </c>
      <c r="B41" s="41">
        <v>29</v>
      </c>
      <c r="C41" s="41">
        <v>22</v>
      </c>
      <c r="D41" s="41">
        <v>7</v>
      </c>
      <c r="E41" s="41">
        <v>15</v>
      </c>
      <c r="F41" s="43">
        <f t="shared" si="0"/>
        <v>0.31818181818181818</v>
      </c>
      <c r="G41" s="42">
        <f t="shared" si="1"/>
        <v>0.68181818181818177</v>
      </c>
      <c r="H41" s="38">
        <v>140</v>
      </c>
    </row>
    <row r="42" spans="1:8" x14ac:dyDescent="0.25">
      <c r="A42" s="47" t="s">
        <v>147</v>
      </c>
      <c r="B42" s="41">
        <v>45</v>
      </c>
      <c r="C42" s="41">
        <v>37</v>
      </c>
      <c r="D42" s="41">
        <v>9</v>
      </c>
      <c r="E42" s="41">
        <v>28</v>
      </c>
      <c r="F42" s="43">
        <f t="shared" si="0"/>
        <v>0.24324324324324326</v>
      </c>
      <c r="G42" s="42">
        <f t="shared" si="1"/>
        <v>0.7567567567567568</v>
      </c>
      <c r="H42" s="38">
        <v>251</v>
      </c>
    </row>
    <row r="43" spans="1:8" x14ac:dyDescent="0.25">
      <c r="A43" s="47" t="s">
        <v>148</v>
      </c>
      <c r="B43" s="41">
        <v>445</v>
      </c>
      <c r="C43" s="41">
        <v>325</v>
      </c>
      <c r="D43" s="41">
        <v>66</v>
      </c>
      <c r="E43" s="41">
        <v>259</v>
      </c>
      <c r="F43" s="43">
        <f t="shared" si="0"/>
        <v>0.20307692307692307</v>
      </c>
      <c r="G43" s="42">
        <f t="shared" si="1"/>
        <v>0.79692307692307696</v>
      </c>
      <c r="H43" s="38">
        <v>1203</v>
      </c>
    </row>
    <row r="44" spans="1:8" x14ac:dyDescent="0.25">
      <c r="A44" s="47" t="s">
        <v>36</v>
      </c>
      <c r="B44" s="41">
        <v>151</v>
      </c>
      <c r="C44" s="41">
        <v>140</v>
      </c>
      <c r="D44" s="41">
        <v>34</v>
      </c>
      <c r="E44" s="41">
        <v>106</v>
      </c>
      <c r="F44" s="43">
        <f t="shared" si="0"/>
        <v>0.24285714285714285</v>
      </c>
      <c r="G44" s="42">
        <f t="shared" si="1"/>
        <v>0.75714285714285712</v>
      </c>
      <c r="H44" s="38">
        <v>605</v>
      </c>
    </row>
    <row r="45" spans="1:8" x14ac:dyDescent="0.25">
      <c r="A45" s="47" t="s">
        <v>15</v>
      </c>
      <c r="B45" s="41">
        <v>13</v>
      </c>
      <c r="C45" s="41">
        <v>8</v>
      </c>
      <c r="D45" s="41">
        <v>2</v>
      </c>
      <c r="E45" s="41">
        <v>6</v>
      </c>
      <c r="F45" s="43">
        <f t="shared" si="0"/>
        <v>0.25</v>
      </c>
      <c r="G45" s="42">
        <f t="shared" si="1"/>
        <v>0.75</v>
      </c>
      <c r="H45" s="38">
        <v>12</v>
      </c>
    </row>
    <row r="46" spans="1:8" x14ac:dyDescent="0.25">
      <c r="A46" s="47" t="s">
        <v>18</v>
      </c>
      <c r="B46" s="41">
        <v>27</v>
      </c>
      <c r="C46" s="41">
        <v>31</v>
      </c>
      <c r="D46" s="41">
        <v>16</v>
      </c>
      <c r="E46" s="41">
        <v>15</v>
      </c>
      <c r="F46" s="43">
        <f t="shared" si="0"/>
        <v>0.5161290322580645</v>
      </c>
      <c r="G46" s="42">
        <f t="shared" si="1"/>
        <v>0.4838709677419355</v>
      </c>
      <c r="H46" s="38">
        <v>157</v>
      </c>
    </row>
    <row r="47" spans="1:8" x14ac:dyDescent="0.25">
      <c r="A47" s="47" t="s">
        <v>35</v>
      </c>
      <c r="B47" s="41">
        <v>163</v>
      </c>
      <c r="C47" s="41">
        <v>129</v>
      </c>
      <c r="D47" s="41">
        <v>37</v>
      </c>
      <c r="E47" s="41">
        <v>92</v>
      </c>
      <c r="F47" s="43">
        <f t="shared" si="0"/>
        <v>0.2868217054263566</v>
      </c>
      <c r="G47" s="42">
        <f t="shared" si="1"/>
        <v>0.71317829457364346</v>
      </c>
      <c r="H47" s="38">
        <v>695</v>
      </c>
    </row>
    <row r="48" spans="1:8" x14ac:dyDescent="0.25">
      <c r="A48" s="47" t="s">
        <v>24</v>
      </c>
      <c r="B48" s="41">
        <v>6</v>
      </c>
      <c r="C48" s="41">
        <v>6</v>
      </c>
      <c r="D48" s="41">
        <v>3</v>
      </c>
      <c r="E48" s="41">
        <v>3</v>
      </c>
      <c r="F48" s="43">
        <f t="shared" si="0"/>
        <v>0.5</v>
      </c>
      <c r="G48" s="42">
        <f t="shared" si="1"/>
        <v>0.5</v>
      </c>
      <c r="H48" s="38">
        <v>21</v>
      </c>
    </row>
    <row r="49" spans="1:8" x14ac:dyDescent="0.25">
      <c r="A49" s="47" t="s">
        <v>34</v>
      </c>
      <c r="B49" s="41">
        <v>13</v>
      </c>
      <c r="C49" s="41">
        <v>12</v>
      </c>
      <c r="D49" s="41">
        <v>4</v>
      </c>
      <c r="E49" s="41">
        <v>8</v>
      </c>
      <c r="F49" s="43">
        <f t="shared" si="0"/>
        <v>0.33333333333333331</v>
      </c>
      <c r="G49" s="42">
        <f t="shared" si="1"/>
        <v>0.66666666666666663</v>
      </c>
      <c r="H49" s="38">
        <v>65</v>
      </c>
    </row>
    <row r="50" spans="1:8" x14ac:dyDescent="0.25">
      <c r="A50" s="47" t="s">
        <v>33</v>
      </c>
      <c r="B50" s="41">
        <v>5</v>
      </c>
      <c r="C50" s="41">
        <v>3</v>
      </c>
      <c r="D50" s="41">
        <v>0</v>
      </c>
      <c r="E50" s="41">
        <v>3</v>
      </c>
      <c r="F50" s="43">
        <f t="shared" si="0"/>
        <v>0</v>
      </c>
      <c r="G50" s="42">
        <f t="shared" si="1"/>
        <v>1</v>
      </c>
      <c r="H50" s="38">
        <v>43</v>
      </c>
    </row>
    <row r="51" spans="1:8" x14ac:dyDescent="0.25">
      <c r="A51" s="47" t="s">
        <v>16</v>
      </c>
      <c r="B51" s="41">
        <v>56</v>
      </c>
      <c r="C51" s="41">
        <v>34</v>
      </c>
      <c r="D51" s="41">
        <v>6</v>
      </c>
      <c r="E51" s="41">
        <v>28</v>
      </c>
      <c r="F51" s="43">
        <f t="shared" si="0"/>
        <v>0.17647058823529413</v>
      </c>
      <c r="G51" s="42">
        <f t="shared" si="1"/>
        <v>0.82352941176470584</v>
      </c>
      <c r="H51" s="38">
        <v>140</v>
      </c>
    </row>
    <row r="52" spans="1:8" x14ac:dyDescent="0.25">
      <c r="A52" s="47" t="s">
        <v>32</v>
      </c>
      <c r="B52" s="41">
        <v>34</v>
      </c>
      <c r="C52" s="41">
        <v>28</v>
      </c>
      <c r="D52" s="41">
        <v>8</v>
      </c>
      <c r="E52" s="41">
        <v>20</v>
      </c>
      <c r="F52" s="43">
        <f t="shared" si="0"/>
        <v>0.2857142857142857</v>
      </c>
      <c r="G52" s="42">
        <f t="shared" si="1"/>
        <v>0.7142857142857143</v>
      </c>
      <c r="H52" s="38">
        <v>104</v>
      </c>
    </row>
    <row r="53" spans="1:8" x14ac:dyDescent="0.25">
      <c r="A53" s="47" t="s">
        <v>31</v>
      </c>
      <c r="B53" s="41">
        <v>4</v>
      </c>
      <c r="C53" s="41">
        <v>4</v>
      </c>
      <c r="D53" s="41">
        <v>0</v>
      </c>
      <c r="E53" s="41">
        <v>4</v>
      </c>
      <c r="F53" s="43">
        <f t="shared" si="0"/>
        <v>0</v>
      </c>
      <c r="G53" s="42">
        <f t="shared" si="1"/>
        <v>1</v>
      </c>
      <c r="H53" s="38">
        <v>4</v>
      </c>
    </row>
    <row r="54" spans="1:8" x14ac:dyDescent="0.25">
      <c r="A54" s="47" t="s">
        <v>77</v>
      </c>
      <c r="B54" s="41">
        <v>14</v>
      </c>
      <c r="C54" s="41">
        <v>13</v>
      </c>
      <c r="D54" s="41">
        <v>3</v>
      </c>
      <c r="E54" s="41">
        <v>10</v>
      </c>
      <c r="F54" s="43">
        <f t="shared" si="0"/>
        <v>0.23076923076923078</v>
      </c>
      <c r="G54" s="42">
        <f t="shared" si="1"/>
        <v>0.76923076923076927</v>
      </c>
      <c r="H54" s="38">
        <v>32</v>
      </c>
    </row>
    <row r="55" spans="1:8" x14ac:dyDescent="0.25">
      <c r="A55" s="47" t="s">
        <v>30</v>
      </c>
      <c r="B55" s="41">
        <v>50</v>
      </c>
      <c r="C55" s="41">
        <v>48</v>
      </c>
      <c r="D55" s="41">
        <v>13</v>
      </c>
      <c r="E55" s="41">
        <v>35</v>
      </c>
      <c r="F55" s="43">
        <f t="shared" si="0"/>
        <v>0.27083333333333331</v>
      </c>
      <c r="G55" s="42">
        <f t="shared" si="1"/>
        <v>0.72916666666666663</v>
      </c>
      <c r="H55" s="38">
        <v>255</v>
      </c>
    </row>
    <row r="56" spans="1:8" x14ac:dyDescent="0.25">
      <c r="A56" s="47" t="s">
        <v>21</v>
      </c>
      <c r="B56" s="41">
        <v>63</v>
      </c>
      <c r="C56" s="41">
        <v>59</v>
      </c>
      <c r="D56" s="41">
        <v>15</v>
      </c>
      <c r="E56" s="41">
        <v>44</v>
      </c>
      <c r="F56" s="43">
        <f t="shared" si="0"/>
        <v>0.25423728813559321</v>
      </c>
      <c r="G56" s="42">
        <f t="shared" si="1"/>
        <v>0.74576271186440679</v>
      </c>
      <c r="H56" s="38">
        <v>287</v>
      </c>
    </row>
    <row r="57" spans="1:8" x14ac:dyDescent="0.25">
      <c r="A57" s="47" t="s">
        <v>22</v>
      </c>
      <c r="B57" s="41">
        <v>43</v>
      </c>
      <c r="C57" s="41">
        <v>43</v>
      </c>
      <c r="D57" s="41">
        <v>14</v>
      </c>
      <c r="E57" s="41">
        <v>29</v>
      </c>
      <c r="F57" s="43">
        <f t="shared" si="0"/>
        <v>0.32558139534883723</v>
      </c>
      <c r="G57" s="42">
        <f t="shared" si="1"/>
        <v>0.67441860465116277</v>
      </c>
      <c r="H57" s="38">
        <v>207</v>
      </c>
    </row>
    <row r="58" spans="1:8" x14ac:dyDescent="0.25">
      <c r="A58" s="47" t="s">
        <v>79</v>
      </c>
      <c r="B58" s="41">
        <v>16</v>
      </c>
      <c r="C58" s="41">
        <v>16</v>
      </c>
      <c r="D58" s="41">
        <v>5</v>
      </c>
      <c r="E58" s="41">
        <v>11</v>
      </c>
      <c r="F58" s="43">
        <f t="shared" si="0"/>
        <v>0.3125</v>
      </c>
      <c r="G58" s="42">
        <f t="shared" si="1"/>
        <v>0.6875</v>
      </c>
      <c r="H58" s="38">
        <v>68</v>
      </c>
    </row>
    <row r="59" spans="1:8" x14ac:dyDescent="0.25">
      <c r="A59" s="47" t="s">
        <v>149</v>
      </c>
      <c r="B59" s="41">
        <v>103</v>
      </c>
      <c r="C59" s="41">
        <v>123</v>
      </c>
      <c r="D59" s="41">
        <v>25</v>
      </c>
      <c r="E59" s="41">
        <v>98</v>
      </c>
      <c r="F59" s="43">
        <f t="shared" si="0"/>
        <v>0.2032520325203252</v>
      </c>
      <c r="G59" s="42">
        <f t="shared" si="1"/>
        <v>0.7967479674796748</v>
      </c>
      <c r="H59" s="38">
        <v>449</v>
      </c>
    </row>
    <row r="60" spans="1:8" x14ac:dyDescent="0.25">
      <c r="A60" s="47" t="s">
        <v>29</v>
      </c>
      <c r="B60" s="1">
        <v>108</v>
      </c>
      <c r="C60" s="1">
        <v>116</v>
      </c>
      <c r="D60" s="1">
        <v>23</v>
      </c>
      <c r="E60" s="41">
        <v>93</v>
      </c>
      <c r="F60" s="43">
        <f t="shared" si="0"/>
        <v>0.19827586206896552</v>
      </c>
      <c r="G60" s="42">
        <f t="shared" si="1"/>
        <v>0.80172413793103448</v>
      </c>
      <c r="H60" s="38">
        <v>605</v>
      </c>
    </row>
    <row r="61" spans="1:8" x14ac:dyDescent="0.25">
      <c r="A61" s="47" t="s">
        <v>82</v>
      </c>
      <c r="B61" s="41">
        <v>0</v>
      </c>
      <c r="C61" s="41">
        <v>0</v>
      </c>
      <c r="D61" s="41">
        <v>0</v>
      </c>
      <c r="E61" s="41">
        <v>0</v>
      </c>
      <c r="F61" s="43">
        <v>0</v>
      </c>
      <c r="G61" s="42">
        <v>0</v>
      </c>
      <c r="H61" s="38">
        <v>0</v>
      </c>
    </row>
    <row r="62" spans="1:8" x14ac:dyDescent="0.25">
      <c r="A62" s="47" t="s">
        <v>150</v>
      </c>
      <c r="B62" s="41">
        <v>57</v>
      </c>
      <c r="C62" s="41">
        <v>59</v>
      </c>
      <c r="D62" s="41">
        <v>17</v>
      </c>
      <c r="E62" s="41">
        <v>42</v>
      </c>
      <c r="F62" s="43">
        <f t="shared" si="0"/>
        <v>0.28813559322033899</v>
      </c>
      <c r="G62" s="42">
        <f t="shared" si="1"/>
        <v>0.71186440677966101</v>
      </c>
      <c r="H62" s="38">
        <v>205</v>
      </c>
    </row>
    <row r="63" spans="1:8" x14ac:dyDescent="0.25">
      <c r="A63" s="47" t="s">
        <v>84</v>
      </c>
      <c r="B63" s="41">
        <v>10</v>
      </c>
      <c r="C63" s="41">
        <v>11</v>
      </c>
      <c r="D63" s="41">
        <v>0</v>
      </c>
      <c r="E63" s="41">
        <v>11</v>
      </c>
      <c r="F63" s="43">
        <f t="shared" si="0"/>
        <v>0</v>
      </c>
      <c r="G63" s="42">
        <f t="shared" si="1"/>
        <v>1</v>
      </c>
      <c r="H63" s="38">
        <v>9</v>
      </c>
    </row>
    <row r="64" spans="1:8" x14ac:dyDescent="0.25">
      <c r="A64" s="47" t="s">
        <v>85</v>
      </c>
      <c r="B64" s="41">
        <v>51</v>
      </c>
      <c r="C64" s="41">
        <v>48</v>
      </c>
      <c r="D64" s="41">
        <v>19</v>
      </c>
      <c r="E64" s="41">
        <v>29</v>
      </c>
      <c r="F64" s="43">
        <f t="shared" si="0"/>
        <v>0.39583333333333331</v>
      </c>
      <c r="G64" s="42">
        <f t="shared" si="1"/>
        <v>0.60416666666666663</v>
      </c>
      <c r="H64" s="38">
        <v>184</v>
      </c>
    </row>
    <row r="65" spans="1:16" x14ac:dyDescent="0.25">
      <c r="A65" s="47" t="s">
        <v>151</v>
      </c>
      <c r="B65" s="41">
        <v>12</v>
      </c>
      <c r="C65" s="41">
        <v>9</v>
      </c>
      <c r="D65" s="41">
        <v>2</v>
      </c>
      <c r="E65" s="41">
        <v>7</v>
      </c>
      <c r="F65" s="43">
        <f t="shared" si="0"/>
        <v>0.22222222222222221</v>
      </c>
      <c r="G65" s="42">
        <f t="shared" si="1"/>
        <v>0.77777777777777779</v>
      </c>
      <c r="H65" s="38">
        <v>49</v>
      </c>
    </row>
    <row r="66" spans="1:16" x14ac:dyDescent="0.25">
      <c r="A66" s="47" t="s">
        <v>152</v>
      </c>
      <c r="B66" s="41">
        <v>28</v>
      </c>
      <c r="C66" s="41">
        <v>23</v>
      </c>
      <c r="D66" s="41">
        <v>5</v>
      </c>
      <c r="E66" s="41">
        <v>18</v>
      </c>
      <c r="F66" s="43">
        <f t="shared" si="0"/>
        <v>0.21739130434782608</v>
      </c>
      <c r="G66" s="42">
        <f t="shared" si="1"/>
        <v>0.78260869565217395</v>
      </c>
      <c r="H66" s="38">
        <v>128</v>
      </c>
    </row>
    <row r="67" spans="1:16" x14ac:dyDescent="0.25">
      <c r="A67" s="47" t="s">
        <v>153</v>
      </c>
      <c r="B67" s="41">
        <v>27</v>
      </c>
      <c r="C67" s="41">
        <v>19</v>
      </c>
      <c r="D67" s="41">
        <v>6</v>
      </c>
      <c r="E67" s="41">
        <v>13</v>
      </c>
      <c r="F67" s="43">
        <f t="shared" si="0"/>
        <v>0.31578947368421051</v>
      </c>
      <c r="G67" s="42">
        <f t="shared" si="1"/>
        <v>0.68421052631578949</v>
      </c>
      <c r="H67" s="38">
        <v>80</v>
      </c>
    </row>
    <row r="68" spans="1:16" x14ac:dyDescent="0.25">
      <c r="A68" s="47" t="s">
        <v>190</v>
      </c>
      <c r="B68" s="41">
        <v>29</v>
      </c>
      <c r="C68" s="41">
        <v>30</v>
      </c>
      <c r="D68" s="41">
        <v>12</v>
      </c>
      <c r="E68" s="41">
        <v>18</v>
      </c>
      <c r="F68" s="43">
        <f t="shared" si="0"/>
        <v>0.4</v>
      </c>
      <c r="G68" s="42">
        <f t="shared" si="1"/>
        <v>0.6</v>
      </c>
      <c r="H68" s="38">
        <v>87</v>
      </c>
    </row>
    <row r="69" spans="1:16" x14ac:dyDescent="0.25">
      <c r="A69" s="47" t="s">
        <v>154</v>
      </c>
      <c r="B69" s="41">
        <v>1</v>
      </c>
      <c r="C69" s="41">
        <v>0</v>
      </c>
      <c r="D69" s="41">
        <v>0</v>
      </c>
      <c r="E69" s="41">
        <v>0</v>
      </c>
      <c r="F69" s="43">
        <v>0</v>
      </c>
      <c r="G69" s="42">
        <v>0</v>
      </c>
      <c r="H69" s="38">
        <v>1</v>
      </c>
    </row>
    <row r="70" spans="1:16" x14ac:dyDescent="0.25">
      <c r="A70" s="47" t="s">
        <v>28</v>
      </c>
      <c r="B70" s="41">
        <v>9</v>
      </c>
      <c r="C70" s="41">
        <v>5</v>
      </c>
      <c r="D70" s="41">
        <v>3</v>
      </c>
      <c r="E70" s="41">
        <v>2</v>
      </c>
      <c r="F70" s="43">
        <f t="shared" si="0"/>
        <v>0.6</v>
      </c>
      <c r="G70" s="42">
        <f t="shared" si="1"/>
        <v>0.4</v>
      </c>
      <c r="H70" s="38">
        <v>0</v>
      </c>
    </row>
    <row r="71" spans="1:16" x14ac:dyDescent="0.25">
      <c r="A71" s="47" t="s">
        <v>155</v>
      </c>
      <c r="B71" s="41">
        <v>1</v>
      </c>
      <c r="C71" s="41">
        <v>2</v>
      </c>
      <c r="D71" s="41">
        <v>0</v>
      </c>
      <c r="E71" s="41">
        <v>2</v>
      </c>
      <c r="F71" s="43">
        <f t="shared" si="0"/>
        <v>0</v>
      </c>
      <c r="G71" s="42">
        <f t="shared" si="1"/>
        <v>1</v>
      </c>
      <c r="H71" s="38">
        <v>14</v>
      </c>
    </row>
    <row r="72" spans="1:16" x14ac:dyDescent="0.25">
      <c r="A72" s="46" t="s">
        <v>105</v>
      </c>
      <c r="B72" s="14">
        <f>SUM(B8:B71)</f>
        <v>3945</v>
      </c>
      <c r="C72" s="14">
        <f>SUM(C8:C71)</f>
        <v>3613</v>
      </c>
      <c r="D72" s="14">
        <f>SUM(D8:D71)</f>
        <v>1106</v>
      </c>
      <c r="E72" s="14">
        <f>SUM(E8:E71)</f>
        <v>2507</v>
      </c>
      <c r="F72" s="44">
        <f t="shared" ref="F72" si="2">D72/C72</f>
        <v>0.30611680044284528</v>
      </c>
      <c r="G72" s="45">
        <f t="shared" ref="G72" si="3">E72/C72</f>
        <v>0.69388319955715472</v>
      </c>
      <c r="H72" s="14">
        <f>SUM(H8:H71)</f>
        <v>14697</v>
      </c>
    </row>
    <row r="74" spans="1:16" x14ac:dyDescent="0.25">
      <c r="A74" s="10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64" t="s">
        <v>114</v>
      </c>
      <c r="B75" s="164"/>
      <c r="C75" s="164"/>
      <c r="D75" s="164"/>
      <c r="E75" s="164"/>
      <c r="F75" s="164"/>
      <c r="G75" s="164"/>
      <c r="H75" s="5"/>
      <c r="M75" s="5"/>
      <c r="N75" s="5"/>
      <c r="O75" s="5"/>
      <c r="P75" s="4"/>
    </row>
    <row r="76" spans="1:16" ht="15" customHeight="1" x14ac:dyDescent="0.25">
      <c r="A76" s="165" t="s">
        <v>115</v>
      </c>
      <c r="B76" s="165"/>
      <c r="C76" s="165"/>
      <c r="D76" s="165"/>
      <c r="E76" s="165"/>
      <c r="F76" s="165"/>
      <c r="G76" s="165"/>
      <c r="H76" s="36"/>
      <c r="M76" s="36"/>
      <c r="N76" s="36"/>
      <c r="O76" s="36"/>
      <c r="P76" s="36"/>
    </row>
    <row r="77" spans="1:16" x14ac:dyDescent="0.25">
      <c r="A77" s="165"/>
      <c r="B77" s="165"/>
      <c r="C77" s="165"/>
      <c r="D77" s="165"/>
      <c r="E77" s="165"/>
      <c r="F77" s="165"/>
      <c r="G77" s="165"/>
      <c r="H77" s="36"/>
      <c r="M77" s="36"/>
      <c r="N77" s="36"/>
      <c r="O77" s="36"/>
      <c r="P77" s="36"/>
    </row>
    <row r="78" spans="1:16" x14ac:dyDescent="0.25">
      <c r="A78" s="166" t="s">
        <v>116</v>
      </c>
      <c r="B78" s="166"/>
      <c r="C78" s="166"/>
      <c r="D78" s="166"/>
      <c r="E78" s="166"/>
      <c r="F78" s="166"/>
      <c r="G78" s="166"/>
    </row>
    <row r="79" spans="1:16" x14ac:dyDescent="0.25">
      <c r="A79" s="166"/>
      <c r="B79" s="166"/>
      <c r="C79" s="166"/>
      <c r="D79" s="166"/>
      <c r="E79" s="166"/>
      <c r="F79" s="166"/>
      <c r="G79" s="166"/>
    </row>
    <row r="80" spans="1:16" x14ac:dyDescent="0.25">
      <c r="A80" s="13" t="s">
        <v>117</v>
      </c>
    </row>
  </sheetData>
  <mergeCells count="4">
    <mergeCell ref="C3:G4"/>
    <mergeCell ref="A75:G75"/>
    <mergeCell ref="A76:G77"/>
    <mergeCell ref="A78:G79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R79"/>
  <sheetViews>
    <sheetView workbookViewId="0"/>
  </sheetViews>
  <sheetFormatPr defaultRowHeight="15" x14ac:dyDescent="0.25"/>
  <cols>
    <col min="1" max="1" width="19.7109375" style="13" bestFit="1" customWidth="1"/>
    <col min="2" max="2" width="12.5703125" style="8" customWidth="1"/>
    <col min="3" max="3" width="14.140625" style="8" customWidth="1"/>
    <col min="4" max="4" width="13.85546875" style="8" customWidth="1"/>
    <col min="5" max="5" width="12.28515625" style="8" customWidth="1"/>
    <col min="6" max="6" width="11.7109375" style="8" bestFit="1" customWidth="1"/>
    <col min="7" max="7" width="12" style="8" customWidth="1"/>
    <col min="8" max="8" width="28.28515625" style="8" customWidth="1"/>
    <col min="9" max="16384" width="9.140625" style="8"/>
  </cols>
  <sheetData>
    <row r="2" spans="1:9" ht="15.75" thickBot="1" x14ac:dyDescent="0.3"/>
    <row r="3" spans="1:9" x14ac:dyDescent="0.25">
      <c r="C3" s="160" t="s">
        <v>118</v>
      </c>
      <c r="D3" s="161"/>
      <c r="E3" s="161"/>
      <c r="F3" s="161"/>
      <c r="G3" s="161"/>
    </row>
    <row r="4" spans="1:9" ht="15.75" thickBot="1" x14ac:dyDescent="0.3">
      <c r="C4" s="162"/>
      <c r="D4" s="162"/>
      <c r="E4" s="162"/>
      <c r="F4" s="162"/>
      <c r="G4" s="162"/>
    </row>
    <row r="7" spans="1:9" ht="18" thickBot="1" x14ac:dyDescent="0.3">
      <c r="A7" s="21" t="s">
        <v>110</v>
      </c>
      <c r="B7" s="22" t="s">
        <v>111</v>
      </c>
      <c r="C7" s="29" t="s">
        <v>112</v>
      </c>
      <c r="D7" s="21" t="s">
        <v>113</v>
      </c>
      <c r="E7" s="39" t="s">
        <v>106</v>
      </c>
      <c r="F7" s="39" t="s">
        <v>107</v>
      </c>
      <c r="G7" s="39" t="s">
        <v>108</v>
      </c>
      <c r="H7" s="39" t="s">
        <v>119</v>
      </c>
    </row>
    <row r="8" spans="1:9" x14ac:dyDescent="0.25">
      <c r="A8" s="18" t="s">
        <v>53</v>
      </c>
      <c r="B8" s="23">
        <v>30</v>
      </c>
      <c r="C8" s="30">
        <v>60</v>
      </c>
      <c r="D8" s="19">
        <v>22</v>
      </c>
      <c r="E8" s="31">
        <v>38</v>
      </c>
      <c r="F8" s="26">
        <f>D8/C8</f>
        <v>0.36666666666666664</v>
      </c>
      <c r="G8" s="20">
        <f>E8/C8</f>
        <v>0.6333333333333333</v>
      </c>
      <c r="I8" s="15"/>
    </row>
    <row r="9" spans="1:9" x14ac:dyDescent="0.25">
      <c r="A9" s="12" t="s">
        <v>54</v>
      </c>
      <c r="B9" s="24">
        <v>10</v>
      </c>
      <c r="C9" s="32">
        <v>12</v>
      </c>
      <c r="D9" s="1">
        <v>3</v>
      </c>
      <c r="E9" s="33">
        <v>9</v>
      </c>
      <c r="F9" s="27">
        <f t="shared" ref="F9:F70" si="0">D9/C9</f>
        <v>0.25</v>
      </c>
      <c r="G9" s="2">
        <f t="shared" ref="G9:G70" si="1">E9/C9</f>
        <v>0.75</v>
      </c>
      <c r="I9" s="15"/>
    </row>
    <row r="10" spans="1:9" x14ac:dyDescent="0.25">
      <c r="A10" s="12" t="s">
        <v>55</v>
      </c>
      <c r="B10" s="24">
        <v>35</v>
      </c>
      <c r="C10" s="32">
        <v>77</v>
      </c>
      <c r="D10" s="1">
        <v>23</v>
      </c>
      <c r="E10" s="33">
        <v>54</v>
      </c>
      <c r="F10" s="27">
        <f t="shared" si="0"/>
        <v>0.29870129870129869</v>
      </c>
      <c r="G10" s="2">
        <f t="shared" si="1"/>
        <v>0.70129870129870131</v>
      </c>
      <c r="I10" s="15"/>
    </row>
    <row r="11" spans="1:9" x14ac:dyDescent="0.25">
      <c r="A11" s="12" t="s">
        <v>94</v>
      </c>
      <c r="B11" s="24">
        <v>3</v>
      </c>
      <c r="C11" s="32">
        <v>5</v>
      </c>
      <c r="D11" s="1">
        <v>0</v>
      </c>
      <c r="E11" s="33">
        <v>5</v>
      </c>
      <c r="F11" s="27">
        <f t="shared" si="0"/>
        <v>0</v>
      </c>
      <c r="G11" s="2">
        <f t="shared" si="1"/>
        <v>1</v>
      </c>
      <c r="I11" s="15"/>
    </row>
    <row r="12" spans="1:9" x14ac:dyDescent="0.25">
      <c r="A12" s="12" t="s">
        <v>56</v>
      </c>
      <c r="B12" s="24">
        <v>30</v>
      </c>
      <c r="C12" s="32">
        <v>54</v>
      </c>
      <c r="D12" s="1">
        <v>16</v>
      </c>
      <c r="E12" s="33">
        <v>38</v>
      </c>
      <c r="F12" s="27">
        <f t="shared" si="0"/>
        <v>0.29629629629629628</v>
      </c>
      <c r="G12" s="2">
        <f t="shared" si="1"/>
        <v>0.70370370370370372</v>
      </c>
      <c r="I12" s="15"/>
    </row>
    <row r="13" spans="1:9" x14ac:dyDescent="0.25">
      <c r="A13" s="12" t="s">
        <v>40</v>
      </c>
      <c r="B13" s="24">
        <v>6</v>
      </c>
      <c r="C13" s="32">
        <v>17</v>
      </c>
      <c r="D13" s="1">
        <v>5</v>
      </c>
      <c r="E13" s="33">
        <v>12</v>
      </c>
      <c r="F13" s="27">
        <f t="shared" si="0"/>
        <v>0.29411764705882354</v>
      </c>
      <c r="G13" s="2">
        <f t="shared" si="1"/>
        <v>0.70588235294117652</v>
      </c>
      <c r="I13" s="15"/>
    </row>
    <row r="14" spans="1:9" x14ac:dyDescent="0.25">
      <c r="A14" s="12" t="s">
        <v>41</v>
      </c>
      <c r="B14" s="24">
        <v>4</v>
      </c>
      <c r="C14" s="32">
        <v>5</v>
      </c>
      <c r="D14" s="1">
        <v>0</v>
      </c>
      <c r="E14" s="33">
        <v>5</v>
      </c>
      <c r="F14" s="27">
        <f t="shared" si="0"/>
        <v>0</v>
      </c>
      <c r="G14" s="2">
        <f t="shared" si="1"/>
        <v>1</v>
      </c>
      <c r="I14" s="15"/>
    </row>
    <row r="15" spans="1:9" x14ac:dyDescent="0.25">
      <c r="A15" s="12" t="s">
        <v>42</v>
      </c>
      <c r="B15" s="24">
        <v>34</v>
      </c>
      <c r="C15" s="32">
        <v>55</v>
      </c>
      <c r="D15" s="1">
        <v>17</v>
      </c>
      <c r="E15" s="33">
        <v>38</v>
      </c>
      <c r="F15" s="27">
        <f t="shared" si="0"/>
        <v>0.30909090909090908</v>
      </c>
      <c r="G15" s="2">
        <f t="shared" si="1"/>
        <v>0.69090909090909092</v>
      </c>
      <c r="I15" s="15"/>
    </row>
    <row r="16" spans="1:9" x14ac:dyDescent="0.25">
      <c r="A16" s="12" t="s">
        <v>57</v>
      </c>
      <c r="B16" s="24">
        <v>143</v>
      </c>
      <c r="C16" s="32">
        <v>226</v>
      </c>
      <c r="D16" s="1">
        <v>59</v>
      </c>
      <c r="E16" s="33">
        <v>167</v>
      </c>
      <c r="F16" s="27">
        <f t="shared" si="0"/>
        <v>0.26106194690265488</v>
      </c>
      <c r="G16" s="2">
        <f t="shared" si="1"/>
        <v>0.73893805309734517</v>
      </c>
      <c r="I16" s="15"/>
    </row>
    <row r="17" spans="1:9" x14ac:dyDescent="0.25">
      <c r="A17" s="12" t="s">
        <v>58</v>
      </c>
      <c r="B17" s="24">
        <v>73</v>
      </c>
      <c r="C17" s="32">
        <v>152</v>
      </c>
      <c r="D17" s="1">
        <v>50</v>
      </c>
      <c r="E17" s="33">
        <v>102</v>
      </c>
      <c r="F17" s="27">
        <f t="shared" si="0"/>
        <v>0.32894736842105265</v>
      </c>
      <c r="G17" s="2">
        <f t="shared" si="1"/>
        <v>0.67105263157894735</v>
      </c>
      <c r="I17" s="15"/>
    </row>
    <row r="18" spans="1:9" x14ac:dyDescent="0.25">
      <c r="A18" s="12" t="s">
        <v>43</v>
      </c>
      <c r="B18" s="24">
        <v>1</v>
      </c>
      <c r="C18" s="32">
        <v>1</v>
      </c>
      <c r="D18" s="1">
        <v>0</v>
      </c>
      <c r="E18" s="33">
        <v>1</v>
      </c>
      <c r="F18" s="27">
        <f t="shared" si="0"/>
        <v>0</v>
      </c>
      <c r="G18" s="2">
        <f t="shared" si="1"/>
        <v>1</v>
      </c>
      <c r="I18" s="15"/>
    </row>
    <row r="19" spans="1:9" x14ac:dyDescent="0.25">
      <c r="A19" s="12" t="s">
        <v>59</v>
      </c>
      <c r="B19" s="24">
        <v>2</v>
      </c>
      <c r="C19" s="32">
        <v>0</v>
      </c>
      <c r="D19" s="1">
        <v>0</v>
      </c>
      <c r="E19" s="33">
        <v>0</v>
      </c>
      <c r="F19" s="27">
        <v>0</v>
      </c>
      <c r="G19" s="2">
        <v>0</v>
      </c>
      <c r="I19" s="15"/>
    </row>
    <row r="20" spans="1:9" x14ac:dyDescent="0.25">
      <c r="A20" s="12" t="s">
        <v>60</v>
      </c>
      <c r="B20" s="24">
        <v>2</v>
      </c>
      <c r="C20" s="32">
        <v>5</v>
      </c>
      <c r="D20" s="1">
        <v>0</v>
      </c>
      <c r="E20" s="33">
        <v>5</v>
      </c>
      <c r="F20" s="27">
        <f t="shared" si="0"/>
        <v>0</v>
      </c>
      <c r="G20" s="2">
        <f t="shared" si="1"/>
        <v>1</v>
      </c>
      <c r="I20" s="15"/>
    </row>
    <row r="21" spans="1:9" x14ac:dyDescent="0.25">
      <c r="A21" s="12" t="s">
        <v>44</v>
      </c>
      <c r="B21" s="24">
        <v>6</v>
      </c>
      <c r="C21" s="32">
        <v>16</v>
      </c>
      <c r="D21" s="1">
        <v>5</v>
      </c>
      <c r="E21" s="33">
        <v>11</v>
      </c>
      <c r="F21" s="27">
        <f t="shared" si="0"/>
        <v>0.3125</v>
      </c>
      <c r="G21" s="2">
        <f t="shared" si="1"/>
        <v>0.6875</v>
      </c>
      <c r="I21" s="15"/>
    </row>
    <row r="22" spans="1:9" x14ac:dyDescent="0.25">
      <c r="A22" s="12" t="s">
        <v>45</v>
      </c>
      <c r="B22" s="24">
        <v>11</v>
      </c>
      <c r="C22" s="32">
        <v>18</v>
      </c>
      <c r="D22" s="1">
        <v>4</v>
      </c>
      <c r="E22" s="33">
        <v>14</v>
      </c>
      <c r="F22" s="27">
        <f t="shared" si="0"/>
        <v>0.22222222222222221</v>
      </c>
      <c r="G22" s="2">
        <f t="shared" si="1"/>
        <v>0.77777777777777779</v>
      </c>
      <c r="I22" s="15"/>
    </row>
    <row r="23" spans="1:9" x14ac:dyDescent="0.25">
      <c r="A23" s="12" t="s">
        <v>20</v>
      </c>
      <c r="B23" s="24">
        <v>420</v>
      </c>
      <c r="C23" s="32">
        <v>516</v>
      </c>
      <c r="D23" s="1">
        <v>120</v>
      </c>
      <c r="E23" s="33">
        <v>396</v>
      </c>
      <c r="F23" s="27">
        <f t="shared" si="0"/>
        <v>0.23255813953488372</v>
      </c>
      <c r="G23" s="2">
        <f t="shared" si="1"/>
        <v>0.76744186046511631</v>
      </c>
      <c r="I23" s="15"/>
    </row>
    <row r="24" spans="1:9" x14ac:dyDescent="0.25">
      <c r="A24" s="12" t="s">
        <v>26</v>
      </c>
      <c r="B24" s="24">
        <v>6</v>
      </c>
      <c r="C24" s="32">
        <v>8</v>
      </c>
      <c r="D24" s="1">
        <v>2</v>
      </c>
      <c r="E24" s="33">
        <v>6</v>
      </c>
      <c r="F24" s="27">
        <f t="shared" si="0"/>
        <v>0.25</v>
      </c>
      <c r="G24" s="2">
        <f t="shared" si="1"/>
        <v>0.75</v>
      </c>
      <c r="I24" s="15"/>
    </row>
    <row r="25" spans="1:9" x14ac:dyDescent="0.25">
      <c r="A25" s="12" t="s">
        <v>38</v>
      </c>
      <c r="B25" s="24">
        <v>6</v>
      </c>
      <c r="C25" s="32">
        <v>12</v>
      </c>
      <c r="D25" s="1">
        <v>0</v>
      </c>
      <c r="E25" s="33">
        <v>12</v>
      </c>
      <c r="F25" s="27">
        <f t="shared" si="0"/>
        <v>0</v>
      </c>
      <c r="G25" s="2">
        <f t="shared" si="1"/>
        <v>1</v>
      </c>
      <c r="I25" s="15"/>
    </row>
    <row r="26" spans="1:9" x14ac:dyDescent="0.25">
      <c r="A26" s="12" t="s">
        <v>37</v>
      </c>
      <c r="B26" s="24">
        <v>13</v>
      </c>
      <c r="C26" s="32">
        <v>33</v>
      </c>
      <c r="D26" s="1">
        <v>13</v>
      </c>
      <c r="E26" s="33">
        <v>20</v>
      </c>
      <c r="F26" s="27">
        <f t="shared" si="0"/>
        <v>0.39393939393939392</v>
      </c>
      <c r="G26" s="2">
        <f t="shared" si="1"/>
        <v>0.60606060606060608</v>
      </c>
      <c r="I26" s="15"/>
    </row>
    <row r="27" spans="1:9" x14ac:dyDescent="0.25">
      <c r="A27" s="12" t="s">
        <v>61</v>
      </c>
      <c r="B27" s="24">
        <v>22</v>
      </c>
      <c r="C27" s="32">
        <v>26</v>
      </c>
      <c r="D27" s="1">
        <v>7</v>
      </c>
      <c r="E27" s="33">
        <v>19</v>
      </c>
      <c r="F27" s="27">
        <f t="shared" si="0"/>
        <v>0.26923076923076922</v>
      </c>
      <c r="G27" s="2">
        <f t="shared" si="1"/>
        <v>0.73076923076923073</v>
      </c>
      <c r="I27" s="15"/>
    </row>
    <row r="28" spans="1:9" x14ac:dyDescent="0.25">
      <c r="A28" s="12" t="s">
        <v>62</v>
      </c>
      <c r="B28" s="24">
        <v>12</v>
      </c>
      <c r="C28" s="32">
        <v>16</v>
      </c>
      <c r="D28" s="1">
        <v>2</v>
      </c>
      <c r="E28" s="33">
        <v>14</v>
      </c>
      <c r="F28" s="27">
        <f t="shared" si="0"/>
        <v>0.125</v>
      </c>
      <c r="G28" s="2">
        <f t="shared" si="1"/>
        <v>0.875</v>
      </c>
      <c r="I28" s="15"/>
    </row>
    <row r="29" spans="1:9" x14ac:dyDescent="0.25">
      <c r="A29" s="12" t="s">
        <v>63</v>
      </c>
      <c r="B29" s="24">
        <v>26</v>
      </c>
      <c r="C29" s="32">
        <v>45</v>
      </c>
      <c r="D29" s="1">
        <v>14</v>
      </c>
      <c r="E29" s="33">
        <v>31</v>
      </c>
      <c r="F29" s="27">
        <f t="shared" si="0"/>
        <v>0.31111111111111112</v>
      </c>
      <c r="G29" s="2">
        <f t="shared" si="1"/>
        <v>0.68888888888888888</v>
      </c>
      <c r="I29" s="15"/>
    </row>
    <row r="30" spans="1:9" x14ac:dyDescent="0.25">
      <c r="A30" s="12" t="s">
        <v>64</v>
      </c>
      <c r="B30" s="24">
        <v>21</v>
      </c>
      <c r="C30" s="32">
        <v>36</v>
      </c>
      <c r="D30" s="1">
        <v>14</v>
      </c>
      <c r="E30" s="33">
        <v>22</v>
      </c>
      <c r="F30" s="27">
        <f t="shared" si="0"/>
        <v>0.3888888888888889</v>
      </c>
      <c r="G30" s="2">
        <f t="shared" si="1"/>
        <v>0.61111111111111116</v>
      </c>
      <c r="I30" s="15"/>
    </row>
    <row r="31" spans="1:9" x14ac:dyDescent="0.25">
      <c r="A31" s="12" t="s">
        <v>65</v>
      </c>
      <c r="B31" s="24">
        <v>5</v>
      </c>
      <c r="C31" s="32">
        <v>5</v>
      </c>
      <c r="D31" s="1">
        <v>0</v>
      </c>
      <c r="E31" s="33">
        <v>5</v>
      </c>
      <c r="F31" s="27">
        <f t="shared" si="0"/>
        <v>0</v>
      </c>
      <c r="G31" s="2">
        <f t="shared" si="1"/>
        <v>1</v>
      </c>
      <c r="I31" s="15"/>
    </row>
    <row r="32" spans="1:9" x14ac:dyDescent="0.25">
      <c r="A32" s="12" t="s">
        <v>109</v>
      </c>
      <c r="B32" s="24">
        <v>155</v>
      </c>
      <c r="C32" s="32">
        <v>304</v>
      </c>
      <c r="D32" s="1">
        <v>114</v>
      </c>
      <c r="E32" s="33">
        <v>190</v>
      </c>
      <c r="F32" s="27">
        <f t="shared" si="0"/>
        <v>0.375</v>
      </c>
      <c r="G32" s="2">
        <f t="shared" si="1"/>
        <v>0.625</v>
      </c>
      <c r="I32" s="15"/>
    </row>
    <row r="33" spans="1:9" x14ac:dyDescent="0.25">
      <c r="A33" s="12" t="s">
        <v>46</v>
      </c>
      <c r="B33" s="24">
        <v>3</v>
      </c>
      <c r="C33" s="32">
        <v>5</v>
      </c>
      <c r="D33" s="1">
        <v>1</v>
      </c>
      <c r="E33" s="33">
        <v>4</v>
      </c>
      <c r="F33" s="27">
        <f t="shared" si="0"/>
        <v>0.2</v>
      </c>
      <c r="G33" s="2">
        <f t="shared" si="1"/>
        <v>0.8</v>
      </c>
      <c r="I33" s="15"/>
    </row>
    <row r="34" spans="1:9" x14ac:dyDescent="0.25">
      <c r="A34" s="12" t="s">
        <v>66</v>
      </c>
      <c r="B34" s="24">
        <v>101</v>
      </c>
      <c r="C34" s="32">
        <v>167</v>
      </c>
      <c r="D34" s="1">
        <v>55</v>
      </c>
      <c r="E34" s="33">
        <v>112</v>
      </c>
      <c r="F34" s="27">
        <f t="shared" si="0"/>
        <v>0.32934131736526945</v>
      </c>
      <c r="G34" s="2">
        <f t="shared" si="1"/>
        <v>0.6706586826347305</v>
      </c>
      <c r="I34" s="15"/>
    </row>
    <row r="35" spans="1:9" x14ac:dyDescent="0.25">
      <c r="A35" s="12" t="s">
        <v>47</v>
      </c>
      <c r="B35" s="24">
        <v>15</v>
      </c>
      <c r="C35" s="32">
        <v>29</v>
      </c>
      <c r="D35" s="1">
        <v>8</v>
      </c>
      <c r="E35" s="33">
        <v>21</v>
      </c>
      <c r="F35" s="27">
        <f t="shared" si="0"/>
        <v>0.27586206896551724</v>
      </c>
      <c r="G35" s="2">
        <f t="shared" si="1"/>
        <v>0.72413793103448276</v>
      </c>
      <c r="I35" s="15"/>
    </row>
    <row r="36" spans="1:9" x14ac:dyDescent="0.25">
      <c r="A36" s="12" t="s">
        <v>67</v>
      </c>
      <c r="B36" s="24">
        <v>1</v>
      </c>
      <c r="C36" s="32">
        <v>2</v>
      </c>
      <c r="D36" s="1">
        <v>0</v>
      </c>
      <c r="E36" s="33">
        <v>2</v>
      </c>
      <c r="F36" s="27">
        <f t="shared" si="0"/>
        <v>0</v>
      </c>
      <c r="G36" s="2">
        <f t="shared" si="1"/>
        <v>1</v>
      </c>
      <c r="I36" s="15"/>
    </row>
    <row r="37" spans="1:9" x14ac:dyDescent="0.25">
      <c r="A37" s="12" t="s">
        <v>68</v>
      </c>
      <c r="B37" s="24">
        <v>26</v>
      </c>
      <c r="C37" s="32">
        <v>68</v>
      </c>
      <c r="D37" s="1">
        <v>29</v>
      </c>
      <c r="E37" s="33">
        <v>39</v>
      </c>
      <c r="F37" s="27">
        <f t="shared" si="0"/>
        <v>0.4264705882352941</v>
      </c>
      <c r="G37" s="2">
        <f t="shared" si="1"/>
        <v>0.57352941176470584</v>
      </c>
      <c r="I37" s="15"/>
    </row>
    <row r="38" spans="1:9" x14ac:dyDescent="0.25">
      <c r="A38" s="12" t="s">
        <v>69</v>
      </c>
      <c r="B38" s="24">
        <v>28</v>
      </c>
      <c r="C38" s="32">
        <v>50</v>
      </c>
      <c r="D38" s="1">
        <v>13</v>
      </c>
      <c r="E38" s="33">
        <v>37</v>
      </c>
      <c r="F38" s="27">
        <f t="shared" si="0"/>
        <v>0.26</v>
      </c>
      <c r="G38" s="2">
        <f t="shared" si="1"/>
        <v>0.74</v>
      </c>
      <c r="I38" s="15"/>
    </row>
    <row r="39" spans="1:9" x14ac:dyDescent="0.25">
      <c r="A39" s="12" t="s">
        <v>48</v>
      </c>
      <c r="B39" s="24">
        <v>6</v>
      </c>
      <c r="C39" s="32">
        <v>10</v>
      </c>
      <c r="D39" s="1">
        <v>5</v>
      </c>
      <c r="E39" s="33">
        <v>5</v>
      </c>
      <c r="F39" s="27">
        <f t="shared" si="0"/>
        <v>0.5</v>
      </c>
      <c r="G39" s="2">
        <f t="shared" si="1"/>
        <v>0.5</v>
      </c>
      <c r="I39" s="15"/>
    </row>
    <row r="40" spans="1:9" x14ac:dyDescent="0.25">
      <c r="A40" s="12" t="s">
        <v>70</v>
      </c>
      <c r="B40" s="24">
        <v>13</v>
      </c>
      <c r="C40" s="32">
        <v>24</v>
      </c>
      <c r="D40" s="1">
        <v>7</v>
      </c>
      <c r="E40" s="33">
        <v>17</v>
      </c>
      <c r="F40" s="27">
        <f t="shared" si="0"/>
        <v>0.29166666666666669</v>
      </c>
      <c r="G40" s="2">
        <f t="shared" si="1"/>
        <v>0.70833333333333337</v>
      </c>
      <c r="I40" s="15"/>
    </row>
    <row r="41" spans="1:9" x14ac:dyDescent="0.25">
      <c r="A41" s="12" t="s">
        <v>23</v>
      </c>
      <c r="B41" s="24">
        <v>23</v>
      </c>
      <c r="C41" s="32">
        <v>32</v>
      </c>
      <c r="D41" s="1">
        <v>9</v>
      </c>
      <c r="E41" s="33">
        <v>23</v>
      </c>
      <c r="F41" s="27">
        <f t="shared" si="0"/>
        <v>0.28125</v>
      </c>
      <c r="G41" s="2">
        <f t="shared" si="1"/>
        <v>0.71875</v>
      </c>
      <c r="I41" s="15"/>
    </row>
    <row r="42" spans="1:9" x14ac:dyDescent="0.25">
      <c r="A42" s="12" t="s">
        <v>93</v>
      </c>
      <c r="B42" s="24">
        <v>176</v>
      </c>
      <c r="C42" s="32">
        <v>310</v>
      </c>
      <c r="D42" s="1">
        <v>77</v>
      </c>
      <c r="E42" s="33">
        <v>233</v>
      </c>
      <c r="F42" s="27">
        <f t="shared" si="0"/>
        <v>0.24838709677419354</v>
      </c>
      <c r="G42" s="2">
        <f t="shared" si="1"/>
        <v>0.75161290322580643</v>
      </c>
      <c r="I42" s="15"/>
    </row>
    <row r="43" spans="1:9" x14ac:dyDescent="0.25">
      <c r="A43" s="12" t="s">
        <v>71</v>
      </c>
      <c r="B43" s="24">
        <v>82</v>
      </c>
      <c r="C43" s="32">
        <v>166</v>
      </c>
      <c r="D43" s="1">
        <v>56</v>
      </c>
      <c r="E43" s="33">
        <v>110</v>
      </c>
      <c r="F43" s="27">
        <f t="shared" si="0"/>
        <v>0.33734939759036142</v>
      </c>
      <c r="G43" s="2">
        <f t="shared" si="1"/>
        <v>0.66265060240963858</v>
      </c>
      <c r="I43" s="15"/>
    </row>
    <row r="44" spans="1:9" x14ac:dyDescent="0.25">
      <c r="A44" s="12" t="s">
        <v>72</v>
      </c>
      <c r="B44" s="24">
        <v>9</v>
      </c>
      <c r="C44" s="32">
        <v>10</v>
      </c>
      <c r="D44" s="1">
        <v>3</v>
      </c>
      <c r="E44" s="33">
        <v>7</v>
      </c>
      <c r="F44" s="27">
        <f t="shared" si="0"/>
        <v>0.3</v>
      </c>
      <c r="G44" s="2">
        <f t="shared" si="1"/>
        <v>0.7</v>
      </c>
      <c r="I44" s="15"/>
    </row>
    <row r="45" spans="1:9" x14ac:dyDescent="0.25">
      <c r="A45" s="12" t="s">
        <v>73</v>
      </c>
      <c r="B45" s="24">
        <v>13</v>
      </c>
      <c r="C45" s="32">
        <v>24</v>
      </c>
      <c r="D45" s="1">
        <v>9</v>
      </c>
      <c r="E45" s="33">
        <v>15</v>
      </c>
      <c r="F45" s="27">
        <f t="shared" si="0"/>
        <v>0.375</v>
      </c>
      <c r="G45" s="2">
        <f t="shared" si="1"/>
        <v>0.625</v>
      </c>
      <c r="I45" s="15"/>
    </row>
    <row r="46" spans="1:9" x14ac:dyDescent="0.25">
      <c r="A46" s="12" t="s">
        <v>49</v>
      </c>
      <c r="B46" s="24">
        <v>68</v>
      </c>
      <c r="C46" s="32">
        <v>128</v>
      </c>
      <c r="D46" s="1">
        <v>39</v>
      </c>
      <c r="E46" s="33">
        <v>89</v>
      </c>
      <c r="F46" s="27">
        <f t="shared" si="0"/>
        <v>0.3046875</v>
      </c>
      <c r="G46" s="2">
        <f t="shared" si="1"/>
        <v>0.6953125</v>
      </c>
      <c r="I46" s="15"/>
    </row>
    <row r="47" spans="1:9" x14ac:dyDescent="0.25">
      <c r="A47" s="12" t="s">
        <v>50</v>
      </c>
      <c r="B47" s="24">
        <v>3</v>
      </c>
      <c r="C47" s="32">
        <v>6</v>
      </c>
      <c r="D47" s="1">
        <v>2</v>
      </c>
      <c r="E47" s="33">
        <v>4</v>
      </c>
      <c r="F47" s="27">
        <f t="shared" si="0"/>
        <v>0.33333333333333331</v>
      </c>
      <c r="G47" s="2">
        <f t="shared" si="1"/>
        <v>0.66666666666666663</v>
      </c>
      <c r="I47" s="15"/>
    </row>
    <row r="48" spans="1:9" x14ac:dyDescent="0.25">
      <c r="A48" s="12" t="s">
        <v>74</v>
      </c>
      <c r="B48" s="24">
        <v>14</v>
      </c>
      <c r="C48" s="32">
        <v>17</v>
      </c>
      <c r="D48" s="1">
        <v>4</v>
      </c>
      <c r="E48" s="33">
        <v>13</v>
      </c>
      <c r="F48" s="27">
        <f t="shared" si="0"/>
        <v>0.23529411764705882</v>
      </c>
      <c r="G48" s="2">
        <f t="shared" si="1"/>
        <v>0.76470588235294112</v>
      </c>
      <c r="I48" s="15"/>
    </row>
    <row r="49" spans="1:9" x14ac:dyDescent="0.25">
      <c r="A49" s="12" t="s">
        <v>75</v>
      </c>
      <c r="B49" s="24">
        <v>7</v>
      </c>
      <c r="C49" s="32">
        <v>10</v>
      </c>
      <c r="D49" s="1">
        <v>2</v>
      </c>
      <c r="E49" s="33">
        <v>8</v>
      </c>
      <c r="F49" s="27">
        <f t="shared" si="0"/>
        <v>0.2</v>
      </c>
      <c r="G49" s="2">
        <f t="shared" si="1"/>
        <v>0.8</v>
      </c>
      <c r="I49" s="15"/>
    </row>
    <row r="50" spans="1:9" x14ac:dyDescent="0.25">
      <c r="A50" s="12" t="s">
        <v>51</v>
      </c>
      <c r="B50" s="24">
        <v>19</v>
      </c>
      <c r="C50" s="32">
        <v>42</v>
      </c>
      <c r="D50" s="1">
        <v>21</v>
      </c>
      <c r="E50" s="33">
        <v>21</v>
      </c>
      <c r="F50" s="27">
        <f t="shared" si="0"/>
        <v>0.5</v>
      </c>
      <c r="G50" s="2">
        <f t="shared" si="1"/>
        <v>0.5</v>
      </c>
      <c r="I50" s="15"/>
    </row>
    <row r="51" spans="1:9" x14ac:dyDescent="0.25">
      <c r="A51" s="12" t="s">
        <v>76</v>
      </c>
      <c r="B51" s="24">
        <v>13</v>
      </c>
      <c r="C51" s="32">
        <v>25</v>
      </c>
      <c r="D51" s="1">
        <v>6</v>
      </c>
      <c r="E51" s="33">
        <v>19</v>
      </c>
      <c r="F51" s="27">
        <f t="shared" si="0"/>
        <v>0.24</v>
      </c>
      <c r="G51" s="2">
        <f t="shared" si="1"/>
        <v>0.76</v>
      </c>
      <c r="I51" s="15"/>
    </row>
    <row r="52" spans="1:9" x14ac:dyDescent="0.25">
      <c r="A52" s="12" t="s">
        <v>31</v>
      </c>
      <c r="B52" s="24">
        <v>3</v>
      </c>
      <c r="C52" s="32">
        <v>6</v>
      </c>
      <c r="D52" s="1">
        <v>0</v>
      </c>
      <c r="E52" s="33">
        <v>6</v>
      </c>
      <c r="F52" s="27">
        <f t="shared" si="0"/>
        <v>0</v>
      </c>
      <c r="G52" s="2">
        <f t="shared" si="1"/>
        <v>1</v>
      </c>
      <c r="I52" s="15"/>
    </row>
    <row r="53" spans="1:9" x14ac:dyDescent="0.25">
      <c r="A53" s="12" t="s">
        <v>77</v>
      </c>
      <c r="B53" s="24">
        <v>9</v>
      </c>
      <c r="C53" s="32">
        <v>12</v>
      </c>
      <c r="D53" s="1">
        <v>4</v>
      </c>
      <c r="E53" s="33">
        <v>8</v>
      </c>
      <c r="F53" s="27">
        <f t="shared" si="0"/>
        <v>0.33333333333333331</v>
      </c>
      <c r="G53" s="2">
        <f t="shared" si="1"/>
        <v>0.66666666666666663</v>
      </c>
      <c r="I53" s="15"/>
    </row>
    <row r="54" spans="1:9" x14ac:dyDescent="0.25">
      <c r="A54" s="12" t="s">
        <v>78</v>
      </c>
      <c r="B54" s="24">
        <v>20</v>
      </c>
      <c r="C54" s="32">
        <v>31</v>
      </c>
      <c r="D54" s="1">
        <v>8</v>
      </c>
      <c r="E54" s="33">
        <v>23</v>
      </c>
      <c r="F54" s="27">
        <f t="shared" si="0"/>
        <v>0.25806451612903225</v>
      </c>
      <c r="G54" s="2">
        <f t="shared" si="1"/>
        <v>0.74193548387096775</v>
      </c>
      <c r="I54" s="15"/>
    </row>
    <row r="55" spans="1:9" x14ac:dyDescent="0.25">
      <c r="A55" s="12" t="s">
        <v>52</v>
      </c>
      <c r="B55" s="24">
        <v>43</v>
      </c>
      <c r="C55" s="32">
        <v>69</v>
      </c>
      <c r="D55" s="1">
        <v>25</v>
      </c>
      <c r="E55" s="33">
        <v>44</v>
      </c>
      <c r="F55" s="27">
        <f t="shared" si="0"/>
        <v>0.36231884057971014</v>
      </c>
      <c r="G55" s="2">
        <f t="shared" si="1"/>
        <v>0.6376811594202898</v>
      </c>
      <c r="I55" s="15"/>
    </row>
    <row r="56" spans="1:9" x14ac:dyDescent="0.25">
      <c r="A56" s="12" t="s">
        <v>22</v>
      </c>
      <c r="B56" s="24">
        <v>19</v>
      </c>
      <c r="C56" s="32">
        <v>35</v>
      </c>
      <c r="D56" s="1">
        <v>9</v>
      </c>
      <c r="E56" s="33">
        <v>26</v>
      </c>
      <c r="F56" s="27">
        <f t="shared" si="0"/>
        <v>0.25714285714285712</v>
      </c>
      <c r="G56" s="2">
        <f t="shared" si="1"/>
        <v>0.74285714285714288</v>
      </c>
      <c r="I56" s="15"/>
    </row>
    <row r="57" spans="1:9" x14ac:dyDescent="0.25">
      <c r="A57" s="12" t="s">
        <v>79</v>
      </c>
      <c r="B57" s="24">
        <v>8</v>
      </c>
      <c r="C57" s="32">
        <v>13</v>
      </c>
      <c r="D57" s="1">
        <v>2</v>
      </c>
      <c r="E57" s="33">
        <v>11</v>
      </c>
      <c r="F57" s="27">
        <f t="shared" si="0"/>
        <v>0.15384615384615385</v>
      </c>
      <c r="G57" s="2">
        <f t="shared" si="1"/>
        <v>0.84615384615384615</v>
      </c>
      <c r="I57" s="15"/>
    </row>
    <row r="58" spans="1:9" x14ac:dyDescent="0.25">
      <c r="A58" s="12" t="s">
        <v>80</v>
      </c>
      <c r="B58" s="24">
        <v>50</v>
      </c>
      <c r="C58" s="32">
        <v>103</v>
      </c>
      <c r="D58" s="1">
        <v>34</v>
      </c>
      <c r="E58" s="33">
        <v>69</v>
      </c>
      <c r="F58" s="27">
        <f t="shared" si="0"/>
        <v>0.3300970873786408</v>
      </c>
      <c r="G58" s="2">
        <f t="shared" si="1"/>
        <v>0.66990291262135926</v>
      </c>
      <c r="I58" s="15"/>
    </row>
    <row r="59" spans="1:9" x14ac:dyDescent="0.25">
      <c r="A59" s="12" t="s">
        <v>81</v>
      </c>
      <c r="B59" s="24">
        <v>68</v>
      </c>
      <c r="C59" s="32">
        <v>105</v>
      </c>
      <c r="D59" s="1">
        <v>31</v>
      </c>
      <c r="E59" s="33">
        <v>74</v>
      </c>
      <c r="F59" s="27">
        <v>0</v>
      </c>
      <c r="G59" s="2">
        <v>0</v>
      </c>
      <c r="I59" s="15"/>
    </row>
    <row r="60" spans="1:9" x14ac:dyDescent="0.25">
      <c r="A60" s="12" t="s">
        <v>82</v>
      </c>
      <c r="B60" s="24">
        <v>0</v>
      </c>
      <c r="C60" s="32">
        <v>1</v>
      </c>
      <c r="D60" s="1">
        <v>0</v>
      </c>
      <c r="E60" s="33">
        <v>1</v>
      </c>
      <c r="F60" s="27">
        <f t="shared" si="0"/>
        <v>0</v>
      </c>
      <c r="G60" s="2">
        <f t="shared" si="1"/>
        <v>1</v>
      </c>
      <c r="I60" s="15"/>
    </row>
    <row r="61" spans="1:9" x14ac:dyDescent="0.25">
      <c r="A61" s="12" t="s">
        <v>83</v>
      </c>
      <c r="B61" s="24">
        <v>42</v>
      </c>
      <c r="C61" s="32">
        <v>63</v>
      </c>
      <c r="D61" s="1">
        <v>6</v>
      </c>
      <c r="E61" s="33">
        <v>57</v>
      </c>
      <c r="F61" s="27">
        <f t="shared" si="0"/>
        <v>9.5238095238095233E-2</v>
      </c>
      <c r="G61" s="2">
        <f t="shared" si="1"/>
        <v>0.90476190476190477</v>
      </c>
      <c r="I61" s="15"/>
    </row>
    <row r="62" spans="1:9" x14ac:dyDescent="0.25">
      <c r="A62" s="12" t="s">
        <v>84</v>
      </c>
      <c r="B62" s="24">
        <v>8</v>
      </c>
      <c r="C62" s="32">
        <v>12</v>
      </c>
      <c r="D62" s="1">
        <v>2</v>
      </c>
      <c r="E62" s="33">
        <v>10</v>
      </c>
      <c r="F62" s="27">
        <f t="shared" si="0"/>
        <v>0.16666666666666666</v>
      </c>
      <c r="G62" s="2">
        <f t="shared" si="1"/>
        <v>0.83333333333333337</v>
      </c>
      <c r="I62" s="15"/>
    </row>
    <row r="63" spans="1:9" x14ac:dyDescent="0.25">
      <c r="A63" s="12" t="s">
        <v>85</v>
      </c>
      <c r="B63" s="24">
        <v>21</v>
      </c>
      <c r="C63" s="32">
        <v>32</v>
      </c>
      <c r="D63" s="1">
        <v>5</v>
      </c>
      <c r="E63" s="33">
        <v>27</v>
      </c>
      <c r="F63" s="27">
        <f t="shared" si="0"/>
        <v>0.15625</v>
      </c>
      <c r="G63" s="2">
        <f t="shared" si="1"/>
        <v>0.84375</v>
      </c>
      <c r="I63" s="15"/>
    </row>
    <row r="64" spans="1:9" x14ac:dyDescent="0.25">
      <c r="A64" s="12" t="s">
        <v>86</v>
      </c>
      <c r="B64" s="24">
        <v>7</v>
      </c>
      <c r="C64" s="32">
        <v>20</v>
      </c>
      <c r="D64" s="1">
        <v>3</v>
      </c>
      <c r="E64" s="33">
        <v>17</v>
      </c>
      <c r="F64" s="27">
        <f t="shared" si="0"/>
        <v>0.15</v>
      </c>
      <c r="G64" s="2">
        <f t="shared" si="1"/>
        <v>0.85</v>
      </c>
      <c r="I64" s="15"/>
    </row>
    <row r="65" spans="1:18" x14ac:dyDescent="0.25">
      <c r="A65" s="18" t="s">
        <v>87</v>
      </c>
      <c r="B65" s="23">
        <v>15</v>
      </c>
      <c r="C65" s="30">
        <v>28</v>
      </c>
      <c r="D65" s="19">
        <v>7</v>
      </c>
      <c r="E65" s="31">
        <v>21</v>
      </c>
      <c r="F65" s="26">
        <f t="shared" si="0"/>
        <v>0.25</v>
      </c>
      <c r="G65" s="20">
        <f t="shared" si="1"/>
        <v>0.75</v>
      </c>
      <c r="I65" s="15"/>
    </row>
    <row r="66" spans="1:18" x14ac:dyDescent="0.25">
      <c r="A66" s="12" t="s">
        <v>88</v>
      </c>
      <c r="B66" s="24">
        <v>14</v>
      </c>
      <c r="C66" s="32">
        <v>21</v>
      </c>
      <c r="D66" s="1">
        <v>5</v>
      </c>
      <c r="E66" s="33">
        <v>16</v>
      </c>
      <c r="F66" s="27">
        <f t="shared" si="0"/>
        <v>0.23809523809523808</v>
      </c>
      <c r="G66" s="2">
        <f t="shared" si="1"/>
        <v>0.76190476190476186</v>
      </c>
      <c r="I66" s="15"/>
    </row>
    <row r="67" spans="1:18" x14ac:dyDescent="0.25">
      <c r="A67" s="12" t="s">
        <v>19</v>
      </c>
      <c r="B67" s="24">
        <v>12</v>
      </c>
      <c r="C67" s="32">
        <v>14</v>
      </c>
      <c r="D67" s="1">
        <v>4</v>
      </c>
      <c r="E67" s="33">
        <v>10</v>
      </c>
      <c r="F67" s="27">
        <f t="shared" si="0"/>
        <v>0.2857142857142857</v>
      </c>
      <c r="G67" s="2">
        <f t="shared" si="1"/>
        <v>0.7142857142857143</v>
      </c>
      <c r="I67" s="15"/>
    </row>
    <row r="68" spans="1:18" x14ac:dyDescent="0.25">
      <c r="A68" s="12" t="s">
        <v>89</v>
      </c>
      <c r="B68" s="24">
        <v>3</v>
      </c>
      <c r="C68" s="32">
        <v>6</v>
      </c>
      <c r="D68" s="1">
        <v>1</v>
      </c>
      <c r="E68" s="33">
        <v>5</v>
      </c>
      <c r="F68" s="27">
        <f t="shared" si="0"/>
        <v>0.16666666666666666</v>
      </c>
      <c r="G68" s="2">
        <f t="shared" si="1"/>
        <v>0.83333333333333337</v>
      </c>
      <c r="I68" s="15"/>
    </row>
    <row r="69" spans="1:18" x14ac:dyDescent="0.25">
      <c r="A69" s="12" t="s">
        <v>28</v>
      </c>
      <c r="B69" s="24">
        <v>1</v>
      </c>
      <c r="C69" s="32">
        <v>2</v>
      </c>
      <c r="D69" s="1">
        <v>0</v>
      </c>
      <c r="E69" s="33">
        <v>2</v>
      </c>
      <c r="F69" s="27">
        <f t="shared" si="0"/>
        <v>0</v>
      </c>
      <c r="G69" s="2">
        <f t="shared" si="1"/>
        <v>1</v>
      </c>
      <c r="I69" s="15"/>
    </row>
    <row r="70" spans="1:18" x14ac:dyDescent="0.25">
      <c r="A70" s="12" t="s">
        <v>90</v>
      </c>
      <c r="B70" s="24">
        <v>3</v>
      </c>
      <c r="C70" s="32">
        <v>2</v>
      </c>
      <c r="D70" s="1">
        <v>0</v>
      </c>
      <c r="E70" s="33">
        <v>2</v>
      </c>
      <c r="F70" s="27">
        <f t="shared" si="0"/>
        <v>0</v>
      </c>
      <c r="G70" s="2">
        <f t="shared" si="1"/>
        <v>1</v>
      </c>
      <c r="I70" s="15"/>
    </row>
    <row r="71" spans="1:18" x14ac:dyDescent="0.25">
      <c r="A71" s="16" t="s">
        <v>105</v>
      </c>
      <c r="B71" s="25">
        <f>SUM(B8:B70)</f>
        <v>2042</v>
      </c>
      <c r="C71" s="34">
        <f>SUM(C8:C70)</f>
        <v>3404</v>
      </c>
      <c r="D71" s="14">
        <f>SUM(D8:D70)</f>
        <v>982</v>
      </c>
      <c r="E71" s="35">
        <f>SUM(E8:E70)</f>
        <v>2422</v>
      </c>
      <c r="F71" s="28">
        <f>D71/C71</f>
        <v>0.28848413631022329</v>
      </c>
      <c r="G71" s="17">
        <f>E71/C71</f>
        <v>0.71151586368977671</v>
      </c>
      <c r="I71" s="15"/>
    </row>
    <row r="73" spans="1:18" x14ac:dyDescent="0.25">
      <c r="A73" s="10" t="s">
        <v>104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4"/>
    </row>
    <row r="74" spans="1:18" x14ac:dyDescent="0.25">
      <c r="A74" s="164" t="s">
        <v>114</v>
      </c>
      <c r="B74" s="164"/>
      <c r="C74" s="164"/>
      <c r="D74" s="164"/>
      <c r="E74" s="164"/>
      <c r="F74" s="164"/>
      <c r="G74" s="164"/>
      <c r="H74" s="5"/>
      <c r="I74" s="5"/>
      <c r="J74" s="5"/>
      <c r="K74" s="5"/>
      <c r="L74" s="5"/>
      <c r="M74" s="5"/>
      <c r="N74" s="5"/>
      <c r="O74" s="5"/>
      <c r="P74" s="5"/>
      <c r="Q74" s="5"/>
      <c r="R74" s="4"/>
    </row>
    <row r="75" spans="1:18" ht="15" customHeight="1" x14ac:dyDescent="0.25">
      <c r="A75" s="165" t="s">
        <v>115</v>
      </c>
      <c r="B75" s="165"/>
      <c r="C75" s="165"/>
      <c r="D75" s="165"/>
      <c r="E75" s="165"/>
      <c r="F75" s="165"/>
      <c r="G75" s="16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x14ac:dyDescent="0.25">
      <c r="A76" s="165"/>
      <c r="B76" s="165"/>
      <c r="C76" s="165"/>
      <c r="D76" s="165"/>
      <c r="E76" s="165"/>
      <c r="F76" s="165"/>
      <c r="G76" s="165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x14ac:dyDescent="0.25">
      <c r="A77" s="166" t="s">
        <v>116</v>
      </c>
      <c r="B77" s="166"/>
      <c r="C77" s="166"/>
      <c r="D77" s="166"/>
      <c r="E77" s="166"/>
      <c r="F77" s="166"/>
      <c r="G77" s="166"/>
    </row>
    <row r="78" spans="1:18" x14ac:dyDescent="0.25">
      <c r="A78" s="166"/>
      <c r="B78" s="166"/>
      <c r="C78" s="166"/>
      <c r="D78" s="166"/>
      <c r="E78" s="166"/>
      <c r="F78" s="166"/>
      <c r="G78" s="166"/>
    </row>
    <row r="79" spans="1:18" x14ac:dyDescent="0.25">
      <c r="A79" s="13" t="s">
        <v>117</v>
      </c>
    </row>
  </sheetData>
  <mergeCells count="4">
    <mergeCell ref="C3:G4"/>
    <mergeCell ref="A74:G74"/>
    <mergeCell ref="A75:G76"/>
    <mergeCell ref="A77:G78"/>
  </mergeCells>
  <pageMargins left="0.7" right="0.7" top="0.75" bottom="0.75" header="0.3" footer="0.3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02"/>
  <sheetViews>
    <sheetView workbookViewId="0">
      <selection activeCell="D12" sqref="D12"/>
    </sheetView>
  </sheetViews>
  <sheetFormatPr defaultRowHeight="15" x14ac:dyDescent="0.25"/>
  <cols>
    <col min="1" max="1" width="22.28515625" style="141" bestFit="1" customWidth="1"/>
    <col min="2" max="2" width="14.5703125" style="141" bestFit="1" customWidth="1"/>
    <col min="3" max="3" width="21.85546875" style="141" bestFit="1" customWidth="1"/>
    <col min="4" max="4" width="15" style="141" bestFit="1" customWidth="1"/>
    <col min="5" max="5" width="14.7109375" style="141" customWidth="1"/>
    <col min="6" max="6" width="20.85546875" style="141" bestFit="1" customWidth="1"/>
    <col min="7" max="7" width="21.140625" style="141" bestFit="1" customWidth="1"/>
    <col min="8" max="8" width="9.140625" style="141"/>
    <col min="9" max="9" width="22.5703125" style="141" customWidth="1"/>
    <col min="10" max="10" width="14.5703125" style="141" bestFit="1" customWidth="1"/>
    <col min="11" max="11" width="21.85546875" style="141" bestFit="1" customWidth="1"/>
    <col min="12" max="12" width="14.7109375" style="141" customWidth="1"/>
    <col min="13" max="13" width="22.28515625" style="141" bestFit="1" customWidth="1"/>
    <col min="14" max="14" width="20.85546875" style="141" bestFit="1" customWidth="1"/>
    <col min="15" max="15" width="21.140625" style="141" bestFit="1" customWidth="1"/>
    <col min="16" max="16" width="9.140625" style="141"/>
    <col min="17" max="17" width="21.7109375" style="141" bestFit="1" customWidth="1"/>
    <col min="18" max="18" width="13.85546875" style="141" customWidth="1"/>
    <col min="19" max="21" width="14.7109375" style="141" customWidth="1"/>
    <col min="22" max="22" width="20.85546875" style="141" bestFit="1" customWidth="1"/>
    <col min="23" max="23" width="21.140625" style="141" bestFit="1" customWidth="1"/>
    <col min="24" max="24" width="9.140625" style="141"/>
    <col min="25" max="25" width="23.140625" style="141" bestFit="1" customWidth="1"/>
    <col min="26" max="26" width="14.5703125" style="141" bestFit="1" customWidth="1"/>
    <col min="27" max="27" width="21.85546875" style="141" bestFit="1" customWidth="1"/>
    <col min="28" max="28" width="14.7109375" style="141" customWidth="1"/>
    <col min="29" max="29" width="22.28515625" style="141" bestFit="1" customWidth="1"/>
    <col min="30" max="30" width="20.85546875" style="141" bestFit="1" customWidth="1"/>
    <col min="31" max="31" width="21.140625" style="141" bestFit="1" customWidth="1"/>
    <col min="32" max="16384" width="9.140625" style="47"/>
  </cols>
  <sheetData>
    <row r="2" spans="1:31" ht="15.75" thickBot="1" x14ac:dyDescent="0.3"/>
    <row r="3" spans="1:31" x14ac:dyDescent="0.25">
      <c r="C3" s="160" t="s">
        <v>301</v>
      </c>
      <c r="D3" s="161"/>
      <c r="E3" s="161"/>
      <c r="F3" s="161"/>
      <c r="G3" s="161"/>
    </row>
    <row r="4" spans="1:31" ht="15.75" thickBot="1" x14ac:dyDescent="0.3">
      <c r="C4" s="162"/>
      <c r="D4" s="162"/>
      <c r="E4" s="162"/>
      <c r="F4" s="162"/>
      <c r="G4" s="162"/>
    </row>
    <row r="6" spans="1:31" s="139" customFormat="1" ht="18.75" x14ac:dyDescent="0.3">
      <c r="A6" s="135" t="s">
        <v>156</v>
      </c>
      <c r="B6" s="136"/>
      <c r="C6" s="136"/>
      <c r="D6" s="136"/>
      <c r="E6" s="136"/>
      <c r="F6" s="137"/>
      <c r="G6" s="137"/>
      <c r="H6" s="138"/>
      <c r="I6" s="135" t="s">
        <v>157</v>
      </c>
      <c r="J6" s="136"/>
      <c r="K6" s="136"/>
      <c r="L6" s="136"/>
      <c r="M6" s="136"/>
      <c r="N6" s="137"/>
      <c r="O6" s="137"/>
      <c r="P6" s="138"/>
      <c r="Q6" s="135" t="s">
        <v>158</v>
      </c>
      <c r="R6" s="136"/>
      <c r="S6" s="136"/>
      <c r="T6" s="136"/>
      <c r="U6" s="136"/>
      <c r="V6" s="137"/>
      <c r="W6" s="137"/>
      <c r="X6" s="138"/>
      <c r="Y6" s="135" t="s">
        <v>159</v>
      </c>
      <c r="Z6" s="136"/>
      <c r="AA6" s="136"/>
      <c r="AB6" s="136"/>
      <c r="AC6" s="136"/>
      <c r="AD6" s="137"/>
      <c r="AE6" s="137"/>
    </row>
    <row r="7" spans="1:31" x14ac:dyDescent="0.25">
      <c r="A7" s="140" t="s">
        <v>215</v>
      </c>
      <c r="B7" s="140" t="s">
        <v>285</v>
      </c>
      <c r="C7" s="140" t="s">
        <v>92</v>
      </c>
      <c r="D7" s="140" t="s">
        <v>286</v>
      </c>
      <c r="E7" s="140" t="s">
        <v>287</v>
      </c>
      <c r="F7" s="140" t="s">
        <v>288</v>
      </c>
      <c r="G7" s="140" t="s">
        <v>289</v>
      </c>
      <c r="I7" s="140" t="s">
        <v>215</v>
      </c>
      <c r="J7" s="140" t="s">
        <v>285</v>
      </c>
      <c r="K7" s="140" t="s">
        <v>92</v>
      </c>
      <c r="L7" s="140" t="s">
        <v>286</v>
      </c>
      <c r="M7" s="140" t="s">
        <v>287</v>
      </c>
      <c r="N7" s="140" t="s">
        <v>288</v>
      </c>
      <c r="O7" s="140" t="s">
        <v>289</v>
      </c>
      <c r="Q7" s="140" t="s">
        <v>215</v>
      </c>
      <c r="R7" s="140" t="s">
        <v>285</v>
      </c>
      <c r="S7" s="140" t="s">
        <v>92</v>
      </c>
      <c r="T7" s="140" t="s">
        <v>286</v>
      </c>
      <c r="U7" s="140" t="s">
        <v>287</v>
      </c>
      <c r="V7" s="140" t="s">
        <v>288</v>
      </c>
      <c r="W7" s="140" t="s">
        <v>289</v>
      </c>
      <c r="Y7" s="140" t="s">
        <v>215</v>
      </c>
      <c r="Z7" s="140" t="s">
        <v>285</v>
      </c>
      <c r="AA7" s="140" t="s">
        <v>92</v>
      </c>
      <c r="AB7" s="140" t="s">
        <v>286</v>
      </c>
      <c r="AC7" s="140" t="s">
        <v>287</v>
      </c>
      <c r="AD7" s="140" t="s">
        <v>288</v>
      </c>
      <c r="AE7" s="140" t="s">
        <v>289</v>
      </c>
    </row>
    <row r="8" spans="1:31" x14ac:dyDescent="0.25">
      <c r="A8" s="142" t="s">
        <v>217</v>
      </c>
      <c r="B8" s="143">
        <v>57832.960000000014</v>
      </c>
      <c r="C8" s="142">
        <v>173</v>
      </c>
      <c r="D8" s="143">
        <v>2776.6800000000003</v>
      </c>
      <c r="E8" s="142">
        <v>10</v>
      </c>
      <c r="F8" s="143">
        <v>60609.640000000014</v>
      </c>
      <c r="G8" s="142">
        <v>183</v>
      </c>
      <c r="I8" s="142" t="s">
        <v>217</v>
      </c>
      <c r="J8" s="143">
        <v>36928.750000000007</v>
      </c>
      <c r="K8" s="142">
        <v>174</v>
      </c>
      <c r="L8" s="143">
        <v>2967.1000000000004</v>
      </c>
      <c r="M8" s="142">
        <v>10</v>
      </c>
      <c r="N8" s="143">
        <v>39895.850000000006</v>
      </c>
      <c r="O8" s="142">
        <v>184</v>
      </c>
      <c r="Q8" s="142" t="s">
        <v>217</v>
      </c>
      <c r="R8" s="143">
        <v>65454.700000000004</v>
      </c>
      <c r="S8" s="142">
        <v>197</v>
      </c>
      <c r="T8" s="143">
        <v>3060.2799999999997</v>
      </c>
      <c r="U8" s="142">
        <v>13</v>
      </c>
      <c r="V8" s="143">
        <v>68514.98000000001</v>
      </c>
      <c r="W8" s="142">
        <v>210</v>
      </c>
      <c r="Y8" s="142" t="s">
        <v>217</v>
      </c>
      <c r="Z8" s="143">
        <v>49959.710000000006</v>
      </c>
      <c r="AA8" s="142">
        <v>191</v>
      </c>
      <c r="AB8" s="143">
        <v>4845.9799999999996</v>
      </c>
      <c r="AC8" s="142">
        <v>17</v>
      </c>
      <c r="AD8" s="143">
        <v>54805.69</v>
      </c>
      <c r="AE8" s="142">
        <v>208</v>
      </c>
    </row>
    <row r="9" spans="1:31" x14ac:dyDescent="0.25">
      <c r="A9" s="142" t="s">
        <v>218</v>
      </c>
      <c r="B9" s="143">
        <v>1882.5</v>
      </c>
      <c r="C9" s="142">
        <v>12</v>
      </c>
      <c r="D9" s="143">
        <v>1896.75</v>
      </c>
      <c r="E9" s="142">
        <v>7</v>
      </c>
      <c r="F9" s="143">
        <v>3779.25</v>
      </c>
      <c r="G9" s="142">
        <v>19</v>
      </c>
      <c r="I9" s="142" t="s">
        <v>218</v>
      </c>
      <c r="J9" s="143">
        <v>2350</v>
      </c>
      <c r="K9" s="142">
        <v>9</v>
      </c>
      <c r="L9" s="143">
        <v>1250</v>
      </c>
      <c r="M9" s="142">
        <v>4</v>
      </c>
      <c r="N9" s="143">
        <v>3600</v>
      </c>
      <c r="O9" s="142">
        <v>13</v>
      </c>
      <c r="Q9" s="142" t="s">
        <v>218</v>
      </c>
      <c r="R9" s="143">
        <v>6816.88</v>
      </c>
      <c r="S9" s="142">
        <v>16</v>
      </c>
      <c r="T9" s="143">
        <v>1280</v>
      </c>
      <c r="U9" s="142">
        <v>3</v>
      </c>
      <c r="V9" s="143">
        <v>8096.88</v>
      </c>
      <c r="W9" s="142">
        <v>19</v>
      </c>
      <c r="Y9" s="142" t="s">
        <v>218</v>
      </c>
      <c r="Z9" s="143">
        <v>4625.75</v>
      </c>
      <c r="AA9" s="142">
        <v>20</v>
      </c>
      <c r="AB9" s="143">
        <v>1150</v>
      </c>
      <c r="AC9" s="142">
        <v>6</v>
      </c>
      <c r="AD9" s="143">
        <v>5775.75</v>
      </c>
      <c r="AE9" s="142">
        <v>26</v>
      </c>
    </row>
    <row r="10" spans="1:31" x14ac:dyDescent="0.25">
      <c r="A10" s="142" t="s">
        <v>219</v>
      </c>
      <c r="B10" s="143">
        <v>72455.76999999999</v>
      </c>
      <c r="C10" s="142">
        <v>201</v>
      </c>
      <c r="D10" s="143">
        <v>14547.61</v>
      </c>
      <c r="E10" s="142">
        <v>40</v>
      </c>
      <c r="F10" s="143">
        <v>87003.37999999999</v>
      </c>
      <c r="G10" s="142">
        <v>241</v>
      </c>
      <c r="I10" s="142" t="s">
        <v>219</v>
      </c>
      <c r="J10" s="143">
        <v>49596.610000000008</v>
      </c>
      <c r="K10" s="142">
        <v>195</v>
      </c>
      <c r="L10" s="143">
        <v>14308.51</v>
      </c>
      <c r="M10" s="142">
        <v>40</v>
      </c>
      <c r="N10" s="143">
        <v>63905.12000000001</v>
      </c>
      <c r="O10" s="142">
        <v>235</v>
      </c>
      <c r="Q10" s="142" t="s">
        <v>219</v>
      </c>
      <c r="R10" s="143">
        <v>80316.62999999999</v>
      </c>
      <c r="S10" s="142">
        <v>208</v>
      </c>
      <c r="T10" s="143">
        <v>13873.719999999998</v>
      </c>
      <c r="U10" s="142">
        <v>40</v>
      </c>
      <c r="V10" s="143">
        <v>94190.349999999991</v>
      </c>
      <c r="W10" s="142">
        <v>248</v>
      </c>
      <c r="Y10" s="142" t="s">
        <v>219</v>
      </c>
      <c r="Z10" s="143">
        <v>67120.75</v>
      </c>
      <c r="AA10" s="142">
        <v>222</v>
      </c>
      <c r="AB10" s="143">
        <v>12998.52</v>
      </c>
      <c r="AC10" s="142">
        <v>44</v>
      </c>
      <c r="AD10" s="143">
        <v>80119.27</v>
      </c>
      <c r="AE10" s="142">
        <v>266</v>
      </c>
    </row>
    <row r="11" spans="1:31" x14ac:dyDescent="0.25">
      <c r="A11" s="142" t="s">
        <v>221</v>
      </c>
      <c r="B11" s="143">
        <v>66963.990000000005</v>
      </c>
      <c r="C11" s="142">
        <v>196</v>
      </c>
      <c r="D11" s="143">
        <v>3001.55</v>
      </c>
      <c r="E11" s="142">
        <v>7</v>
      </c>
      <c r="F11" s="143">
        <v>69965.540000000008</v>
      </c>
      <c r="G11" s="142">
        <v>203</v>
      </c>
      <c r="I11" s="142" t="s">
        <v>221</v>
      </c>
      <c r="J11" s="143">
        <v>48375.899999999994</v>
      </c>
      <c r="K11" s="142">
        <v>195</v>
      </c>
      <c r="L11" s="143">
        <v>6439.08</v>
      </c>
      <c r="M11" s="142">
        <v>12</v>
      </c>
      <c r="N11" s="143">
        <v>54814.979999999996</v>
      </c>
      <c r="O11" s="142">
        <v>207</v>
      </c>
      <c r="Q11" s="142" t="s">
        <v>221</v>
      </c>
      <c r="R11" s="143">
        <v>79630.709999999992</v>
      </c>
      <c r="S11" s="142">
        <v>223</v>
      </c>
      <c r="T11" s="143">
        <v>3891.99</v>
      </c>
      <c r="U11" s="142">
        <v>10</v>
      </c>
      <c r="V11" s="143">
        <v>83522.7</v>
      </c>
      <c r="W11" s="142">
        <v>233</v>
      </c>
      <c r="Y11" s="142" t="s">
        <v>221</v>
      </c>
      <c r="Z11" s="143">
        <v>62378.13</v>
      </c>
      <c r="AA11" s="142">
        <v>235</v>
      </c>
      <c r="AB11" s="143">
        <v>6279.2</v>
      </c>
      <c r="AC11" s="142">
        <v>12</v>
      </c>
      <c r="AD11" s="143">
        <v>68657.33</v>
      </c>
      <c r="AE11" s="142">
        <v>247</v>
      </c>
    </row>
    <row r="12" spans="1:31" x14ac:dyDescent="0.25">
      <c r="A12" s="142" t="s">
        <v>222</v>
      </c>
      <c r="B12" s="143">
        <v>29804.959999999999</v>
      </c>
      <c r="C12" s="142">
        <v>81</v>
      </c>
      <c r="D12" s="143">
        <v>2810.29</v>
      </c>
      <c r="E12" s="142">
        <v>8</v>
      </c>
      <c r="F12" s="143">
        <v>32615.25</v>
      </c>
      <c r="G12" s="142">
        <v>89</v>
      </c>
      <c r="I12" s="142" t="s">
        <v>222</v>
      </c>
      <c r="J12" s="143">
        <v>21699.41</v>
      </c>
      <c r="K12" s="142">
        <v>79</v>
      </c>
      <c r="L12" s="143">
        <v>2065.2200000000003</v>
      </c>
      <c r="M12" s="142">
        <v>8</v>
      </c>
      <c r="N12" s="143">
        <v>23764.63</v>
      </c>
      <c r="O12" s="142">
        <v>87</v>
      </c>
      <c r="Q12" s="142" t="s">
        <v>222</v>
      </c>
      <c r="R12" s="143">
        <v>32779.39</v>
      </c>
      <c r="S12" s="142">
        <v>82</v>
      </c>
      <c r="T12" s="143">
        <v>2224.1999999999998</v>
      </c>
      <c r="U12" s="142">
        <v>11</v>
      </c>
      <c r="V12" s="143">
        <v>35003.589999999997</v>
      </c>
      <c r="W12" s="142">
        <v>93</v>
      </c>
      <c r="Y12" s="142" t="s">
        <v>222</v>
      </c>
      <c r="Z12" s="143">
        <v>22204.85</v>
      </c>
      <c r="AA12" s="142">
        <v>85</v>
      </c>
      <c r="AB12" s="143">
        <v>3129.14</v>
      </c>
      <c r="AC12" s="142">
        <v>11</v>
      </c>
      <c r="AD12" s="143">
        <v>25333.989999999998</v>
      </c>
      <c r="AE12" s="142">
        <v>96</v>
      </c>
    </row>
    <row r="13" spans="1:31" x14ac:dyDescent="0.25">
      <c r="A13" s="142" t="s">
        <v>223</v>
      </c>
      <c r="B13" s="143">
        <v>16408.329999999998</v>
      </c>
      <c r="C13" s="142">
        <v>46</v>
      </c>
      <c r="D13" s="143">
        <v>0</v>
      </c>
      <c r="E13" s="142">
        <v>0</v>
      </c>
      <c r="F13" s="143">
        <v>16408.329999999998</v>
      </c>
      <c r="G13" s="142">
        <v>46</v>
      </c>
      <c r="I13" s="142" t="s">
        <v>223</v>
      </c>
      <c r="J13" s="143">
        <v>9463.34</v>
      </c>
      <c r="K13" s="142">
        <v>45</v>
      </c>
      <c r="L13" s="143">
        <v>517.5</v>
      </c>
      <c r="M13" s="142">
        <v>1</v>
      </c>
      <c r="N13" s="143">
        <v>9980.84</v>
      </c>
      <c r="O13" s="142">
        <v>46</v>
      </c>
      <c r="Q13" s="142" t="s">
        <v>223</v>
      </c>
      <c r="R13" s="143">
        <v>17329.509999999998</v>
      </c>
      <c r="S13" s="142">
        <v>51</v>
      </c>
      <c r="T13" s="143">
        <v>1360</v>
      </c>
      <c r="U13" s="142">
        <v>4</v>
      </c>
      <c r="V13" s="143">
        <v>18689.509999999998</v>
      </c>
      <c r="W13" s="142">
        <v>55</v>
      </c>
      <c r="Y13" s="142" t="s">
        <v>223</v>
      </c>
      <c r="Z13" s="143">
        <v>14390.94</v>
      </c>
      <c r="AA13" s="142">
        <v>57</v>
      </c>
      <c r="AB13" s="143">
        <v>1440</v>
      </c>
      <c r="AC13" s="142">
        <v>4</v>
      </c>
      <c r="AD13" s="143">
        <v>15830.94</v>
      </c>
      <c r="AE13" s="142">
        <v>61</v>
      </c>
    </row>
    <row r="14" spans="1:31" x14ac:dyDescent="0.25">
      <c r="A14" s="142" t="s">
        <v>224</v>
      </c>
      <c r="B14" s="143">
        <v>84723.42</v>
      </c>
      <c r="C14" s="142">
        <v>224</v>
      </c>
      <c r="D14" s="143">
        <v>10751.5</v>
      </c>
      <c r="E14" s="142">
        <v>26</v>
      </c>
      <c r="F14" s="143">
        <v>95474.92</v>
      </c>
      <c r="G14" s="142">
        <v>250</v>
      </c>
      <c r="I14" s="142" t="s">
        <v>224</v>
      </c>
      <c r="J14" s="143">
        <v>59426.46</v>
      </c>
      <c r="K14" s="142">
        <v>222</v>
      </c>
      <c r="L14" s="143">
        <v>10715.75</v>
      </c>
      <c r="M14" s="142">
        <v>28</v>
      </c>
      <c r="N14" s="143">
        <v>70142.209999999992</v>
      </c>
      <c r="O14" s="142">
        <v>250</v>
      </c>
      <c r="Q14" s="142" t="s">
        <v>224</v>
      </c>
      <c r="R14" s="143">
        <v>100753.26000000001</v>
      </c>
      <c r="S14" s="142">
        <v>254</v>
      </c>
      <c r="T14" s="143">
        <v>4891.3500000000004</v>
      </c>
      <c r="U14" s="142">
        <v>21</v>
      </c>
      <c r="V14" s="143">
        <v>105644.61000000002</v>
      </c>
      <c r="W14" s="142">
        <v>275</v>
      </c>
      <c r="Y14" s="142" t="s">
        <v>224</v>
      </c>
      <c r="Z14" s="143">
        <v>80300.290000000008</v>
      </c>
      <c r="AA14" s="142">
        <v>270</v>
      </c>
      <c r="AB14" s="143">
        <v>6536.5899999999992</v>
      </c>
      <c r="AC14" s="142">
        <v>22</v>
      </c>
      <c r="AD14" s="143">
        <v>86836.88</v>
      </c>
      <c r="AE14" s="142">
        <v>292</v>
      </c>
    </row>
    <row r="15" spans="1:31" x14ac:dyDescent="0.25">
      <c r="A15" s="142" t="s">
        <v>225</v>
      </c>
      <c r="B15" s="143">
        <v>439819.55000000005</v>
      </c>
      <c r="C15" s="142">
        <v>1249</v>
      </c>
      <c r="D15" s="143">
        <v>22934.059999999998</v>
      </c>
      <c r="E15" s="142">
        <v>62</v>
      </c>
      <c r="F15" s="143">
        <v>462753.61000000004</v>
      </c>
      <c r="G15" s="142">
        <v>1311</v>
      </c>
      <c r="I15" s="142" t="s">
        <v>225</v>
      </c>
      <c r="J15" s="143">
        <v>304335.87</v>
      </c>
      <c r="K15" s="142">
        <v>1228</v>
      </c>
      <c r="L15" s="143">
        <v>27548.21</v>
      </c>
      <c r="M15" s="142">
        <v>66</v>
      </c>
      <c r="N15" s="143">
        <v>331884.08</v>
      </c>
      <c r="O15" s="142">
        <v>1294</v>
      </c>
      <c r="Q15" s="142" t="s">
        <v>225</v>
      </c>
      <c r="R15" s="143">
        <v>466377.38000000006</v>
      </c>
      <c r="S15" s="142">
        <v>1287</v>
      </c>
      <c r="T15" s="143">
        <v>24246.949999999997</v>
      </c>
      <c r="U15" s="142">
        <v>49</v>
      </c>
      <c r="V15" s="143">
        <v>490624.33000000007</v>
      </c>
      <c r="W15" s="142">
        <v>1336</v>
      </c>
      <c r="Y15" s="142" t="s">
        <v>225</v>
      </c>
      <c r="Z15" s="143">
        <v>365516.62</v>
      </c>
      <c r="AA15" s="142">
        <v>1336</v>
      </c>
      <c r="AB15" s="143">
        <v>20523.71</v>
      </c>
      <c r="AC15" s="142">
        <v>60</v>
      </c>
      <c r="AD15" s="143">
        <v>386040.33</v>
      </c>
      <c r="AE15" s="142">
        <v>1396</v>
      </c>
    </row>
    <row r="16" spans="1:31" x14ac:dyDescent="0.25">
      <c r="A16" s="142" t="s">
        <v>226</v>
      </c>
      <c r="B16" s="143">
        <v>187273.57</v>
      </c>
      <c r="C16" s="142">
        <v>498</v>
      </c>
      <c r="D16" s="143">
        <v>22951.539999999997</v>
      </c>
      <c r="E16" s="142">
        <v>61</v>
      </c>
      <c r="F16" s="143">
        <v>210225.11000000002</v>
      </c>
      <c r="G16" s="142">
        <v>559</v>
      </c>
      <c r="I16" s="142" t="s">
        <v>226</v>
      </c>
      <c r="J16" s="143">
        <v>140520.09999999998</v>
      </c>
      <c r="K16" s="142">
        <v>497</v>
      </c>
      <c r="L16" s="143">
        <v>20361.82</v>
      </c>
      <c r="M16" s="142">
        <v>59</v>
      </c>
      <c r="N16" s="143">
        <v>160881.91999999998</v>
      </c>
      <c r="O16" s="142">
        <v>556</v>
      </c>
      <c r="Q16" s="142" t="s">
        <v>226</v>
      </c>
      <c r="R16" s="143">
        <v>241907.33000000005</v>
      </c>
      <c r="S16" s="142">
        <v>543</v>
      </c>
      <c r="T16" s="143">
        <v>19521.34</v>
      </c>
      <c r="U16" s="142">
        <v>51</v>
      </c>
      <c r="V16" s="143">
        <v>261428.67000000004</v>
      </c>
      <c r="W16" s="142">
        <v>594</v>
      </c>
      <c r="Y16" s="142" t="s">
        <v>226</v>
      </c>
      <c r="Z16" s="143">
        <v>180777.66</v>
      </c>
      <c r="AA16" s="142">
        <v>556</v>
      </c>
      <c r="AB16" s="143">
        <v>18540.29</v>
      </c>
      <c r="AC16" s="142">
        <v>56</v>
      </c>
      <c r="AD16" s="143">
        <v>199317.95</v>
      </c>
      <c r="AE16" s="142">
        <v>612</v>
      </c>
    </row>
    <row r="17" spans="1:31" x14ac:dyDescent="0.25">
      <c r="A17" s="142" t="s">
        <v>227</v>
      </c>
      <c r="B17" s="143">
        <v>308</v>
      </c>
      <c r="C17" s="142">
        <v>2</v>
      </c>
      <c r="D17" s="143">
        <v>6548.62</v>
      </c>
      <c r="E17" s="142">
        <v>10</v>
      </c>
      <c r="F17" s="143">
        <v>6856.62</v>
      </c>
      <c r="G17" s="142">
        <v>12</v>
      </c>
      <c r="I17" s="142" t="s">
        <v>227</v>
      </c>
      <c r="J17" s="143">
        <v>107.5</v>
      </c>
      <c r="K17" s="142">
        <v>1</v>
      </c>
      <c r="L17" s="143">
        <v>150.5</v>
      </c>
      <c r="M17" s="142">
        <v>1</v>
      </c>
      <c r="N17" s="143">
        <v>258</v>
      </c>
      <c r="O17" s="142">
        <v>2</v>
      </c>
      <c r="Q17" s="142" t="s">
        <v>227</v>
      </c>
      <c r="R17" s="143">
        <v>459.5</v>
      </c>
      <c r="S17" s="142">
        <v>2</v>
      </c>
      <c r="T17" s="143">
        <v>1586.5</v>
      </c>
      <c r="U17" s="142">
        <v>3</v>
      </c>
      <c r="V17" s="143">
        <v>2046</v>
      </c>
      <c r="W17" s="142">
        <v>5</v>
      </c>
      <c r="Y17" s="142" t="s">
        <v>227</v>
      </c>
      <c r="Z17" s="143">
        <v>107.5</v>
      </c>
      <c r="AA17" s="142">
        <v>1</v>
      </c>
      <c r="AB17" s="143">
        <v>0</v>
      </c>
      <c r="AC17" s="142">
        <v>0</v>
      </c>
      <c r="AD17" s="143">
        <v>107.5</v>
      </c>
      <c r="AE17" s="142">
        <v>1</v>
      </c>
    </row>
    <row r="18" spans="1:31" x14ac:dyDescent="0.25">
      <c r="A18" s="142" t="s">
        <v>229</v>
      </c>
      <c r="B18" s="143">
        <v>2276.8599999999997</v>
      </c>
      <c r="C18" s="142">
        <v>7</v>
      </c>
      <c r="D18" s="143">
        <v>0</v>
      </c>
      <c r="E18" s="142">
        <v>0</v>
      </c>
      <c r="F18" s="143">
        <v>2276.8599999999997</v>
      </c>
      <c r="G18" s="142">
        <v>7</v>
      </c>
      <c r="I18" s="142" t="s">
        <v>229</v>
      </c>
      <c r="J18" s="143">
        <v>808.94</v>
      </c>
      <c r="K18" s="142">
        <v>6</v>
      </c>
      <c r="L18" s="143">
        <v>0</v>
      </c>
      <c r="M18" s="142">
        <v>0</v>
      </c>
      <c r="N18" s="143">
        <v>808.94</v>
      </c>
      <c r="O18" s="142">
        <v>6</v>
      </c>
      <c r="Q18" s="142" t="s">
        <v>229</v>
      </c>
      <c r="R18" s="143">
        <v>1425.12</v>
      </c>
      <c r="S18" s="142">
        <v>5</v>
      </c>
      <c r="T18" s="143">
        <v>0</v>
      </c>
      <c r="U18" s="142">
        <v>0</v>
      </c>
      <c r="V18" s="143">
        <v>1425.12</v>
      </c>
      <c r="W18" s="142">
        <v>5</v>
      </c>
      <c r="Y18" s="142" t="s">
        <v>229</v>
      </c>
      <c r="Z18" s="143">
        <v>911.52</v>
      </c>
      <c r="AA18" s="142">
        <v>7</v>
      </c>
      <c r="AB18" s="143">
        <v>0</v>
      </c>
      <c r="AC18" s="142">
        <v>0</v>
      </c>
      <c r="AD18" s="143">
        <v>911.52</v>
      </c>
      <c r="AE18" s="142">
        <v>7</v>
      </c>
    </row>
    <row r="19" spans="1:31" x14ac:dyDescent="0.25">
      <c r="A19" s="142" t="s">
        <v>230</v>
      </c>
      <c r="B19" s="143">
        <v>1082</v>
      </c>
      <c r="C19" s="142">
        <v>4</v>
      </c>
      <c r="D19" s="143">
        <v>0</v>
      </c>
      <c r="E19" s="142">
        <v>0</v>
      </c>
      <c r="F19" s="143">
        <v>1082</v>
      </c>
      <c r="G19" s="142">
        <v>4</v>
      </c>
      <c r="I19" s="142" t="s">
        <v>230</v>
      </c>
      <c r="J19" s="143">
        <v>599</v>
      </c>
      <c r="K19" s="142">
        <v>3</v>
      </c>
      <c r="L19" s="143">
        <v>420</v>
      </c>
      <c r="M19" s="142">
        <v>3</v>
      </c>
      <c r="N19" s="143">
        <v>1019</v>
      </c>
      <c r="O19" s="142">
        <v>6</v>
      </c>
      <c r="Q19" s="142" t="s">
        <v>230</v>
      </c>
      <c r="R19" s="143">
        <v>1129</v>
      </c>
      <c r="S19" s="142">
        <v>3</v>
      </c>
      <c r="T19" s="143">
        <v>0</v>
      </c>
      <c r="U19" s="142">
        <v>0</v>
      </c>
      <c r="V19" s="143">
        <v>1129</v>
      </c>
      <c r="W19" s="142">
        <v>3</v>
      </c>
      <c r="Y19" s="142" t="s">
        <v>230</v>
      </c>
      <c r="Z19" s="143">
        <v>1444.5</v>
      </c>
      <c r="AA19" s="142">
        <v>7</v>
      </c>
      <c r="AB19" s="143">
        <v>0</v>
      </c>
      <c r="AC19" s="142">
        <v>0</v>
      </c>
      <c r="AD19" s="143">
        <v>1444.5</v>
      </c>
      <c r="AE19" s="142">
        <v>7</v>
      </c>
    </row>
    <row r="20" spans="1:31" x14ac:dyDescent="0.25">
      <c r="A20" s="142" t="s">
        <v>231</v>
      </c>
      <c r="B20" s="143">
        <v>21041.29</v>
      </c>
      <c r="C20" s="142">
        <v>68</v>
      </c>
      <c r="D20" s="143">
        <v>1033.75</v>
      </c>
      <c r="E20" s="142">
        <v>3</v>
      </c>
      <c r="F20" s="143">
        <v>22075.040000000001</v>
      </c>
      <c r="G20" s="142">
        <v>71</v>
      </c>
      <c r="I20" s="142" t="s">
        <v>231</v>
      </c>
      <c r="J20" s="143">
        <v>11851.65</v>
      </c>
      <c r="K20" s="142">
        <v>66</v>
      </c>
      <c r="L20" s="143">
        <v>748.25</v>
      </c>
      <c r="M20" s="142">
        <v>3</v>
      </c>
      <c r="N20" s="143">
        <v>12599.9</v>
      </c>
      <c r="O20" s="142">
        <v>69</v>
      </c>
      <c r="Q20" s="142" t="s">
        <v>231</v>
      </c>
      <c r="R20" s="143">
        <v>16647.86</v>
      </c>
      <c r="S20" s="142">
        <v>58</v>
      </c>
      <c r="T20" s="143">
        <v>292.5</v>
      </c>
      <c r="U20" s="142">
        <v>1</v>
      </c>
      <c r="V20" s="143">
        <v>16940.36</v>
      </c>
      <c r="W20" s="142">
        <v>59</v>
      </c>
      <c r="Y20" s="142" t="s">
        <v>231</v>
      </c>
      <c r="Z20" s="143">
        <v>13758.08</v>
      </c>
      <c r="AA20" s="142">
        <v>65</v>
      </c>
      <c r="AB20" s="143">
        <v>427.5</v>
      </c>
      <c r="AC20" s="142">
        <v>1</v>
      </c>
      <c r="AD20" s="143">
        <v>14185.58</v>
      </c>
      <c r="AE20" s="142">
        <v>66</v>
      </c>
    </row>
    <row r="21" spans="1:31" x14ac:dyDescent="0.25">
      <c r="A21" s="142" t="s">
        <v>290</v>
      </c>
      <c r="B21" s="143">
        <v>11312.79</v>
      </c>
      <c r="C21" s="142">
        <v>33</v>
      </c>
      <c r="D21" s="143">
        <v>2021.38</v>
      </c>
      <c r="E21" s="142">
        <v>5</v>
      </c>
      <c r="F21" s="143">
        <v>13334.170000000002</v>
      </c>
      <c r="G21" s="142">
        <v>38</v>
      </c>
      <c r="I21" s="142" t="s">
        <v>290</v>
      </c>
      <c r="J21" s="143">
        <v>8032.23</v>
      </c>
      <c r="K21" s="142">
        <v>36</v>
      </c>
      <c r="L21" s="143">
        <v>2138.96</v>
      </c>
      <c r="M21" s="142">
        <v>6</v>
      </c>
      <c r="N21" s="143">
        <v>10171.189999999999</v>
      </c>
      <c r="O21" s="142">
        <v>42</v>
      </c>
      <c r="Q21" s="142" t="s">
        <v>290</v>
      </c>
      <c r="R21" s="143">
        <v>18680.02</v>
      </c>
      <c r="S21" s="142">
        <v>46</v>
      </c>
      <c r="T21" s="143">
        <v>3157.7</v>
      </c>
      <c r="U21" s="142">
        <v>9</v>
      </c>
      <c r="V21" s="143">
        <v>21837.72</v>
      </c>
      <c r="W21" s="142">
        <v>55</v>
      </c>
      <c r="Y21" s="142" t="s">
        <v>290</v>
      </c>
      <c r="Z21" s="143">
        <v>13798.300000000001</v>
      </c>
      <c r="AA21" s="142">
        <v>49</v>
      </c>
      <c r="AB21" s="143">
        <v>1735.34</v>
      </c>
      <c r="AC21" s="142">
        <v>7</v>
      </c>
      <c r="AD21" s="143">
        <v>15533.640000000001</v>
      </c>
      <c r="AE21" s="142">
        <v>56</v>
      </c>
    </row>
    <row r="22" spans="1:31" x14ac:dyDescent="0.25">
      <c r="A22" s="142" t="s">
        <v>233</v>
      </c>
      <c r="B22" s="143">
        <v>648495.37999999989</v>
      </c>
      <c r="C22" s="142">
        <v>1785</v>
      </c>
      <c r="D22" s="143">
        <v>19506.810000000001</v>
      </c>
      <c r="E22" s="142">
        <v>60</v>
      </c>
      <c r="F22" s="143">
        <v>668002.18999999994</v>
      </c>
      <c r="G22" s="142">
        <v>1845</v>
      </c>
      <c r="I22" s="142" t="s">
        <v>233</v>
      </c>
      <c r="J22" s="143">
        <v>504911</v>
      </c>
      <c r="K22" s="142">
        <v>1769</v>
      </c>
      <c r="L22" s="143">
        <v>28756.87</v>
      </c>
      <c r="M22" s="142">
        <v>68</v>
      </c>
      <c r="N22" s="143">
        <v>533667.87</v>
      </c>
      <c r="O22" s="142">
        <v>1837</v>
      </c>
      <c r="Q22" s="142" t="s">
        <v>233</v>
      </c>
      <c r="R22" s="143">
        <v>804133.66999999993</v>
      </c>
      <c r="S22" s="142">
        <v>2010</v>
      </c>
      <c r="T22" s="143">
        <v>19846.099999999999</v>
      </c>
      <c r="U22" s="142">
        <v>63</v>
      </c>
      <c r="V22" s="143">
        <v>823979.7699999999</v>
      </c>
      <c r="W22" s="142">
        <v>2073</v>
      </c>
      <c r="Y22" s="142" t="s">
        <v>233</v>
      </c>
      <c r="Z22" s="143">
        <v>642831.34999999986</v>
      </c>
      <c r="AA22" s="142">
        <v>2117</v>
      </c>
      <c r="AB22" s="143">
        <v>18014.63</v>
      </c>
      <c r="AC22" s="142">
        <v>55</v>
      </c>
      <c r="AD22" s="143">
        <v>660845.97999999986</v>
      </c>
      <c r="AE22" s="142">
        <v>2172</v>
      </c>
    </row>
    <row r="23" spans="1:31" x14ac:dyDescent="0.25">
      <c r="A23" s="142" t="s">
        <v>234</v>
      </c>
      <c r="B23" s="143">
        <v>13820.269999999999</v>
      </c>
      <c r="C23" s="142">
        <v>36</v>
      </c>
      <c r="D23" s="143">
        <v>528</v>
      </c>
      <c r="E23" s="142">
        <v>2</v>
      </c>
      <c r="F23" s="143">
        <v>14348.269999999999</v>
      </c>
      <c r="G23" s="142">
        <v>38</v>
      </c>
      <c r="I23" s="142" t="s">
        <v>234</v>
      </c>
      <c r="J23" s="143">
        <v>11238.36</v>
      </c>
      <c r="K23" s="142">
        <v>35</v>
      </c>
      <c r="L23" s="143">
        <v>638</v>
      </c>
      <c r="M23" s="142">
        <v>2</v>
      </c>
      <c r="N23" s="143">
        <v>11876.36</v>
      </c>
      <c r="O23" s="142">
        <v>37</v>
      </c>
      <c r="Q23" s="142" t="s">
        <v>234</v>
      </c>
      <c r="R23" s="143">
        <v>15327.970000000001</v>
      </c>
      <c r="S23" s="142">
        <v>39</v>
      </c>
      <c r="T23" s="143">
        <v>1056</v>
      </c>
      <c r="U23" s="142">
        <v>2</v>
      </c>
      <c r="V23" s="143">
        <v>16383.970000000001</v>
      </c>
      <c r="W23" s="142">
        <v>41</v>
      </c>
      <c r="Y23" s="142" t="s">
        <v>234</v>
      </c>
      <c r="Z23" s="143">
        <v>12701.61</v>
      </c>
      <c r="AA23" s="142">
        <v>41</v>
      </c>
      <c r="AB23" s="143">
        <v>783</v>
      </c>
      <c r="AC23" s="142">
        <v>2</v>
      </c>
      <c r="AD23" s="143">
        <v>13484.61</v>
      </c>
      <c r="AE23" s="142">
        <v>43</v>
      </c>
    </row>
    <row r="24" spans="1:31" x14ac:dyDescent="0.25">
      <c r="A24" s="142" t="s">
        <v>235</v>
      </c>
      <c r="B24" s="143">
        <v>634</v>
      </c>
      <c r="C24" s="142">
        <v>2</v>
      </c>
      <c r="D24" s="143">
        <v>0</v>
      </c>
      <c r="E24" s="142">
        <v>0</v>
      </c>
      <c r="F24" s="143">
        <v>634</v>
      </c>
      <c r="G24" s="142">
        <v>2</v>
      </c>
      <c r="I24" s="142" t="s">
        <v>235</v>
      </c>
      <c r="J24" s="143">
        <v>393</v>
      </c>
      <c r="K24" s="142">
        <v>2</v>
      </c>
      <c r="L24" s="143">
        <v>0</v>
      </c>
      <c r="M24" s="142">
        <v>0</v>
      </c>
      <c r="N24" s="143">
        <v>393</v>
      </c>
      <c r="O24" s="142">
        <v>2</v>
      </c>
      <c r="Q24" s="142" t="s">
        <v>235</v>
      </c>
      <c r="R24" s="143">
        <v>730</v>
      </c>
      <c r="S24" s="142">
        <v>2</v>
      </c>
      <c r="T24" s="143">
        <v>0</v>
      </c>
      <c r="U24" s="142">
        <v>0</v>
      </c>
      <c r="V24" s="143">
        <v>730</v>
      </c>
      <c r="W24" s="142">
        <v>2</v>
      </c>
      <c r="Y24" s="142" t="s">
        <v>235</v>
      </c>
      <c r="Z24" s="143">
        <v>520</v>
      </c>
      <c r="AA24" s="142">
        <v>2</v>
      </c>
      <c r="AB24" s="143">
        <v>0</v>
      </c>
      <c r="AC24" s="142">
        <v>0</v>
      </c>
      <c r="AD24" s="143">
        <v>520</v>
      </c>
      <c r="AE24" s="142">
        <v>2</v>
      </c>
    </row>
    <row r="25" spans="1:31" x14ac:dyDescent="0.25">
      <c r="A25" s="142" t="s">
        <v>236</v>
      </c>
      <c r="B25" s="143">
        <v>17189.28</v>
      </c>
      <c r="C25" s="142">
        <v>42</v>
      </c>
      <c r="D25" s="143">
        <v>2816.5</v>
      </c>
      <c r="E25" s="142">
        <v>7</v>
      </c>
      <c r="F25" s="143">
        <v>20005.78</v>
      </c>
      <c r="G25" s="142">
        <v>49</v>
      </c>
      <c r="I25" s="142" t="s">
        <v>236</v>
      </c>
      <c r="J25" s="143">
        <v>10436.06</v>
      </c>
      <c r="K25" s="142">
        <v>37</v>
      </c>
      <c r="L25" s="143">
        <v>1428.25</v>
      </c>
      <c r="M25" s="142">
        <v>7</v>
      </c>
      <c r="N25" s="143">
        <v>11864.31</v>
      </c>
      <c r="O25" s="142">
        <v>44</v>
      </c>
      <c r="Q25" s="142" t="s">
        <v>236</v>
      </c>
      <c r="R25" s="143">
        <v>12122.25</v>
      </c>
      <c r="S25" s="142">
        <v>31</v>
      </c>
      <c r="T25" s="143">
        <v>994.5</v>
      </c>
      <c r="U25" s="142">
        <v>5</v>
      </c>
      <c r="V25" s="143">
        <v>13116.75</v>
      </c>
      <c r="W25" s="142">
        <v>36</v>
      </c>
      <c r="Y25" s="142" t="s">
        <v>236</v>
      </c>
      <c r="Z25" s="143">
        <v>12140.75</v>
      </c>
      <c r="AA25" s="142">
        <v>36</v>
      </c>
      <c r="AB25" s="143">
        <v>1069.5</v>
      </c>
      <c r="AC25" s="142">
        <v>3</v>
      </c>
      <c r="AD25" s="143">
        <v>13210.25</v>
      </c>
      <c r="AE25" s="142">
        <v>39</v>
      </c>
    </row>
    <row r="26" spans="1:31" x14ac:dyDescent="0.25">
      <c r="A26" s="142" t="s">
        <v>237</v>
      </c>
      <c r="B26" s="143">
        <v>90417.78</v>
      </c>
      <c r="C26" s="142">
        <v>259</v>
      </c>
      <c r="D26" s="143">
        <v>3010.2</v>
      </c>
      <c r="E26" s="142">
        <v>6</v>
      </c>
      <c r="F26" s="143">
        <v>93427.98</v>
      </c>
      <c r="G26" s="142">
        <v>265</v>
      </c>
      <c r="I26" s="142" t="s">
        <v>237</v>
      </c>
      <c r="J26" s="143">
        <v>66838.710000000006</v>
      </c>
      <c r="K26" s="142">
        <v>253</v>
      </c>
      <c r="L26" s="143">
        <v>2724.25</v>
      </c>
      <c r="M26" s="142">
        <v>6</v>
      </c>
      <c r="N26" s="143">
        <v>69562.960000000006</v>
      </c>
      <c r="O26" s="142">
        <v>259</v>
      </c>
      <c r="Q26" s="142" t="s">
        <v>237</v>
      </c>
      <c r="R26" s="143">
        <v>103658.8</v>
      </c>
      <c r="S26" s="142">
        <v>270</v>
      </c>
      <c r="T26" s="143">
        <v>2816.1</v>
      </c>
      <c r="U26" s="142">
        <v>6</v>
      </c>
      <c r="V26" s="143">
        <v>106474.90000000001</v>
      </c>
      <c r="W26" s="142">
        <v>276</v>
      </c>
      <c r="Y26" s="142" t="s">
        <v>237</v>
      </c>
      <c r="Z26" s="143">
        <v>76243.790000000008</v>
      </c>
      <c r="AA26" s="142">
        <v>275</v>
      </c>
      <c r="AB26" s="143">
        <v>2779.95</v>
      </c>
      <c r="AC26" s="142">
        <v>6</v>
      </c>
      <c r="AD26" s="143">
        <v>79023.740000000005</v>
      </c>
      <c r="AE26" s="142">
        <v>281</v>
      </c>
    </row>
    <row r="27" spans="1:31" x14ac:dyDescent="0.25">
      <c r="A27" s="142" t="s">
        <v>238</v>
      </c>
      <c r="B27" s="143">
        <v>6681.54</v>
      </c>
      <c r="C27" s="142">
        <v>21</v>
      </c>
      <c r="D27" s="143">
        <v>45</v>
      </c>
      <c r="E27" s="142">
        <v>1</v>
      </c>
      <c r="F27" s="143">
        <v>6726.54</v>
      </c>
      <c r="G27" s="142">
        <v>22</v>
      </c>
      <c r="I27" s="142" t="s">
        <v>238</v>
      </c>
      <c r="J27" s="143">
        <v>5326.17</v>
      </c>
      <c r="K27" s="142">
        <v>20</v>
      </c>
      <c r="L27" s="143">
        <v>371.25</v>
      </c>
      <c r="M27" s="142">
        <v>1</v>
      </c>
      <c r="N27" s="143">
        <v>5697.42</v>
      </c>
      <c r="O27" s="142">
        <v>21</v>
      </c>
      <c r="Q27" s="142" t="s">
        <v>238</v>
      </c>
      <c r="R27" s="143">
        <v>9027.84</v>
      </c>
      <c r="S27" s="142">
        <v>21</v>
      </c>
      <c r="T27" s="143">
        <v>337.5</v>
      </c>
      <c r="U27" s="142">
        <v>1</v>
      </c>
      <c r="V27" s="143">
        <v>9365.34</v>
      </c>
      <c r="W27" s="142">
        <v>22</v>
      </c>
      <c r="Y27" s="142" t="s">
        <v>238</v>
      </c>
      <c r="Z27" s="143">
        <v>7437.73</v>
      </c>
      <c r="AA27" s="142">
        <v>26</v>
      </c>
      <c r="AB27" s="143">
        <v>112.5</v>
      </c>
      <c r="AC27" s="142">
        <v>1</v>
      </c>
      <c r="AD27" s="143">
        <v>7550.23</v>
      </c>
      <c r="AE27" s="142">
        <v>27</v>
      </c>
    </row>
    <row r="28" spans="1:31" x14ac:dyDescent="0.25">
      <c r="A28" s="142" t="s">
        <v>239</v>
      </c>
      <c r="B28" s="143">
        <v>76582.489999999991</v>
      </c>
      <c r="C28" s="142">
        <v>206</v>
      </c>
      <c r="D28" s="143">
        <v>7296.13</v>
      </c>
      <c r="E28" s="142">
        <v>23</v>
      </c>
      <c r="F28" s="143">
        <v>83878.62</v>
      </c>
      <c r="G28" s="142">
        <v>229</v>
      </c>
      <c r="I28" s="142" t="s">
        <v>239</v>
      </c>
      <c r="J28" s="143">
        <v>58053.670000000006</v>
      </c>
      <c r="K28" s="142">
        <v>208</v>
      </c>
      <c r="L28" s="143">
        <v>6449.5</v>
      </c>
      <c r="M28" s="142">
        <v>21</v>
      </c>
      <c r="N28" s="143">
        <v>64503.170000000006</v>
      </c>
      <c r="O28" s="142">
        <v>229</v>
      </c>
      <c r="Q28" s="142" t="s">
        <v>239</v>
      </c>
      <c r="R28" s="143">
        <v>97775.810000000012</v>
      </c>
      <c r="S28" s="142">
        <v>242</v>
      </c>
      <c r="T28" s="143">
        <v>6283.5</v>
      </c>
      <c r="U28" s="142">
        <v>19</v>
      </c>
      <c r="V28" s="143">
        <v>104059.31000000001</v>
      </c>
      <c r="W28" s="142">
        <v>261</v>
      </c>
      <c r="Y28" s="142" t="s">
        <v>239</v>
      </c>
      <c r="Z28" s="143">
        <v>77951.779999999984</v>
      </c>
      <c r="AA28" s="142">
        <v>264</v>
      </c>
      <c r="AB28" s="143">
        <v>6830</v>
      </c>
      <c r="AC28" s="142">
        <v>23</v>
      </c>
      <c r="AD28" s="143">
        <v>84781.779999999984</v>
      </c>
      <c r="AE28" s="142">
        <v>287</v>
      </c>
    </row>
    <row r="29" spans="1:31" x14ac:dyDescent="0.25">
      <c r="A29" s="142" t="s">
        <v>240</v>
      </c>
      <c r="B29" s="143">
        <v>41608.329999999994</v>
      </c>
      <c r="C29" s="142">
        <v>127</v>
      </c>
      <c r="D29" s="143">
        <v>2804.39</v>
      </c>
      <c r="E29" s="142">
        <v>6</v>
      </c>
      <c r="F29" s="143">
        <v>44412.719999999994</v>
      </c>
      <c r="G29" s="142">
        <v>133</v>
      </c>
      <c r="I29" s="142" t="s">
        <v>240</v>
      </c>
      <c r="J29" s="143">
        <v>29295.11</v>
      </c>
      <c r="K29" s="142">
        <v>127</v>
      </c>
      <c r="L29" s="143">
        <v>2491.0500000000002</v>
      </c>
      <c r="M29" s="142">
        <v>6</v>
      </c>
      <c r="N29" s="143">
        <v>31786.16</v>
      </c>
      <c r="O29" s="142">
        <v>133</v>
      </c>
      <c r="Q29" s="142" t="s">
        <v>240</v>
      </c>
      <c r="R29" s="143">
        <v>47579.979999999996</v>
      </c>
      <c r="S29" s="142">
        <v>136</v>
      </c>
      <c r="T29" s="143">
        <v>2475.4</v>
      </c>
      <c r="U29" s="142">
        <v>6</v>
      </c>
      <c r="V29" s="143">
        <v>50055.38</v>
      </c>
      <c r="W29" s="142">
        <v>142</v>
      </c>
      <c r="Y29" s="142" t="s">
        <v>240</v>
      </c>
      <c r="Z29" s="143">
        <v>35809.14</v>
      </c>
      <c r="AA29" s="142">
        <v>138</v>
      </c>
      <c r="AB29" s="143">
        <v>2087.94</v>
      </c>
      <c r="AC29" s="142">
        <v>6</v>
      </c>
      <c r="AD29" s="143">
        <v>37897.08</v>
      </c>
      <c r="AE29" s="142">
        <v>144</v>
      </c>
    </row>
    <row r="30" spans="1:31" x14ac:dyDescent="0.25">
      <c r="A30" s="142" t="s">
        <v>241</v>
      </c>
      <c r="B30" s="143">
        <v>1986.44</v>
      </c>
      <c r="C30" s="142">
        <v>8</v>
      </c>
      <c r="D30" s="143">
        <v>352</v>
      </c>
      <c r="E30" s="142">
        <v>2</v>
      </c>
      <c r="F30" s="143">
        <v>2338.44</v>
      </c>
      <c r="G30" s="142">
        <v>10</v>
      </c>
      <c r="I30" s="142" t="s">
        <v>241</v>
      </c>
      <c r="J30" s="143">
        <v>1026.3000000000002</v>
      </c>
      <c r="K30" s="142">
        <v>6</v>
      </c>
      <c r="L30" s="143">
        <v>0</v>
      </c>
      <c r="M30" s="142">
        <v>0</v>
      </c>
      <c r="N30" s="143">
        <v>1026.3000000000002</v>
      </c>
      <c r="O30" s="142">
        <v>6</v>
      </c>
      <c r="Q30" s="142" t="s">
        <v>241</v>
      </c>
      <c r="R30" s="143">
        <v>2149.8000000000002</v>
      </c>
      <c r="S30" s="142">
        <v>8</v>
      </c>
      <c r="T30" s="143">
        <v>0</v>
      </c>
      <c r="U30" s="142">
        <v>0</v>
      </c>
      <c r="V30" s="143">
        <v>2149.8000000000002</v>
      </c>
      <c r="W30" s="142">
        <v>8</v>
      </c>
      <c r="Y30" s="142" t="s">
        <v>241</v>
      </c>
      <c r="Z30" s="143">
        <v>1219.46</v>
      </c>
      <c r="AA30" s="142">
        <v>7</v>
      </c>
      <c r="AB30" s="143">
        <v>0</v>
      </c>
      <c r="AC30" s="142">
        <v>0</v>
      </c>
      <c r="AD30" s="143">
        <v>1219.46</v>
      </c>
      <c r="AE30" s="142">
        <v>7</v>
      </c>
    </row>
    <row r="31" spans="1:31" x14ac:dyDescent="0.25">
      <c r="A31" s="142" t="s">
        <v>291</v>
      </c>
      <c r="B31" s="143">
        <v>594722.34</v>
      </c>
      <c r="C31" s="142">
        <v>1576</v>
      </c>
      <c r="D31" s="143">
        <v>15102.61</v>
      </c>
      <c r="E31" s="142">
        <v>45</v>
      </c>
      <c r="F31" s="143">
        <v>609824.94999999995</v>
      </c>
      <c r="G31" s="142">
        <v>1621</v>
      </c>
      <c r="I31" s="142" t="s">
        <v>291</v>
      </c>
      <c r="J31" s="143">
        <v>464688.08000000007</v>
      </c>
      <c r="K31" s="142">
        <v>1558</v>
      </c>
      <c r="L31" s="143">
        <v>11565.36</v>
      </c>
      <c r="M31" s="142">
        <v>37</v>
      </c>
      <c r="N31" s="143">
        <v>476253.44000000006</v>
      </c>
      <c r="O31" s="142">
        <v>1595</v>
      </c>
      <c r="Q31" s="142" t="s">
        <v>291</v>
      </c>
      <c r="R31" s="143">
        <v>715334.94000000006</v>
      </c>
      <c r="S31" s="142">
        <v>1723</v>
      </c>
      <c r="T31" s="143">
        <v>18835.11</v>
      </c>
      <c r="U31" s="142">
        <v>35</v>
      </c>
      <c r="V31" s="143">
        <v>734170.05</v>
      </c>
      <c r="W31" s="142">
        <v>1758</v>
      </c>
      <c r="Y31" s="142" t="s">
        <v>291</v>
      </c>
      <c r="Z31" s="143">
        <v>585323.02999999991</v>
      </c>
      <c r="AA31" s="142">
        <v>1830</v>
      </c>
      <c r="AB31" s="143">
        <v>13044.36</v>
      </c>
      <c r="AC31" s="142">
        <v>36</v>
      </c>
      <c r="AD31" s="143">
        <v>598367.3899999999</v>
      </c>
      <c r="AE31" s="142">
        <v>1866</v>
      </c>
    </row>
    <row r="32" spans="1:31" x14ac:dyDescent="0.25">
      <c r="A32" s="142" t="s">
        <v>243</v>
      </c>
      <c r="B32" s="143">
        <v>10913.9</v>
      </c>
      <c r="C32" s="142">
        <v>25</v>
      </c>
      <c r="D32" s="143">
        <v>1147.5</v>
      </c>
      <c r="E32" s="142">
        <v>2</v>
      </c>
      <c r="F32" s="143">
        <v>12061.4</v>
      </c>
      <c r="G32" s="142">
        <v>27</v>
      </c>
      <c r="I32" s="142" t="s">
        <v>243</v>
      </c>
      <c r="J32" s="143">
        <v>6242.7</v>
      </c>
      <c r="K32" s="142">
        <v>22</v>
      </c>
      <c r="L32" s="143">
        <v>787.5</v>
      </c>
      <c r="M32" s="142">
        <v>2</v>
      </c>
      <c r="N32" s="143">
        <v>7030.2</v>
      </c>
      <c r="O32" s="142">
        <v>24</v>
      </c>
      <c r="Q32" s="142" t="s">
        <v>243</v>
      </c>
      <c r="R32" s="143">
        <v>11924.18</v>
      </c>
      <c r="S32" s="142">
        <v>26</v>
      </c>
      <c r="T32" s="143">
        <v>585</v>
      </c>
      <c r="U32" s="142">
        <v>2</v>
      </c>
      <c r="V32" s="143">
        <v>12509.18</v>
      </c>
      <c r="W32" s="142">
        <v>28</v>
      </c>
      <c r="Y32" s="142" t="s">
        <v>243</v>
      </c>
      <c r="Z32" s="143">
        <v>9487.91</v>
      </c>
      <c r="AA32" s="142">
        <v>27</v>
      </c>
      <c r="AB32" s="143">
        <v>45</v>
      </c>
      <c r="AC32" s="142">
        <v>1</v>
      </c>
      <c r="AD32" s="143">
        <v>9532.91</v>
      </c>
      <c r="AE32" s="142">
        <v>28</v>
      </c>
    </row>
    <row r="33" spans="1:31" x14ac:dyDescent="0.25">
      <c r="A33" s="142" t="s">
        <v>244</v>
      </c>
      <c r="B33" s="143">
        <v>291556.76</v>
      </c>
      <c r="C33" s="142">
        <v>780</v>
      </c>
      <c r="D33" s="143">
        <v>25341.05</v>
      </c>
      <c r="E33" s="142">
        <v>61</v>
      </c>
      <c r="F33" s="143">
        <v>316897.81</v>
      </c>
      <c r="G33" s="142">
        <v>841</v>
      </c>
      <c r="I33" s="142" t="s">
        <v>244</v>
      </c>
      <c r="J33" s="143">
        <v>236774.16000000006</v>
      </c>
      <c r="K33" s="142">
        <v>790</v>
      </c>
      <c r="L33" s="143">
        <v>22452.91</v>
      </c>
      <c r="M33" s="142">
        <v>61</v>
      </c>
      <c r="N33" s="143">
        <v>259227.07000000007</v>
      </c>
      <c r="O33" s="142">
        <v>851</v>
      </c>
      <c r="Q33" s="142" t="s">
        <v>244</v>
      </c>
      <c r="R33" s="143">
        <v>378555.00000000006</v>
      </c>
      <c r="S33" s="142">
        <v>890</v>
      </c>
      <c r="T33" s="143">
        <v>27360.61</v>
      </c>
      <c r="U33" s="142">
        <v>62</v>
      </c>
      <c r="V33" s="143">
        <v>405915.61000000004</v>
      </c>
      <c r="W33" s="142">
        <v>952</v>
      </c>
      <c r="Y33" s="142" t="s">
        <v>244</v>
      </c>
      <c r="Z33" s="143">
        <v>311004.34000000003</v>
      </c>
      <c r="AA33" s="142">
        <v>950</v>
      </c>
      <c r="AB33" s="143">
        <v>21732.600000000002</v>
      </c>
      <c r="AC33" s="142">
        <v>66</v>
      </c>
      <c r="AD33" s="143">
        <v>332736.94</v>
      </c>
      <c r="AE33" s="142">
        <v>1016</v>
      </c>
    </row>
    <row r="34" spans="1:31" x14ac:dyDescent="0.25">
      <c r="A34" s="142" t="s">
        <v>292</v>
      </c>
      <c r="B34" s="143">
        <v>44582.729999999996</v>
      </c>
      <c r="C34" s="142">
        <v>111</v>
      </c>
      <c r="D34" s="143">
        <v>7597.52</v>
      </c>
      <c r="E34" s="142">
        <v>19</v>
      </c>
      <c r="F34" s="143">
        <v>52180.25</v>
      </c>
      <c r="G34" s="142">
        <v>130</v>
      </c>
      <c r="I34" s="142" t="s">
        <v>292</v>
      </c>
      <c r="J34" s="143">
        <v>30933.739999999998</v>
      </c>
      <c r="K34" s="142">
        <v>106</v>
      </c>
      <c r="L34" s="143">
        <v>7980.91</v>
      </c>
      <c r="M34" s="142">
        <v>19</v>
      </c>
      <c r="N34" s="143">
        <v>38914.649999999994</v>
      </c>
      <c r="O34" s="142">
        <v>125</v>
      </c>
      <c r="Q34" s="142" t="s">
        <v>292</v>
      </c>
      <c r="R34" s="143">
        <v>52417.65</v>
      </c>
      <c r="S34" s="142">
        <v>127</v>
      </c>
      <c r="T34" s="143">
        <v>8438.630000000001</v>
      </c>
      <c r="U34" s="142">
        <v>22</v>
      </c>
      <c r="V34" s="143">
        <v>60856.28</v>
      </c>
      <c r="W34" s="142">
        <v>149</v>
      </c>
      <c r="Y34" s="142" t="s">
        <v>292</v>
      </c>
      <c r="Z34" s="143">
        <v>37725.18</v>
      </c>
      <c r="AA34" s="142">
        <v>124</v>
      </c>
      <c r="AB34" s="143">
        <v>7976.0499999999993</v>
      </c>
      <c r="AC34" s="142">
        <v>25</v>
      </c>
      <c r="AD34" s="143">
        <v>45701.229999999996</v>
      </c>
      <c r="AE34" s="142">
        <v>149</v>
      </c>
    </row>
    <row r="35" spans="1:31" x14ac:dyDescent="0.25">
      <c r="A35" s="142" t="s">
        <v>247</v>
      </c>
      <c r="B35" s="143">
        <v>66999.360000000001</v>
      </c>
      <c r="C35" s="142">
        <v>202</v>
      </c>
      <c r="D35" s="143">
        <v>7050.14</v>
      </c>
      <c r="E35" s="142">
        <v>23</v>
      </c>
      <c r="F35" s="143">
        <v>74049.5</v>
      </c>
      <c r="G35" s="142">
        <v>225</v>
      </c>
      <c r="I35" s="142" t="s">
        <v>247</v>
      </c>
      <c r="J35" s="143">
        <v>45412.310000000005</v>
      </c>
      <c r="K35" s="142">
        <v>188</v>
      </c>
      <c r="L35" s="143">
        <v>5617.08</v>
      </c>
      <c r="M35" s="142">
        <v>17</v>
      </c>
      <c r="N35" s="143">
        <v>51029.390000000007</v>
      </c>
      <c r="O35" s="142">
        <v>205</v>
      </c>
      <c r="Q35" s="142" t="s">
        <v>247</v>
      </c>
      <c r="R35" s="143">
        <v>74070.100000000006</v>
      </c>
      <c r="S35" s="142">
        <v>214</v>
      </c>
      <c r="T35" s="143">
        <v>5323.22</v>
      </c>
      <c r="U35" s="142">
        <v>16</v>
      </c>
      <c r="V35" s="143">
        <v>79393.320000000007</v>
      </c>
      <c r="W35" s="142">
        <v>230</v>
      </c>
      <c r="Y35" s="142" t="s">
        <v>247</v>
      </c>
      <c r="Z35" s="143">
        <v>60648.82</v>
      </c>
      <c r="AA35" s="142">
        <v>218</v>
      </c>
      <c r="AB35" s="143">
        <v>3701.62</v>
      </c>
      <c r="AC35" s="142">
        <v>17</v>
      </c>
      <c r="AD35" s="143">
        <v>64350.44</v>
      </c>
      <c r="AE35" s="142">
        <v>235</v>
      </c>
    </row>
    <row r="36" spans="1:31" x14ac:dyDescent="0.25">
      <c r="A36" s="142" t="s">
        <v>248</v>
      </c>
      <c r="B36" s="143">
        <v>15970.17</v>
      </c>
      <c r="C36" s="142">
        <v>46</v>
      </c>
      <c r="D36" s="143">
        <v>5968.2</v>
      </c>
      <c r="E36" s="142">
        <v>17</v>
      </c>
      <c r="F36" s="143">
        <v>21938.37</v>
      </c>
      <c r="G36" s="142">
        <v>63</v>
      </c>
      <c r="I36" s="142" t="s">
        <v>248</v>
      </c>
      <c r="J36" s="143">
        <v>13454.960000000001</v>
      </c>
      <c r="K36" s="142">
        <v>47</v>
      </c>
      <c r="L36" s="143">
        <v>5905.41</v>
      </c>
      <c r="M36" s="142">
        <v>16</v>
      </c>
      <c r="N36" s="143">
        <v>19360.370000000003</v>
      </c>
      <c r="O36" s="142">
        <v>63</v>
      </c>
      <c r="Q36" s="142" t="s">
        <v>248</v>
      </c>
      <c r="R36" s="143">
        <v>20704.77</v>
      </c>
      <c r="S36" s="142">
        <v>52</v>
      </c>
      <c r="T36" s="143">
        <v>6008.33</v>
      </c>
      <c r="U36" s="142">
        <v>19</v>
      </c>
      <c r="V36" s="143">
        <v>26713.1</v>
      </c>
      <c r="W36" s="142">
        <v>71</v>
      </c>
      <c r="Y36" s="142" t="s">
        <v>248</v>
      </c>
      <c r="Z36" s="143">
        <v>15556.19</v>
      </c>
      <c r="AA36" s="142">
        <v>53</v>
      </c>
      <c r="AB36" s="143">
        <v>6164.58</v>
      </c>
      <c r="AC36" s="142">
        <v>21</v>
      </c>
      <c r="AD36" s="143">
        <v>21720.77</v>
      </c>
      <c r="AE36" s="142">
        <v>74</v>
      </c>
    </row>
    <row r="37" spans="1:31" x14ac:dyDescent="0.25">
      <c r="A37" s="142" t="s">
        <v>249</v>
      </c>
      <c r="B37" s="143">
        <v>21867.58</v>
      </c>
      <c r="C37" s="142">
        <v>62</v>
      </c>
      <c r="D37" s="143">
        <v>717.5</v>
      </c>
      <c r="E37" s="142">
        <v>2</v>
      </c>
      <c r="F37" s="143">
        <v>22585.08</v>
      </c>
      <c r="G37" s="142">
        <v>64</v>
      </c>
      <c r="I37" s="142" t="s">
        <v>249</v>
      </c>
      <c r="J37" s="143">
        <v>16183.96</v>
      </c>
      <c r="K37" s="142">
        <v>63</v>
      </c>
      <c r="L37" s="143">
        <v>1014.75</v>
      </c>
      <c r="M37" s="142">
        <v>2</v>
      </c>
      <c r="N37" s="143">
        <v>17198.71</v>
      </c>
      <c r="O37" s="142">
        <v>65</v>
      </c>
      <c r="Q37" s="142" t="s">
        <v>249</v>
      </c>
      <c r="R37" s="143">
        <v>21303.050000000003</v>
      </c>
      <c r="S37" s="142">
        <v>64</v>
      </c>
      <c r="T37" s="143">
        <v>891.75</v>
      </c>
      <c r="U37" s="142">
        <v>2</v>
      </c>
      <c r="V37" s="143">
        <v>22194.800000000003</v>
      </c>
      <c r="W37" s="142">
        <v>66</v>
      </c>
      <c r="Y37" s="142" t="s">
        <v>249</v>
      </c>
      <c r="Z37" s="143">
        <v>14865.369999999999</v>
      </c>
      <c r="AA37" s="142">
        <v>64</v>
      </c>
      <c r="AB37" s="143">
        <v>717.5</v>
      </c>
      <c r="AC37" s="142">
        <v>2</v>
      </c>
      <c r="AD37" s="143">
        <v>15582.869999999999</v>
      </c>
      <c r="AE37" s="142">
        <v>66</v>
      </c>
    </row>
    <row r="38" spans="1:31" x14ac:dyDescent="0.25">
      <c r="A38" s="142" t="s">
        <v>250</v>
      </c>
      <c r="B38" s="143">
        <v>40761.01</v>
      </c>
      <c r="C38" s="142">
        <v>128</v>
      </c>
      <c r="D38" s="143">
        <v>6090.3600000000006</v>
      </c>
      <c r="E38" s="142">
        <v>12</v>
      </c>
      <c r="F38" s="143">
        <v>46851.37</v>
      </c>
      <c r="G38" s="142">
        <v>140</v>
      </c>
      <c r="I38" s="142" t="s">
        <v>250</v>
      </c>
      <c r="J38" s="143">
        <v>30777.71</v>
      </c>
      <c r="K38" s="142">
        <v>128</v>
      </c>
      <c r="L38" s="143">
        <v>2639.02</v>
      </c>
      <c r="M38" s="142">
        <v>9</v>
      </c>
      <c r="N38" s="143">
        <v>33416.729999999996</v>
      </c>
      <c r="O38" s="142">
        <v>137</v>
      </c>
      <c r="Q38" s="142" t="s">
        <v>250</v>
      </c>
      <c r="R38" s="143">
        <v>52647.420000000006</v>
      </c>
      <c r="S38" s="142">
        <v>149</v>
      </c>
      <c r="T38" s="143">
        <v>2158.62</v>
      </c>
      <c r="U38" s="142">
        <v>9</v>
      </c>
      <c r="V38" s="143">
        <v>54806.040000000008</v>
      </c>
      <c r="W38" s="142">
        <v>158</v>
      </c>
      <c r="Y38" s="142" t="s">
        <v>250</v>
      </c>
      <c r="Z38" s="143">
        <v>43462.51</v>
      </c>
      <c r="AA38" s="142">
        <v>153</v>
      </c>
      <c r="AB38" s="143">
        <v>3464.29</v>
      </c>
      <c r="AC38" s="142">
        <v>12</v>
      </c>
      <c r="AD38" s="143">
        <v>46926.8</v>
      </c>
      <c r="AE38" s="142">
        <v>165</v>
      </c>
    </row>
    <row r="39" spans="1:31" x14ac:dyDescent="0.25">
      <c r="A39" s="142" t="s">
        <v>251</v>
      </c>
      <c r="B39" s="143">
        <v>89872.62</v>
      </c>
      <c r="C39" s="142">
        <v>242</v>
      </c>
      <c r="D39" s="143">
        <v>3799</v>
      </c>
      <c r="E39" s="142">
        <v>9</v>
      </c>
      <c r="F39" s="143">
        <v>93671.62</v>
      </c>
      <c r="G39" s="142">
        <v>251</v>
      </c>
      <c r="I39" s="142" t="s">
        <v>251</v>
      </c>
      <c r="J39" s="143">
        <v>61698.87999999999</v>
      </c>
      <c r="K39" s="142">
        <v>249</v>
      </c>
      <c r="L39" s="143">
        <v>1889</v>
      </c>
      <c r="M39" s="142">
        <v>7</v>
      </c>
      <c r="N39" s="143">
        <v>63587.87999999999</v>
      </c>
      <c r="O39" s="142">
        <v>256</v>
      </c>
      <c r="Q39" s="142" t="s">
        <v>251</v>
      </c>
      <c r="R39" s="143">
        <v>105592.59</v>
      </c>
      <c r="S39" s="142">
        <v>280</v>
      </c>
      <c r="T39" s="143">
        <v>3101.75</v>
      </c>
      <c r="U39" s="142">
        <v>7</v>
      </c>
      <c r="V39" s="143">
        <v>108694.34</v>
      </c>
      <c r="W39" s="142">
        <v>287</v>
      </c>
      <c r="Y39" s="142" t="s">
        <v>251</v>
      </c>
      <c r="Z39" s="143">
        <v>84048.52</v>
      </c>
      <c r="AA39" s="142">
        <v>287</v>
      </c>
      <c r="AB39" s="143">
        <v>4470.62</v>
      </c>
      <c r="AC39" s="142">
        <v>7</v>
      </c>
      <c r="AD39" s="143">
        <v>88519.14</v>
      </c>
      <c r="AE39" s="142">
        <v>294</v>
      </c>
    </row>
    <row r="40" spans="1:31" x14ac:dyDescent="0.25">
      <c r="A40" s="142" t="s">
        <v>293</v>
      </c>
      <c r="B40" s="143">
        <v>444022.93999999994</v>
      </c>
      <c r="C40" s="142">
        <v>1186</v>
      </c>
      <c r="D40" s="143">
        <v>9325.5</v>
      </c>
      <c r="E40" s="142">
        <v>17</v>
      </c>
      <c r="F40" s="143">
        <v>453348.43999999994</v>
      </c>
      <c r="G40" s="142">
        <v>1203</v>
      </c>
      <c r="I40" s="142" t="s">
        <v>293</v>
      </c>
      <c r="J40" s="143">
        <v>350369.62000000017</v>
      </c>
      <c r="K40" s="142">
        <v>1196</v>
      </c>
      <c r="L40" s="143">
        <v>6589.75</v>
      </c>
      <c r="M40" s="142">
        <v>17</v>
      </c>
      <c r="N40" s="143">
        <v>356959.37000000017</v>
      </c>
      <c r="O40" s="142">
        <v>1213</v>
      </c>
      <c r="Q40" s="142" t="s">
        <v>293</v>
      </c>
      <c r="R40" s="143">
        <v>552249.39</v>
      </c>
      <c r="S40" s="142">
        <v>1322</v>
      </c>
      <c r="T40" s="143">
        <v>5741</v>
      </c>
      <c r="U40" s="142">
        <v>18</v>
      </c>
      <c r="V40" s="143">
        <v>557990.39</v>
      </c>
      <c r="W40" s="142">
        <v>1340</v>
      </c>
      <c r="Y40" s="142" t="s">
        <v>293</v>
      </c>
      <c r="Z40" s="143">
        <v>438905.44999999995</v>
      </c>
      <c r="AA40" s="142">
        <v>1377</v>
      </c>
      <c r="AB40" s="143">
        <v>5164.5</v>
      </c>
      <c r="AC40" s="142">
        <v>18</v>
      </c>
      <c r="AD40" s="143">
        <v>444069.94999999995</v>
      </c>
      <c r="AE40" s="142">
        <v>1395</v>
      </c>
    </row>
    <row r="41" spans="1:31" x14ac:dyDescent="0.25">
      <c r="A41" s="142" t="s">
        <v>253</v>
      </c>
      <c r="B41" s="143">
        <v>197955.08</v>
      </c>
      <c r="C41" s="142">
        <v>546</v>
      </c>
      <c r="D41" s="143">
        <v>25979.47</v>
      </c>
      <c r="E41" s="142">
        <v>59</v>
      </c>
      <c r="F41" s="143">
        <v>223934.55</v>
      </c>
      <c r="G41" s="142">
        <v>605</v>
      </c>
      <c r="I41" s="142" t="s">
        <v>253</v>
      </c>
      <c r="J41" s="143">
        <v>146681.98000000001</v>
      </c>
      <c r="K41" s="142">
        <v>547</v>
      </c>
      <c r="L41" s="143">
        <v>21392.22</v>
      </c>
      <c r="M41" s="142">
        <v>57</v>
      </c>
      <c r="N41" s="143">
        <v>168074.2</v>
      </c>
      <c r="O41" s="142">
        <v>604</v>
      </c>
      <c r="Q41" s="142" t="s">
        <v>253</v>
      </c>
      <c r="R41" s="143">
        <v>242642.03999999995</v>
      </c>
      <c r="S41" s="142">
        <v>642</v>
      </c>
      <c r="T41" s="143">
        <v>29392.3</v>
      </c>
      <c r="U41" s="142">
        <v>81</v>
      </c>
      <c r="V41" s="143">
        <v>272034.33999999997</v>
      </c>
      <c r="W41" s="142">
        <v>723</v>
      </c>
      <c r="Y41" s="142" t="s">
        <v>253</v>
      </c>
      <c r="Z41" s="143">
        <v>204632.82</v>
      </c>
      <c r="AA41" s="142">
        <v>676</v>
      </c>
      <c r="AB41" s="143">
        <v>25818.75</v>
      </c>
      <c r="AC41" s="142">
        <v>75</v>
      </c>
      <c r="AD41" s="143">
        <v>230451.57</v>
      </c>
      <c r="AE41" s="142">
        <v>751</v>
      </c>
    </row>
    <row r="42" spans="1:31" x14ac:dyDescent="0.25">
      <c r="A42" s="142" t="s">
        <v>254</v>
      </c>
      <c r="B42" s="143">
        <v>5640</v>
      </c>
      <c r="C42" s="142">
        <v>12</v>
      </c>
      <c r="D42" s="143">
        <v>0</v>
      </c>
      <c r="E42" s="142">
        <v>0</v>
      </c>
      <c r="F42" s="143">
        <v>5640</v>
      </c>
      <c r="G42" s="142">
        <v>12</v>
      </c>
      <c r="I42" s="142" t="s">
        <v>254</v>
      </c>
      <c r="J42" s="143">
        <v>3867.75</v>
      </c>
      <c r="K42" s="142">
        <v>16</v>
      </c>
      <c r="L42" s="143">
        <v>0</v>
      </c>
      <c r="M42" s="142">
        <v>0</v>
      </c>
      <c r="N42" s="143">
        <v>3867.75</v>
      </c>
      <c r="O42" s="142">
        <v>16</v>
      </c>
      <c r="Q42" s="142" t="s">
        <v>254</v>
      </c>
      <c r="R42" s="143">
        <v>7557.5</v>
      </c>
      <c r="S42" s="142">
        <v>20</v>
      </c>
      <c r="T42" s="143">
        <v>0</v>
      </c>
      <c r="U42" s="142">
        <v>0</v>
      </c>
      <c r="V42" s="143">
        <v>7557.5</v>
      </c>
      <c r="W42" s="142">
        <v>20</v>
      </c>
      <c r="Y42" s="142" t="s">
        <v>254</v>
      </c>
      <c r="Z42" s="143">
        <v>9577.5</v>
      </c>
      <c r="AA42" s="142">
        <v>22</v>
      </c>
      <c r="AB42" s="143">
        <v>0</v>
      </c>
      <c r="AC42" s="142">
        <v>0</v>
      </c>
      <c r="AD42" s="143">
        <v>9577.5</v>
      </c>
      <c r="AE42" s="142">
        <v>22</v>
      </c>
    </row>
    <row r="43" spans="1:31" x14ac:dyDescent="0.25">
      <c r="A43" s="142" t="s">
        <v>294</v>
      </c>
      <c r="B43" s="143">
        <v>64814.04</v>
      </c>
      <c r="C43" s="142">
        <v>156</v>
      </c>
      <c r="D43" s="143">
        <v>675</v>
      </c>
      <c r="E43" s="142">
        <v>1</v>
      </c>
      <c r="F43" s="143">
        <v>65489.04</v>
      </c>
      <c r="G43" s="142">
        <v>157</v>
      </c>
      <c r="I43" s="142" t="s">
        <v>294</v>
      </c>
      <c r="J43" s="143">
        <v>42703.850000000006</v>
      </c>
      <c r="K43" s="142">
        <v>155</v>
      </c>
      <c r="L43" s="143">
        <v>438.75</v>
      </c>
      <c r="M43" s="142">
        <v>1</v>
      </c>
      <c r="N43" s="143">
        <v>43142.600000000006</v>
      </c>
      <c r="O43" s="142">
        <v>156</v>
      </c>
      <c r="Q43" s="142" t="s">
        <v>294</v>
      </c>
      <c r="R43" s="143">
        <v>64628.82</v>
      </c>
      <c r="S43" s="142">
        <v>153</v>
      </c>
      <c r="T43" s="143">
        <v>360</v>
      </c>
      <c r="U43" s="142">
        <v>1</v>
      </c>
      <c r="V43" s="143">
        <v>64988.82</v>
      </c>
      <c r="W43" s="142">
        <v>154</v>
      </c>
      <c r="Y43" s="142" t="s">
        <v>294</v>
      </c>
      <c r="Z43" s="143">
        <v>48326.520000000004</v>
      </c>
      <c r="AA43" s="142">
        <v>156</v>
      </c>
      <c r="AB43" s="143">
        <v>180</v>
      </c>
      <c r="AC43" s="142">
        <v>1</v>
      </c>
      <c r="AD43" s="143">
        <v>48506.520000000004</v>
      </c>
      <c r="AE43" s="142">
        <v>157</v>
      </c>
    </row>
    <row r="44" spans="1:31" x14ac:dyDescent="0.25">
      <c r="A44" s="142" t="s">
        <v>256</v>
      </c>
      <c r="B44" s="143">
        <v>242272.14</v>
      </c>
      <c r="C44" s="142">
        <v>656</v>
      </c>
      <c r="D44" s="143">
        <v>17112.879999999997</v>
      </c>
      <c r="E44" s="142">
        <v>39</v>
      </c>
      <c r="F44" s="143">
        <v>259385.02000000002</v>
      </c>
      <c r="G44" s="142">
        <v>695</v>
      </c>
      <c r="I44" s="142" t="s">
        <v>256</v>
      </c>
      <c r="J44" s="143">
        <v>167317.34</v>
      </c>
      <c r="K44" s="142">
        <v>654</v>
      </c>
      <c r="L44" s="143">
        <v>14353.39</v>
      </c>
      <c r="M44" s="142">
        <v>41</v>
      </c>
      <c r="N44" s="143">
        <v>181670.72999999998</v>
      </c>
      <c r="O44" s="142">
        <v>695</v>
      </c>
      <c r="Q44" s="142" t="s">
        <v>256</v>
      </c>
      <c r="R44" s="143">
        <v>285321.23999999993</v>
      </c>
      <c r="S44" s="142">
        <v>753</v>
      </c>
      <c r="T44" s="143">
        <v>12342.98</v>
      </c>
      <c r="U44" s="142">
        <v>44</v>
      </c>
      <c r="V44" s="143">
        <v>297664.21999999991</v>
      </c>
      <c r="W44" s="142">
        <v>797</v>
      </c>
      <c r="Y44" s="142" t="s">
        <v>256</v>
      </c>
      <c r="Z44" s="143">
        <v>214990.32</v>
      </c>
      <c r="AA44" s="142">
        <v>772</v>
      </c>
      <c r="AB44" s="143">
        <v>11339.21</v>
      </c>
      <c r="AC44" s="142">
        <v>45</v>
      </c>
      <c r="AD44" s="143">
        <v>226329.53</v>
      </c>
      <c r="AE44" s="142">
        <v>817</v>
      </c>
    </row>
    <row r="45" spans="1:31" x14ac:dyDescent="0.25">
      <c r="A45" s="142" t="s">
        <v>257</v>
      </c>
      <c r="B45" s="143">
        <v>5330.72</v>
      </c>
      <c r="C45" s="142">
        <v>21</v>
      </c>
      <c r="D45" s="143">
        <v>0</v>
      </c>
      <c r="E45" s="142">
        <v>0</v>
      </c>
      <c r="F45" s="143">
        <v>5330.72</v>
      </c>
      <c r="G45" s="142">
        <v>21</v>
      </c>
      <c r="I45" s="142" t="s">
        <v>257</v>
      </c>
      <c r="J45" s="143">
        <v>3983.45</v>
      </c>
      <c r="K45" s="142">
        <v>22</v>
      </c>
      <c r="L45" s="143">
        <v>310</v>
      </c>
      <c r="M45" s="142">
        <v>1</v>
      </c>
      <c r="N45" s="143">
        <v>4293.45</v>
      </c>
      <c r="O45" s="142">
        <v>23</v>
      </c>
      <c r="Q45" s="142" t="s">
        <v>257</v>
      </c>
      <c r="R45" s="143">
        <v>6786.75</v>
      </c>
      <c r="S45" s="142">
        <v>25</v>
      </c>
      <c r="T45" s="143">
        <v>960</v>
      </c>
      <c r="U45" s="142">
        <v>2</v>
      </c>
      <c r="V45" s="143">
        <v>7746.75</v>
      </c>
      <c r="W45" s="142">
        <v>27</v>
      </c>
      <c r="Y45" s="142" t="s">
        <v>257</v>
      </c>
      <c r="Z45" s="143">
        <v>5487.94</v>
      </c>
      <c r="AA45" s="142">
        <v>25</v>
      </c>
      <c r="AB45" s="143">
        <v>250</v>
      </c>
      <c r="AC45" s="142">
        <v>1</v>
      </c>
      <c r="AD45" s="143">
        <v>5737.94</v>
      </c>
      <c r="AE45" s="142">
        <v>26</v>
      </c>
    </row>
    <row r="46" spans="1:31" x14ac:dyDescent="0.25">
      <c r="A46" s="142" t="s">
        <v>258</v>
      </c>
      <c r="B46" s="143">
        <v>16700.25</v>
      </c>
      <c r="C46" s="142">
        <v>58</v>
      </c>
      <c r="D46" s="143">
        <v>1101.55</v>
      </c>
      <c r="E46" s="142">
        <v>7</v>
      </c>
      <c r="F46" s="143">
        <v>17801.8</v>
      </c>
      <c r="G46" s="142">
        <v>65</v>
      </c>
      <c r="I46" s="142" t="s">
        <v>258</v>
      </c>
      <c r="J46" s="143">
        <v>11245.81</v>
      </c>
      <c r="K46" s="142">
        <v>54</v>
      </c>
      <c r="L46" s="143">
        <v>1889.45</v>
      </c>
      <c r="M46" s="142">
        <v>6</v>
      </c>
      <c r="N46" s="143">
        <v>13135.26</v>
      </c>
      <c r="O46" s="142">
        <v>60</v>
      </c>
      <c r="Q46" s="142" t="s">
        <v>258</v>
      </c>
      <c r="R46" s="143">
        <v>22552.93</v>
      </c>
      <c r="S46" s="142">
        <v>67</v>
      </c>
      <c r="T46" s="143">
        <v>1060.78</v>
      </c>
      <c r="U46" s="142">
        <v>6</v>
      </c>
      <c r="V46" s="143">
        <v>23613.71</v>
      </c>
      <c r="W46" s="142">
        <v>73</v>
      </c>
      <c r="Y46" s="142" t="s">
        <v>258</v>
      </c>
      <c r="Z46" s="143">
        <v>19934.27</v>
      </c>
      <c r="AA46" s="142">
        <v>74</v>
      </c>
      <c r="AB46" s="143">
        <v>1097.49</v>
      </c>
      <c r="AC46" s="142">
        <v>7</v>
      </c>
      <c r="AD46" s="143">
        <v>21031.760000000002</v>
      </c>
      <c r="AE46" s="142">
        <v>81</v>
      </c>
    </row>
    <row r="47" spans="1:31" x14ac:dyDescent="0.25">
      <c r="A47" s="142" t="s">
        <v>295</v>
      </c>
      <c r="B47" s="143">
        <v>16502.98</v>
      </c>
      <c r="C47" s="142">
        <v>42</v>
      </c>
      <c r="D47" s="143">
        <v>540</v>
      </c>
      <c r="E47" s="142">
        <v>1</v>
      </c>
      <c r="F47" s="143">
        <v>17042.98</v>
      </c>
      <c r="G47" s="142">
        <v>43</v>
      </c>
      <c r="I47" s="142" t="s">
        <v>295</v>
      </c>
      <c r="J47" s="143">
        <v>13223.69</v>
      </c>
      <c r="K47" s="142">
        <v>47</v>
      </c>
      <c r="L47" s="143">
        <v>495</v>
      </c>
      <c r="M47" s="142">
        <v>1</v>
      </c>
      <c r="N47" s="143">
        <v>13718.69</v>
      </c>
      <c r="O47" s="142">
        <v>48</v>
      </c>
      <c r="Q47" s="142" t="s">
        <v>295</v>
      </c>
      <c r="R47" s="143">
        <v>19358.68</v>
      </c>
      <c r="S47" s="142">
        <v>51</v>
      </c>
      <c r="T47" s="143">
        <v>450</v>
      </c>
      <c r="U47" s="142">
        <v>1</v>
      </c>
      <c r="V47" s="143">
        <v>19808.68</v>
      </c>
      <c r="W47" s="142">
        <v>52</v>
      </c>
      <c r="Y47" s="142" t="s">
        <v>295</v>
      </c>
      <c r="Z47" s="143">
        <v>14534.03</v>
      </c>
      <c r="AA47" s="142">
        <v>47</v>
      </c>
      <c r="AB47" s="143">
        <v>78.75</v>
      </c>
      <c r="AC47" s="142">
        <v>1</v>
      </c>
      <c r="AD47" s="143">
        <v>14612.78</v>
      </c>
      <c r="AE47" s="142">
        <v>48</v>
      </c>
    </row>
    <row r="48" spans="1:31" x14ac:dyDescent="0.25">
      <c r="A48" s="142" t="s">
        <v>260</v>
      </c>
      <c r="B48" s="143">
        <v>50732.700000000004</v>
      </c>
      <c r="C48" s="142">
        <v>134</v>
      </c>
      <c r="D48" s="143">
        <v>1512.5</v>
      </c>
      <c r="E48" s="142">
        <v>6</v>
      </c>
      <c r="F48" s="143">
        <v>52245.200000000004</v>
      </c>
      <c r="G48" s="142">
        <v>140</v>
      </c>
      <c r="I48" s="142" t="s">
        <v>260</v>
      </c>
      <c r="J48" s="143">
        <v>38978.639999999999</v>
      </c>
      <c r="K48" s="142">
        <v>123</v>
      </c>
      <c r="L48" s="143">
        <v>2300.5</v>
      </c>
      <c r="M48" s="142">
        <v>5</v>
      </c>
      <c r="N48" s="143">
        <v>41279.14</v>
      </c>
      <c r="O48" s="142">
        <v>128</v>
      </c>
      <c r="Q48" s="142" t="s">
        <v>260</v>
      </c>
      <c r="R48" s="143">
        <v>64149.43</v>
      </c>
      <c r="S48" s="142">
        <v>151</v>
      </c>
      <c r="T48" s="143">
        <v>2417.5</v>
      </c>
      <c r="U48" s="142">
        <v>7</v>
      </c>
      <c r="V48" s="143">
        <v>66566.929999999993</v>
      </c>
      <c r="W48" s="142">
        <v>158</v>
      </c>
      <c r="Y48" s="142" t="s">
        <v>260</v>
      </c>
      <c r="Z48" s="143">
        <v>52295.19</v>
      </c>
      <c r="AA48" s="142">
        <v>163</v>
      </c>
      <c r="AB48" s="143">
        <v>2550.5</v>
      </c>
      <c r="AC48" s="142">
        <v>6</v>
      </c>
      <c r="AD48" s="143">
        <v>54845.69</v>
      </c>
      <c r="AE48" s="142">
        <v>169</v>
      </c>
    </row>
    <row r="49" spans="1:31" x14ac:dyDescent="0.25">
      <c r="A49" s="142" t="s">
        <v>261</v>
      </c>
      <c r="B49" s="143">
        <v>40371.210000000006</v>
      </c>
      <c r="C49" s="142">
        <v>99</v>
      </c>
      <c r="D49" s="143">
        <v>2555.8900000000003</v>
      </c>
      <c r="E49" s="142">
        <v>5</v>
      </c>
      <c r="F49" s="143">
        <v>42927.100000000006</v>
      </c>
      <c r="G49" s="142">
        <v>104</v>
      </c>
      <c r="I49" s="142" t="s">
        <v>261</v>
      </c>
      <c r="J49" s="143">
        <v>30814.709999999995</v>
      </c>
      <c r="K49" s="142">
        <v>111</v>
      </c>
      <c r="L49" s="143">
        <v>2130.41</v>
      </c>
      <c r="M49" s="142">
        <v>5</v>
      </c>
      <c r="N49" s="143">
        <v>32945.119999999995</v>
      </c>
      <c r="O49" s="142">
        <v>116</v>
      </c>
      <c r="Q49" s="142" t="s">
        <v>261</v>
      </c>
      <c r="R49" s="143">
        <v>52158.26999999999</v>
      </c>
      <c r="S49" s="142">
        <v>114</v>
      </c>
      <c r="T49" s="143">
        <v>1880.26</v>
      </c>
      <c r="U49" s="142">
        <v>5</v>
      </c>
      <c r="V49" s="143">
        <v>54038.529999999992</v>
      </c>
      <c r="W49" s="142">
        <v>119</v>
      </c>
      <c r="Y49" s="142" t="s">
        <v>261</v>
      </c>
      <c r="Z49" s="143">
        <v>41379</v>
      </c>
      <c r="AA49" s="142">
        <v>131</v>
      </c>
      <c r="AB49" s="143">
        <v>1086.9299999999998</v>
      </c>
      <c r="AC49" s="142">
        <v>4</v>
      </c>
      <c r="AD49" s="143">
        <v>42465.93</v>
      </c>
      <c r="AE49" s="142">
        <v>135</v>
      </c>
    </row>
    <row r="50" spans="1:31" x14ac:dyDescent="0.25">
      <c r="A50" s="142" t="s">
        <v>262</v>
      </c>
      <c r="B50" s="143">
        <v>1384.5</v>
      </c>
      <c r="C50" s="142">
        <v>4</v>
      </c>
      <c r="D50" s="143">
        <v>0</v>
      </c>
      <c r="E50" s="142">
        <v>0</v>
      </c>
      <c r="F50" s="143">
        <v>1384.5</v>
      </c>
      <c r="G50" s="142">
        <v>4</v>
      </c>
      <c r="I50" s="142" t="s">
        <v>262</v>
      </c>
      <c r="J50" s="143">
        <v>1107.75</v>
      </c>
      <c r="K50" s="142">
        <v>3</v>
      </c>
      <c r="L50" s="143">
        <v>0</v>
      </c>
      <c r="M50" s="142">
        <v>0</v>
      </c>
      <c r="N50" s="143">
        <v>1107.75</v>
      </c>
      <c r="O50" s="142">
        <v>3</v>
      </c>
      <c r="Q50" s="142" t="s">
        <v>262</v>
      </c>
      <c r="R50" s="143">
        <v>1640.25</v>
      </c>
      <c r="S50" s="142">
        <v>3</v>
      </c>
      <c r="T50" s="143">
        <v>0</v>
      </c>
      <c r="U50" s="142">
        <v>0</v>
      </c>
      <c r="V50" s="143">
        <v>1640.25</v>
      </c>
      <c r="W50" s="142">
        <v>3</v>
      </c>
      <c r="Y50" s="142" t="s">
        <v>262</v>
      </c>
      <c r="Z50" s="143">
        <v>2342.25</v>
      </c>
      <c r="AA50" s="142">
        <v>6</v>
      </c>
      <c r="AB50" s="143">
        <v>0</v>
      </c>
      <c r="AC50" s="142">
        <v>0</v>
      </c>
      <c r="AD50" s="143">
        <v>2342.25</v>
      </c>
      <c r="AE50" s="142">
        <v>6</v>
      </c>
    </row>
    <row r="51" spans="1:31" x14ac:dyDescent="0.25">
      <c r="A51" s="142" t="s">
        <v>263</v>
      </c>
      <c r="B51" s="143">
        <v>8391.98</v>
      </c>
      <c r="C51" s="142">
        <v>32</v>
      </c>
      <c r="D51" s="143">
        <v>0</v>
      </c>
      <c r="E51" s="142">
        <v>0</v>
      </c>
      <c r="F51" s="143">
        <v>8391.98</v>
      </c>
      <c r="G51" s="142">
        <v>32</v>
      </c>
      <c r="I51" s="142" t="s">
        <v>263</v>
      </c>
      <c r="J51" s="143">
        <v>8710.4299999999985</v>
      </c>
      <c r="K51" s="142">
        <v>32</v>
      </c>
      <c r="L51" s="143">
        <v>0</v>
      </c>
      <c r="M51" s="142">
        <v>0</v>
      </c>
      <c r="N51" s="143">
        <v>8710.4299999999985</v>
      </c>
      <c r="O51" s="142">
        <v>32</v>
      </c>
      <c r="Q51" s="142" t="s">
        <v>263</v>
      </c>
      <c r="R51" s="143">
        <v>13191.25</v>
      </c>
      <c r="S51" s="142">
        <v>33</v>
      </c>
      <c r="T51" s="143">
        <v>0</v>
      </c>
      <c r="U51" s="142">
        <v>0</v>
      </c>
      <c r="V51" s="143">
        <v>13191.25</v>
      </c>
      <c r="W51" s="142">
        <v>33</v>
      </c>
      <c r="Y51" s="142" t="s">
        <v>263</v>
      </c>
      <c r="Z51" s="143">
        <v>10117.540000000001</v>
      </c>
      <c r="AA51" s="142">
        <v>33</v>
      </c>
      <c r="AB51" s="143">
        <v>0</v>
      </c>
      <c r="AC51" s="142">
        <v>0</v>
      </c>
      <c r="AD51" s="143">
        <v>10117.540000000001</v>
      </c>
      <c r="AE51" s="142">
        <v>33</v>
      </c>
    </row>
    <row r="52" spans="1:31" x14ac:dyDescent="0.25">
      <c r="A52" s="142" t="s">
        <v>264</v>
      </c>
      <c r="B52" s="143">
        <v>94294.64</v>
      </c>
      <c r="C52" s="142">
        <v>249</v>
      </c>
      <c r="D52" s="143">
        <v>3036</v>
      </c>
      <c r="E52" s="142">
        <v>6</v>
      </c>
      <c r="F52" s="143">
        <v>97330.64</v>
      </c>
      <c r="G52" s="142">
        <v>255</v>
      </c>
      <c r="I52" s="142" t="s">
        <v>264</v>
      </c>
      <c r="J52" s="143">
        <v>76913.770000000019</v>
      </c>
      <c r="K52" s="142">
        <v>251</v>
      </c>
      <c r="L52" s="143">
        <v>2904</v>
      </c>
      <c r="M52" s="142">
        <v>6</v>
      </c>
      <c r="N52" s="143">
        <v>79817.770000000019</v>
      </c>
      <c r="O52" s="142">
        <v>257</v>
      </c>
      <c r="Q52" s="142" t="s">
        <v>264</v>
      </c>
      <c r="R52" s="143">
        <v>121366.37999999999</v>
      </c>
      <c r="S52" s="142">
        <v>281</v>
      </c>
      <c r="T52" s="143">
        <v>3130.46</v>
      </c>
      <c r="U52" s="142">
        <v>8</v>
      </c>
      <c r="V52" s="143">
        <v>124496.84</v>
      </c>
      <c r="W52" s="142">
        <v>289</v>
      </c>
      <c r="Y52" s="142" t="s">
        <v>264</v>
      </c>
      <c r="Z52" s="143">
        <v>90870.96</v>
      </c>
      <c r="AA52" s="142">
        <v>286</v>
      </c>
      <c r="AB52" s="143">
        <v>2651.4700000000003</v>
      </c>
      <c r="AC52" s="142">
        <v>8</v>
      </c>
      <c r="AD52" s="143">
        <v>93522.430000000008</v>
      </c>
      <c r="AE52" s="142">
        <v>294</v>
      </c>
    </row>
    <row r="53" spans="1:31" x14ac:dyDescent="0.25">
      <c r="A53" s="142" t="s">
        <v>265</v>
      </c>
      <c r="B53" s="143">
        <v>101260.13</v>
      </c>
      <c r="C53" s="142">
        <v>265</v>
      </c>
      <c r="D53" s="143">
        <v>7326.8700000000008</v>
      </c>
      <c r="E53" s="142">
        <v>22</v>
      </c>
      <c r="F53" s="143">
        <v>108587</v>
      </c>
      <c r="G53" s="142">
        <v>287</v>
      </c>
      <c r="I53" s="142" t="s">
        <v>265</v>
      </c>
      <c r="J53" s="143">
        <v>80827.899999999994</v>
      </c>
      <c r="K53" s="142">
        <v>275</v>
      </c>
      <c r="L53" s="143">
        <v>7132.5</v>
      </c>
      <c r="M53" s="142">
        <v>19</v>
      </c>
      <c r="N53" s="143">
        <v>87960.4</v>
      </c>
      <c r="O53" s="142">
        <v>294</v>
      </c>
      <c r="Q53" s="142" t="s">
        <v>265</v>
      </c>
      <c r="R53" s="143">
        <v>124210.1</v>
      </c>
      <c r="S53" s="142">
        <v>289</v>
      </c>
      <c r="T53" s="143">
        <v>5227.75</v>
      </c>
      <c r="U53" s="142">
        <v>14</v>
      </c>
      <c r="V53" s="143">
        <v>129437.85</v>
      </c>
      <c r="W53" s="142">
        <v>303</v>
      </c>
      <c r="Y53" s="142" t="s">
        <v>265</v>
      </c>
      <c r="Z53" s="143">
        <v>100905.07</v>
      </c>
      <c r="AA53" s="142">
        <v>297</v>
      </c>
      <c r="AB53" s="143">
        <v>5542</v>
      </c>
      <c r="AC53" s="142">
        <v>14</v>
      </c>
      <c r="AD53" s="143">
        <v>106447.07</v>
      </c>
      <c r="AE53" s="142">
        <v>311</v>
      </c>
    </row>
    <row r="54" spans="1:31" x14ac:dyDescent="0.25">
      <c r="A54" s="142" t="s">
        <v>266</v>
      </c>
      <c r="B54" s="143">
        <v>61186.78</v>
      </c>
      <c r="C54" s="142">
        <v>196</v>
      </c>
      <c r="D54" s="143">
        <v>3308.18</v>
      </c>
      <c r="E54" s="142">
        <v>11</v>
      </c>
      <c r="F54" s="143">
        <v>64494.96</v>
      </c>
      <c r="G54" s="142">
        <v>207</v>
      </c>
      <c r="I54" s="142" t="s">
        <v>266</v>
      </c>
      <c r="J54" s="143">
        <v>48681.8</v>
      </c>
      <c r="K54" s="142">
        <v>179</v>
      </c>
      <c r="L54" s="143">
        <v>3245.81</v>
      </c>
      <c r="M54" s="142">
        <v>8</v>
      </c>
      <c r="N54" s="143">
        <v>51927.61</v>
      </c>
      <c r="O54" s="142">
        <v>187</v>
      </c>
      <c r="Q54" s="142" t="s">
        <v>266</v>
      </c>
      <c r="R54" s="143">
        <v>83239.299999999988</v>
      </c>
      <c r="S54" s="142">
        <v>201</v>
      </c>
      <c r="T54" s="143">
        <v>2434</v>
      </c>
      <c r="U54" s="142">
        <v>6</v>
      </c>
      <c r="V54" s="143">
        <v>85673.299999999988</v>
      </c>
      <c r="W54" s="142">
        <v>207</v>
      </c>
      <c r="Y54" s="142" t="s">
        <v>266</v>
      </c>
      <c r="Z54" s="143">
        <v>69140.52</v>
      </c>
      <c r="AA54" s="142">
        <v>222</v>
      </c>
      <c r="AB54" s="143">
        <v>1513.5</v>
      </c>
      <c r="AC54" s="142">
        <v>6</v>
      </c>
      <c r="AD54" s="143">
        <v>70654.02</v>
      </c>
      <c r="AE54" s="142">
        <v>228</v>
      </c>
    </row>
    <row r="55" spans="1:31" x14ac:dyDescent="0.25">
      <c r="A55" s="142" t="s">
        <v>267</v>
      </c>
      <c r="B55" s="143">
        <v>19529.55</v>
      </c>
      <c r="C55" s="142">
        <v>57</v>
      </c>
      <c r="D55" s="143">
        <v>3348.4599999999996</v>
      </c>
      <c r="E55" s="142">
        <v>11</v>
      </c>
      <c r="F55" s="143">
        <v>22878.01</v>
      </c>
      <c r="G55" s="142">
        <v>68</v>
      </c>
      <c r="I55" s="142" t="s">
        <v>267</v>
      </c>
      <c r="J55" s="143">
        <v>16087.98</v>
      </c>
      <c r="K55" s="142">
        <v>53</v>
      </c>
      <c r="L55" s="143">
        <v>3353.06</v>
      </c>
      <c r="M55" s="142">
        <v>9</v>
      </c>
      <c r="N55" s="143">
        <v>19441.04</v>
      </c>
      <c r="O55" s="142">
        <v>62</v>
      </c>
      <c r="Q55" s="142" t="s">
        <v>267</v>
      </c>
      <c r="R55" s="143">
        <v>26200.57</v>
      </c>
      <c r="S55" s="142">
        <v>70</v>
      </c>
      <c r="T55" s="143">
        <v>2819.82</v>
      </c>
      <c r="U55" s="142">
        <v>9</v>
      </c>
      <c r="V55" s="143">
        <v>29020.39</v>
      </c>
      <c r="W55" s="142">
        <v>79</v>
      </c>
      <c r="Y55" s="142" t="s">
        <v>267</v>
      </c>
      <c r="Z55" s="143">
        <v>21481.86</v>
      </c>
      <c r="AA55" s="142">
        <v>62</v>
      </c>
      <c r="AB55" s="143">
        <v>2688.83</v>
      </c>
      <c r="AC55" s="142">
        <v>9</v>
      </c>
      <c r="AD55" s="143">
        <v>24170.690000000002</v>
      </c>
      <c r="AE55" s="142">
        <v>71</v>
      </c>
    </row>
    <row r="56" spans="1:31" x14ac:dyDescent="0.25">
      <c r="A56" s="142" t="s">
        <v>268</v>
      </c>
      <c r="B56" s="143">
        <v>154524.01999999996</v>
      </c>
      <c r="C56" s="142">
        <v>400</v>
      </c>
      <c r="D56" s="143">
        <v>20446.810000000001</v>
      </c>
      <c r="E56" s="142">
        <v>49</v>
      </c>
      <c r="F56" s="143">
        <v>174970.82999999996</v>
      </c>
      <c r="G56" s="142">
        <v>449</v>
      </c>
      <c r="I56" s="142" t="s">
        <v>268</v>
      </c>
      <c r="J56" s="143">
        <v>108351.40000000001</v>
      </c>
      <c r="K56" s="142">
        <v>396</v>
      </c>
      <c r="L56" s="143">
        <v>19459.98</v>
      </c>
      <c r="M56" s="142">
        <v>54</v>
      </c>
      <c r="N56" s="143">
        <v>127811.38</v>
      </c>
      <c r="O56" s="142">
        <v>450</v>
      </c>
      <c r="Q56" s="142" t="s">
        <v>268</v>
      </c>
      <c r="R56" s="143">
        <v>184589.37</v>
      </c>
      <c r="S56" s="142">
        <v>444</v>
      </c>
      <c r="T56" s="143">
        <v>20882.440000000002</v>
      </c>
      <c r="U56" s="142">
        <v>54</v>
      </c>
      <c r="V56" s="143">
        <v>205471.81</v>
      </c>
      <c r="W56" s="142">
        <v>498</v>
      </c>
      <c r="Y56" s="142" t="s">
        <v>268</v>
      </c>
      <c r="Z56" s="143">
        <v>135680.52000000002</v>
      </c>
      <c r="AA56" s="142">
        <v>443</v>
      </c>
      <c r="AB56" s="143">
        <v>19009.7</v>
      </c>
      <c r="AC56" s="142">
        <v>57</v>
      </c>
      <c r="AD56" s="143">
        <v>154690.22000000003</v>
      </c>
      <c r="AE56" s="142">
        <v>500</v>
      </c>
    </row>
    <row r="57" spans="1:31" x14ac:dyDescent="0.25">
      <c r="A57" s="142" t="s">
        <v>269</v>
      </c>
      <c r="B57" s="143">
        <v>198882.06</v>
      </c>
      <c r="C57" s="142">
        <v>554</v>
      </c>
      <c r="D57" s="143">
        <v>18962.3</v>
      </c>
      <c r="E57" s="142">
        <v>51</v>
      </c>
      <c r="F57" s="143">
        <v>217844.36</v>
      </c>
      <c r="G57" s="142">
        <v>605</v>
      </c>
      <c r="I57" s="142" t="s">
        <v>269</v>
      </c>
      <c r="J57" s="143">
        <v>141258.67999999996</v>
      </c>
      <c r="K57" s="142">
        <v>549</v>
      </c>
      <c r="L57" s="143">
        <v>17902.04</v>
      </c>
      <c r="M57" s="142">
        <v>52</v>
      </c>
      <c r="N57" s="143">
        <v>159160.71999999997</v>
      </c>
      <c r="O57" s="142">
        <v>601</v>
      </c>
      <c r="Q57" s="142" t="s">
        <v>269</v>
      </c>
      <c r="R57" s="143">
        <v>255055.97</v>
      </c>
      <c r="S57" s="142">
        <v>621</v>
      </c>
      <c r="T57" s="143">
        <v>15347.14</v>
      </c>
      <c r="U57" s="142">
        <v>43</v>
      </c>
      <c r="V57" s="143">
        <v>270403.11</v>
      </c>
      <c r="W57" s="142">
        <v>664</v>
      </c>
      <c r="Y57" s="142" t="s">
        <v>269</v>
      </c>
      <c r="Z57" s="143">
        <v>185581.72000000003</v>
      </c>
      <c r="AA57" s="142">
        <v>653</v>
      </c>
      <c r="AB57" s="143">
        <v>13731.240000000002</v>
      </c>
      <c r="AC57" s="142">
        <v>42</v>
      </c>
      <c r="AD57" s="143">
        <v>199312.96000000002</v>
      </c>
      <c r="AE57" s="142">
        <v>695</v>
      </c>
    </row>
    <row r="58" spans="1:31" x14ac:dyDescent="0.25">
      <c r="A58" s="142" t="s">
        <v>271</v>
      </c>
      <c r="B58" s="143">
        <v>71002.53</v>
      </c>
      <c r="C58" s="142">
        <v>194</v>
      </c>
      <c r="D58" s="143">
        <v>3467.5699999999997</v>
      </c>
      <c r="E58" s="142">
        <v>11</v>
      </c>
      <c r="F58" s="143">
        <v>74470.100000000006</v>
      </c>
      <c r="G58" s="142">
        <v>205</v>
      </c>
      <c r="I58" s="142" t="s">
        <v>271</v>
      </c>
      <c r="J58" s="143">
        <v>58101.66</v>
      </c>
      <c r="K58" s="142">
        <v>194</v>
      </c>
      <c r="L58" s="143">
        <v>6484.07</v>
      </c>
      <c r="M58" s="142">
        <v>15</v>
      </c>
      <c r="N58" s="143">
        <v>64585.73</v>
      </c>
      <c r="O58" s="142">
        <v>209</v>
      </c>
      <c r="Q58" s="142" t="s">
        <v>271</v>
      </c>
      <c r="R58" s="143">
        <v>89657.95</v>
      </c>
      <c r="S58" s="142">
        <v>215</v>
      </c>
      <c r="T58" s="143">
        <v>5844.09</v>
      </c>
      <c r="U58" s="142">
        <v>18</v>
      </c>
      <c r="V58" s="143">
        <v>95502.04</v>
      </c>
      <c r="W58" s="142">
        <v>233</v>
      </c>
      <c r="Y58" s="142" t="s">
        <v>271</v>
      </c>
      <c r="Z58" s="143">
        <v>73113.97</v>
      </c>
      <c r="AA58" s="142">
        <v>217</v>
      </c>
      <c r="AB58" s="143">
        <v>4996.62</v>
      </c>
      <c r="AC58" s="142">
        <v>14</v>
      </c>
      <c r="AD58" s="143">
        <v>78110.59</v>
      </c>
      <c r="AE58" s="142">
        <v>231</v>
      </c>
    </row>
    <row r="59" spans="1:31" x14ac:dyDescent="0.25">
      <c r="A59" s="142" t="s">
        <v>272</v>
      </c>
      <c r="B59" s="143">
        <v>3222</v>
      </c>
      <c r="C59" s="142">
        <v>9</v>
      </c>
      <c r="D59" s="143">
        <v>0</v>
      </c>
      <c r="E59" s="142">
        <v>0</v>
      </c>
      <c r="F59" s="143">
        <v>3222</v>
      </c>
      <c r="G59" s="142">
        <v>9</v>
      </c>
      <c r="I59" s="142" t="s">
        <v>272</v>
      </c>
      <c r="J59" s="143">
        <v>2044</v>
      </c>
      <c r="K59" s="142">
        <v>8</v>
      </c>
      <c r="L59" s="143">
        <v>1282.5</v>
      </c>
      <c r="M59" s="142">
        <v>1</v>
      </c>
      <c r="N59" s="143">
        <v>3326.5</v>
      </c>
      <c r="O59" s="142">
        <v>9</v>
      </c>
      <c r="Q59" s="142" t="s">
        <v>272</v>
      </c>
      <c r="R59" s="143">
        <v>3355.5</v>
      </c>
      <c r="S59" s="142">
        <v>8</v>
      </c>
      <c r="T59" s="143">
        <v>0</v>
      </c>
      <c r="U59" s="142">
        <v>0</v>
      </c>
      <c r="V59" s="143">
        <v>3355.5</v>
      </c>
      <c r="W59" s="142">
        <v>8</v>
      </c>
      <c r="Y59" s="142" t="s">
        <v>272</v>
      </c>
      <c r="Z59" s="143">
        <v>3135.5</v>
      </c>
      <c r="AA59" s="142">
        <v>11</v>
      </c>
      <c r="AB59" s="143">
        <v>855</v>
      </c>
      <c r="AC59" s="142">
        <v>1</v>
      </c>
      <c r="AD59" s="143">
        <v>3990.5</v>
      </c>
      <c r="AE59" s="142">
        <v>12</v>
      </c>
    </row>
    <row r="60" spans="1:31" x14ac:dyDescent="0.25">
      <c r="A60" s="142" t="s">
        <v>296</v>
      </c>
      <c r="B60" s="143">
        <v>69955.08</v>
      </c>
      <c r="C60" s="142">
        <v>169</v>
      </c>
      <c r="D60" s="143">
        <v>5187.75</v>
      </c>
      <c r="E60" s="142">
        <v>15</v>
      </c>
      <c r="F60" s="143">
        <v>75142.83</v>
      </c>
      <c r="G60" s="142">
        <v>184</v>
      </c>
      <c r="I60" s="142" t="s">
        <v>296</v>
      </c>
      <c r="J60" s="143">
        <v>49835.149999999994</v>
      </c>
      <c r="K60" s="142">
        <v>182</v>
      </c>
      <c r="L60" s="143">
        <v>4920.25</v>
      </c>
      <c r="M60" s="142">
        <v>12</v>
      </c>
      <c r="N60" s="143">
        <v>54755.399999999994</v>
      </c>
      <c r="O60" s="142">
        <v>194</v>
      </c>
      <c r="Q60" s="142" t="s">
        <v>296</v>
      </c>
      <c r="R60" s="143">
        <v>86090.78</v>
      </c>
      <c r="S60" s="142">
        <v>212</v>
      </c>
      <c r="T60" s="143">
        <v>3843.75</v>
      </c>
      <c r="U60" s="142">
        <v>10</v>
      </c>
      <c r="V60" s="143">
        <v>89934.53</v>
      </c>
      <c r="W60" s="142">
        <v>222</v>
      </c>
      <c r="Y60" s="142" t="s">
        <v>296</v>
      </c>
      <c r="Z60" s="143">
        <v>68117.850000000006</v>
      </c>
      <c r="AA60" s="142">
        <v>214</v>
      </c>
      <c r="AB60" s="143">
        <v>5694.96</v>
      </c>
      <c r="AC60" s="142">
        <v>12</v>
      </c>
      <c r="AD60" s="143">
        <v>73812.810000000012</v>
      </c>
      <c r="AE60" s="142">
        <v>226</v>
      </c>
    </row>
    <row r="61" spans="1:31" x14ac:dyDescent="0.25">
      <c r="A61" s="142" t="s">
        <v>274</v>
      </c>
      <c r="B61" s="143">
        <v>20606.830000000002</v>
      </c>
      <c r="C61" s="142">
        <v>45</v>
      </c>
      <c r="D61" s="143">
        <v>1498.98</v>
      </c>
      <c r="E61" s="142">
        <v>4</v>
      </c>
      <c r="F61" s="143">
        <v>22105.81</v>
      </c>
      <c r="G61" s="142">
        <v>49</v>
      </c>
      <c r="I61" s="142" t="s">
        <v>274</v>
      </c>
      <c r="J61" s="143">
        <v>12587.740000000002</v>
      </c>
      <c r="K61" s="142">
        <v>45</v>
      </c>
      <c r="L61" s="143">
        <v>1310.6600000000001</v>
      </c>
      <c r="M61" s="142">
        <v>4</v>
      </c>
      <c r="N61" s="143">
        <v>13898.400000000001</v>
      </c>
      <c r="O61" s="142">
        <v>49</v>
      </c>
      <c r="Q61" s="142" t="s">
        <v>274</v>
      </c>
      <c r="R61" s="143">
        <v>20759.03</v>
      </c>
      <c r="S61" s="142">
        <v>46</v>
      </c>
      <c r="T61" s="143">
        <v>1150.27</v>
      </c>
      <c r="U61" s="142">
        <v>4</v>
      </c>
      <c r="V61" s="143">
        <v>21909.3</v>
      </c>
      <c r="W61" s="142">
        <v>50</v>
      </c>
      <c r="Y61" s="142" t="s">
        <v>274</v>
      </c>
      <c r="Z61" s="143">
        <v>15408.66</v>
      </c>
      <c r="AA61" s="142">
        <v>44</v>
      </c>
      <c r="AB61" s="143">
        <v>1259.82</v>
      </c>
      <c r="AC61" s="142">
        <v>4</v>
      </c>
      <c r="AD61" s="143">
        <v>16668.48</v>
      </c>
      <c r="AE61" s="142">
        <v>48</v>
      </c>
    </row>
    <row r="62" spans="1:31" x14ac:dyDescent="0.25">
      <c r="A62" s="142" t="s">
        <v>275</v>
      </c>
      <c r="B62" s="143">
        <v>32349.909999999996</v>
      </c>
      <c r="C62" s="142">
        <v>95</v>
      </c>
      <c r="D62" s="143">
        <v>12305.91</v>
      </c>
      <c r="E62" s="142">
        <v>33</v>
      </c>
      <c r="F62" s="143">
        <v>44655.819999999992</v>
      </c>
      <c r="G62" s="142">
        <v>128</v>
      </c>
      <c r="I62" s="142" t="s">
        <v>275</v>
      </c>
      <c r="J62" s="143">
        <v>23475.13</v>
      </c>
      <c r="K62" s="142">
        <v>80</v>
      </c>
      <c r="L62" s="143">
        <v>12607.25</v>
      </c>
      <c r="M62" s="142">
        <v>37</v>
      </c>
      <c r="N62" s="143">
        <v>36082.380000000005</v>
      </c>
      <c r="O62" s="142">
        <v>117</v>
      </c>
      <c r="Q62" s="142" t="s">
        <v>275</v>
      </c>
      <c r="R62" s="143">
        <v>38779.160000000003</v>
      </c>
      <c r="S62" s="142">
        <v>105</v>
      </c>
      <c r="T62" s="143">
        <v>12339.23</v>
      </c>
      <c r="U62" s="142">
        <v>35</v>
      </c>
      <c r="V62" s="143">
        <v>51118.39</v>
      </c>
      <c r="W62" s="142">
        <v>140</v>
      </c>
      <c r="Y62" s="142" t="s">
        <v>275</v>
      </c>
      <c r="Z62" s="143">
        <v>30391.760000000002</v>
      </c>
      <c r="AA62" s="142">
        <v>94</v>
      </c>
      <c r="AB62" s="143">
        <v>10135.629999999999</v>
      </c>
      <c r="AC62" s="142">
        <v>35</v>
      </c>
      <c r="AD62" s="143">
        <v>40527.39</v>
      </c>
      <c r="AE62" s="142">
        <v>129</v>
      </c>
    </row>
    <row r="63" spans="1:31" x14ac:dyDescent="0.25">
      <c r="A63" s="142" t="s">
        <v>297</v>
      </c>
      <c r="B63" s="143">
        <v>27429.11</v>
      </c>
      <c r="C63" s="142">
        <v>76</v>
      </c>
      <c r="D63" s="143">
        <v>997.5</v>
      </c>
      <c r="E63" s="142">
        <v>4</v>
      </c>
      <c r="F63" s="143">
        <v>28426.61</v>
      </c>
      <c r="G63" s="142">
        <v>80</v>
      </c>
      <c r="I63" s="142" t="s">
        <v>297</v>
      </c>
      <c r="J63" s="143">
        <v>21202.510000000002</v>
      </c>
      <c r="K63" s="142">
        <v>77</v>
      </c>
      <c r="L63" s="143">
        <v>1438.5</v>
      </c>
      <c r="M63" s="142">
        <v>3</v>
      </c>
      <c r="N63" s="143">
        <v>22641.010000000002</v>
      </c>
      <c r="O63" s="142">
        <v>80</v>
      </c>
      <c r="Q63" s="142" t="s">
        <v>297</v>
      </c>
      <c r="R63" s="143">
        <v>33711.58</v>
      </c>
      <c r="S63" s="142">
        <v>88</v>
      </c>
      <c r="T63" s="143">
        <v>1281</v>
      </c>
      <c r="U63" s="142">
        <v>3</v>
      </c>
      <c r="V63" s="143">
        <v>34992.58</v>
      </c>
      <c r="W63" s="142">
        <v>91</v>
      </c>
      <c r="Y63" s="142" t="s">
        <v>297</v>
      </c>
      <c r="Z63" s="143">
        <v>24640.6</v>
      </c>
      <c r="AA63" s="142">
        <v>87</v>
      </c>
      <c r="AB63" s="143">
        <v>1974</v>
      </c>
      <c r="AC63" s="142">
        <v>4</v>
      </c>
      <c r="AD63" s="143">
        <v>26614.6</v>
      </c>
      <c r="AE63" s="142">
        <v>91</v>
      </c>
    </row>
    <row r="64" spans="1:31" x14ac:dyDescent="0.25">
      <c r="A64" s="142" t="s">
        <v>298</v>
      </c>
      <c r="B64" s="143">
        <v>33544.82</v>
      </c>
      <c r="C64" s="142">
        <v>84</v>
      </c>
      <c r="D64" s="143">
        <v>1431.25</v>
      </c>
      <c r="E64" s="142">
        <v>3</v>
      </c>
      <c r="F64" s="143">
        <v>34976.07</v>
      </c>
      <c r="G64" s="142">
        <v>87</v>
      </c>
      <c r="I64" s="142" t="s">
        <v>298</v>
      </c>
      <c r="J64" s="143">
        <v>25351.55</v>
      </c>
      <c r="K64" s="142">
        <v>89</v>
      </c>
      <c r="L64" s="143">
        <v>1397.5</v>
      </c>
      <c r="M64" s="142">
        <v>3</v>
      </c>
      <c r="N64" s="143">
        <v>26749.05</v>
      </c>
      <c r="O64" s="142">
        <v>92</v>
      </c>
      <c r="Q64" s="142" t="s">
        <v>298</v>
      </c>
      <c r="R64" s="143">
        <v>40843.21</v>
      </c>
      <c r="S64" s="142">
        <v>97</v>
      </c>
      <c r="T64" s="143">
        <v>1641</v>
      </c>
      <c r="U64" s="142">
        <v>4</v>
      </c>
      <c r="V64" s="143">
        <v>42484.21</v>
      </c>
      <c r="W64" s="142">
        <v>101</v>
      </c>
      <c r="Y64" s="142" t="s">
        <v>298</v>
      </c>
      <c r="Z64" s="143">
        <v>31296.39</v>
      </c>
      <c r="AA64" s="142">
        <v>106</v>
      </c>
      <c r="AB64" s="143">
        <v>1476</v>
      </c>
      <c r="AC64" s="142">
        <v>4</v>
      </c>
      <c r="AD64" s="143">
        <v>32772.39</v>
      </c>
      <c r="AE64" s="142">
        <v>110</v>
      </c>
    </row>
    <row r="65" spans="1:31" x14ac:dyDescent="0.25">
      <c r="A65" s="142" t="s">
        <v>278</v>
      </c>
      <c r="B65" s="143">
        <v>400</v>
      </c>
      <c r="C65" s="142">
        <v>1</v>
      </c>
      <c r="D65" s="143">
        <v>0</v>
      </c>
      <c r="E65" s="142">
        <v>0</v>
      </c>
      <c r="F65" s="143">
        <v>400</v>
      </c>
      <c r="G65" s="142">
        <v>1</v>
      </c>
      <c r="I65" s="142" t="s">
        <v>278</v>
      </c>
      <c r="J65" s="143">
        <v>240</v>
      </c>
      <c r="K65" s="142">
        <v>1</v>
      </c>
      <c r="L65" s="143">
        <v>0</v>
      </c>
      <c r="M65" s="142">
        <v>0</v>
      </c>
      <c r="N65" s="143">
        <v>240</v>
      </c>
      <c r="O65" s="142">
        <v>1</v>
      </c>
      <c r="Q65" s="142" t="s">
        <v>278</v>
      </c>
      <c r="R65" s="143">
        <v>688.62</v>
      </c>
      <c r="S65" s="142">
        <v>3</v>
      </c>
      <c r="T65" s="143">
        <v>0</v>
      </c>
      <c r="U65" s="142">
        <v>0</v>
      </c>
      <c r="V65" s="143">
        <v>688.62</v>
      </c>
      <c r="W65" s="142">
        <v>3</v>
      </c>
      <c r="Y65" s="142" t="s">
        <v>278</v>
      </c>
      <c r="Z65" s="143">
        <v>1107.42</v>
      </c>
      <c r="AA65" s="142">
        <v>3</v>
      </c>
      <c r="AB65" s="143">
        <v>0</v>
      </c>
      <c r="AC65" s="142">
        <v>0</v>
      </c>
      <c r="AD65" s="143">
        <v>1107.42</v>
      </c>
      <c r="AE65" s="142">
        <v>3</v>
      </c>
    </row>
    <row r="66" spans="1:31" x14ac:dyDescent="0.25">
      <c r="A66" s="142" t="s">
        <v>280</v>
      </c>
      <c r="B66" s="143">
        <v>3236.11</v>
      </c>
      <c r="C66" s="142">
        <v>13</v>
      </c>
      <c r="D66" s="143">
        <v>441</v>
      </c>
      <c r="E66" s="142">
        <v>1</v>
      </c>
      <c r="F66" s="143">
        <v>3677.11</v>
      </c>
      <c r="G66" s="142">
        <v>14</v>
      </c>
      <c r="I66" s="142" t="s">
        <v>299</v>
      </c>
      <c r="J66" s="143">
        <v>329.5</v>
      </c>
      <c r="K66" s="142">
        <v>1</v>
      </c>
      <c r="L66" s="143">
        <v>0</v>
      </c>
      <c r="M66" s="142">
        <v>0</v>
      </c>
      <c r="N66" s="143">
        <v>329.5</v>
      </c>
      <c r="O66" s="142">
        <v>1</v>
      </c>
      <c r="Q66" s="142" t="s">
        <v>299</v>
      </c>
      <c r="R66" s="143">
        <v>537.5</v>
      </c>
      <c r="S66" s="142">
        <v>1</v>
      </c>
      <c r="T66" s="143">
        <v>0</v>
      </c>
      <c r="U66" s="142">
        <v>0</v>
      </c>
      <c r="V66" s="143">
        <v>537.5</v>
      </c>
      <c r="W66" s="142">
        <v>1</v>
      </c>
      <c r="Y66" s="142" t="s">
        <v>299</v>
      </c>
      <c r="Z66" s="143">
        <v>430</v>
      </c>
      <c r="AA66" s="142">
        <v>1</v>
      </c>
      <c r="AB66" s="143">
        <v>11.25</v>
      </c>
      <c r="AC66" s="142">
        <v>1</v>
      </c>
      <c r="AD66" s="143">
        <v>441.25</v>
      </c>
      <c r="AE66" s="142">
        <v>2</v>
      </c>
    </row>
    <row r="67" spans="1:31" x14ac:dyDescent="0.25">
      <c r="A67" s="144" t="s">
        <v>300</v>
      </c>
      <c r="B67" s="145">
        <v>5053390.080000001</v>
      </c>
      <c r="C67" s="144">
        <v>13805</v>
      </c>
      <c r="D67" s="145">
        <v>341008.01</v>
      </c>
      <c r="E67" s="144">
        <v>892</v>
      </c>
      <c r="F67" s="145">
        <v>5394398.0900000008</v>
      </c>
      <c r="G67" s="144">
        <v>14697</v>
      </c>
      <c r="I67" s="142" t="s">
        <v>280</v>
      </c>
      <c r="J67" s="143">
        <v>1892.1599999999999</v>
      </c>
      <c r="K67" s="142">
        <v>11</v>
      </c>
      <c r="L67" s="143">
        <v>297</v>
      </c>
      <c r="M67" s="142">
        <v>1</v>
      </c>
      <c r="N67" s="143">
        <v>2189.16</v>
      </c>
      <c r="O67" s="142">
        <v>12</v>
      </c>
      <c r="Q67" s="142" t="s">
        <v>280</v>
      </c>
      <c r="R67" s="143">
        <v>3747.13</v>
      </c>
      <c r="S67" s="142">
        <v>17</v>
      </c>
      <c r="T67" s="143">
        <v>297</v>
      </c>
      <c r="U67" s="142">
        <v>1</v>
      </c>
      <c r="V67" s="143">
        <v>4044.13</v>
      </c>
      <c r="W67" s="142">
        <v>18</v>
      </c>
      <c r="Y67" s="142" t="s">
        <v>280</v>
      </c>
      <c r="Z67" s="143">
        <v>4537.6400000000003</v>
      </c>
      <c r="AA67" s="142">
        <v>21</v>
      </c>
      <c r="AB67" s="143">
        <v>306</v>
      </c>
      <c r="AC67" s="142">
        <v>1</v>
      </c>
      <c r="AD67" s="143">
        <v>4843.6400000000003</v>
      </c>
      <c r="AE67" s="142">
        <v>22</v>
      </c>
    </row>
    <row r="68" spans="1:31" x14ac:dyDescent="0.25">
      <c r="I68" s="144" t="s">
        <v>300</v>
      </c>
      <c r="J68" s="145">
        <v>3773966.5900000003</v>
      </c>
      <c r="K68" s="144">
        <v>13715</v>
      </c>
      <c r="L68" s="145">
        <v>325976.59999999998</v>
      </c>
      <c r="M68" s="144">
        <v>880</v>
      </c>
      <c r="N68" s="145">
        <v>4099943.1900000004</v>
      </c>
      <c r="O68" s="144">
        <v>14595</v>
      </c>
      <c r="Q68" s="144" t="s">
        <v>300</v>
      </c>
      <c r="R68" s="145">
        <v>6099831.8099999996</v>
      </c>
      <c r="S68" s="144">
        <v>15291</v>
      </c>
      <c r="T68" s="145">
        <v>316741.42</v>
      </c>
      <c r="U68" s="144">
        <v>865</v>
      </c>
      <c r="V68" s="145">
        <v>6416573.2299999995</v>
      </c>
      <c r="W68" s="144">
        <v>16156</v>
      </c>
      <c r="Y68" s="144" t="s">
        <v>300</v>
      </c>
      <c r="Z68" s="145">
        <v>4824635.3499999959</v>
      </c>
      <c r="AA68" s="144">
        <v>15956</v>
      </c>
      <c r="AB68" s="145">
        <v>290012.56</v>
      </c>
      <c r="AC68" s="144">
        <v>893</v>
      </c>
      <c r="AD68" s="145">
        <v>5114647.9099999955</v>
      </c>
      <c r="AE68" s="144">
        <v>16849</v>
      </c>
    </row>
    <row r="72" spans="1:31" s="139" customFormat="1" ht="18.75" x14ac:dyDescent="0.3">
      <c r="A72" s="135" t="s">
        <v>160</v>
      </c>
      <c r="B72" s="136"/>
      <c r="C72" s="136"/>
      <c r="D72" s="136"/>
      <c r="E72" s="136"/>
      <c r="F72" s="137"/>
      <c r="G72" s="137"/>
      <c r="H72" s="138"/>
      <c r="I72" s="135" t="s">
        <v>161</v>
      </c>
      <c r="J72" s="136"/>
      <c r="K72" s="136"/>
      <c r="L72" s="136"/>
      <c r="M72" s="136"/>
      <c r="N72" s="137"/>
      <c r="O72" s="137"/>
      <c r="P72" s="138"/>
      <c r="Q72" s="135" t="s">
        <v>162</v>
      </c>
      <c r="R72" s="136"/>
      <c r="S72" s="136"/>
      <c r="T72" s="136"/>
      <c r="U72" s="136"/>
      <c r="V72" s="137"/>
      <c r="W72" s="137"/>
      <c r="X72" s="138"/>
      <c r="Y72" s="135" t="s">
        <v>163</v>
      </c>
      <c r="Z72" s="136"/>
      <c r="AA72" s="136"/>
      <c r="AB72" s="136"/>
      <c r="AC72" s="136"/>
      <c r="AD72" s="137"/>
      <c r="AE72" s="137"/>
    </row>
    <row r="73" spans="1:31" x14ac:dyDescent="0.25">
      <c r="A73" s="140" t="s">
        <v>215</v>
      </c>
      <c r="B73" s="140" t="s">
        <v>285</v>
      </c>
      <c r="C73" s="140" t="s">
        <v>92</v>
      </c>
      <c r="D73" s="140" t="s">
        <v>286</v>
      </c>
      <c r="E73" s="140" t="s">
        <v>287</v>
      </c>
      <c r="F73" s="140" t="s">
        <v>288</v>
      </c>
      <c r="G73" s="140" t="s">
        <v>289</v>
      </c>
      <c r="I73" s="140" t="s">
        <v>215</v>
      </c>
      <c r="J73" s="140" t="s">
        <v>285</v>
      </c>
      <c r="K73" s="140" t="s">
        <v>92</v>
      </c>
      <c r="L73" s="140" t="s">
        <v>286</v>
      </c>
      <c r="M73" s="140" t="s">
        <v>287</v>
      </c>
      <c r="N73" s="140" t="s">
        <v>288</v>
      </c>
      <c r="O73" s="140" t="s">
        <v>289</v>
      </c>
      <c r="Q73" s="140" t="s">
        <v>215</v>
      </c>
      <c r="R73" s="140" t="s">
        <v>285</v>
      </c>
      <c r="S73" s="140" t="s">
        <v>92</v>
      </c>
      <c r="T73" s="140" t="s">
        <v>286</v>
      </c>
      <c r="U73" s="140" t="s">
        <v>287</v>
      </c>
      <c r="V73" s="140" t="s">
        <v>288</v>
      </c>
      <c r="W73" s="140" t="s">
        <v>289</v>
      </c>
      <c r="Y73" s="140" t="s">
        <v>215</v>
      </c>
      <c r="Z73" s="140" t="s">
        <v>285</v>
      </c>
      <c r="AA73" s="140" t="s">
        <v>92</v>
      </c>
      <c r="AB73" s="140" t="s">
        <v>286</v>
      </c>
      <c r="AC73" s="140" t="s">
        <v>287</v>
      </c>
      <c r="AD73" s="140" t="s">
        <v>288</v>
      </c>
      <c r="AE73" s="140" t="s">
        <v>289</v>
      </c>
    </row>
    <row r="74" spans="1:31" x14ac:dyDescent="0.25">
      <c r="A74" s="142" t="s">
        <v>217</v>
      </c>
      <c r="B74" s="143">
        <v>81314.47</v>
      </c>
      <c r="C74" s="142">
        <v>216</v>
      </c>
      <c r="D74" s="143">
        <v>6032.32</v>
      </c>
      <c r="E74" s="142">
        <v>19</v>
      </c>
      <c r="F74" s="143">
        <v>87346.790000000008</v>
      </c>
      <c r="G74" s="142">
        <v>235</v>
      </c>
      <c r="I74" s="142" t="s">
        <v>217</v>
      </c>
      <c r="J74" s="143">
        <v>56464.409999999996</v>
      </c>
      <c r="K74" s="142">
        <v>226</v>
      </c>
      <c r="L74" s="143">
        <v>3893.82</v>
      </c>
      <c r="M74" s="142">
        <v>19</v>
      </c>
      <c r="N74" s="143">
        <v>60358.229999999996</v>
      </c>
      <c r="O74" s="142">
        <v>245</v>
      </c>
      <c r="Q74" s="142" t="s">
        <v>217</v>
      </c>
      <c r="R74" s="143">
        <v>91364.75</v>
      </c>
      <c r="S74" s="142">
        <v>242</v>
      </c>
      <c r="T74" s="143">
        <v>4720.49</v>
      </c>
      <c r="U74" s="142">
        <v>17</v>
      </c>
      <c r="V74" s="143">
        <v>96085.24</v>
      </c>
      <c r="W74" s="142">
        <v>259</v>
      </c>
      <c r="Y74" s="142" t="s">
        <v>217</v>
      </c>
      <c r="Z74" s="143">
        <v>94569.610000000015</v>
      </c>
      <c r="AA74" s="142">
        <v>249</v>
      </c>
      <c r="AB74" s="143">
        <v>2296.29</v>
      </c>
      <c r="AC74" s="142">
        <v>12</v>
      </c>
      <c r="AD74" s="143">
        <v>96865.900000000009</v>
      </c>
      <c r="AE74" s="142">
        <v>261</v>
      </c>
    </row>
    <row r="75" spans="1:31" x14ac:dyDescent="0.25">
      <c r="A75" s="142" t="s">
        <v>218</v>
      </c>
      <c r="B75" s="143">
        <v>7538.44</v>
      </c>
      <c r="C75" s="142">
        <v>23</v>
      </c>
      <c r="D75" s="143">
        <v>1947.5</v>
      </c>
      <c r="E75" s="142">
        <v>6</v>
      </c>
      <c r="F75" s="143">
        <v>9485.9399999999987</v>
      </c>
      <c r="G75" s="142">
        <v>29</v>
      </c>
      <c r="I75" s="142" t="s">
        <v>218</v>
      </c>
      <c r="J75" s="143">
        <v>5290</v>
      </c>
      <c r="K75" s="142">
        <v>23</v>
      </c>
      <c r="L75" s="143">
        <v>745</v>
      </c>
      <c r="M75" s="142">
        <v>5</v>
      </c>
      <c r="N75" s="143">
        <v>6035</v>
      </c>
      <c r="O75" s="142">
        <v>28</v>
      </c>
      <c r="Q75" s="142" t="s">
        <v>218</v>
      </c>
      <c r="R75" s="143">
        <v>9699.6299999999992</v>
      </c>
      <c r="S75" s="142">
        <v>28</v>
      </c>
      <c r="T75" s="143">
        <v>1060</v>
      </c>
      <c r="U75" s="142">
        <v>3</v>
      </c>
      <c r="V75" s="143">
        <v>10759.63</v>
      </c>
      <c r="W75" s="142">
        <v>31</v>
      </c>
      <c r="Y75" s="142" t="s">
        <v>218</v>
      </c>
      <c r="Z75" s="143">
        <v>8039</v>
      </c>
      <c r="AA75" s="142">
        <v>26</v>
      </c>
      <c r="AB75" s="143">
        <v>700</v>
      </c>
      <c r="AC75" s="142">
        <v>3</v>
      </c>
      <c r="AD75" s="143">
        <v>8739</v>
      </c>
      <c r="AE75" s="142">
        <v>29</v>
      </c>
    </row>
    <row r="76" spans="1:31" x14ac:dyDescent="0.25">
      <c r="A76" s="142" t="s">
        <v>219</v>
      </c>
      <c r="B76" s="143">
        <v>93681.57</v>
      </c>
      <c r="C76" s="142">
        <v>226</v>
      </c>
      <c r="D76" s="143">
        <v>15834.34</v>
      </c>
      <c r="E76" s="142">
        <v>38</v>
      </c>
      <c r="F76" s="143">
        <v>109515.91</v>
      </c>
      <c r="G76" s="142">
        <v>264</v>
      </c>
      <c r="I76" s="142" t="s">
        <v>219</v>
      </c>
      <c r="J76" s="143">
        <v>54149.84</v>
      </c>
      <c r="K76" s="142">
        <v>227</v>
      </c>
      <c r="L76" s="143">
        <v>9632.2400000000016</v>
      </c>
      <c r="M76" s="142">
        <v>37</v>
      </c>
      <c r="N76" s="143">
        <v>63782.080000000002</v>
      </c>
      <c r="O76" s="142">
        <v>264</v>
      </c>
      <c r="Q76" s="142" t="s">
        <v>219</v>
      </c>
      <c r="R76" s="143">
        <v>92584.839999999982</v>
      </c>
      <c r="S76" s="142">
        <v>227</v>
      </c>
      <c r="T76" s="143">
        <v>18181</v>
      </c>
      <c r="U76" s="142">
        <v>38</v>
      </c>
      <c r="V76" s="143">
        <v>110765.83999999998</v>
      </c>
      <c r="W76" s="142">
        <v>265</v>
      </c>
      <c r="Y76" s="142" t="s">
        <v>219</v>
      </c>
      <c r="Z76" s="143">
        <v>105647.05</v>
      </c>
      <c r="AA76" s="142">
        <v>242</v>
      </c>
      <c r="AB76" s="143">
        <v>16203.41</v>
      </c>
      <c r="AC76" s="142">
        <v>40</v>
      </c>
      <c r="AD76" s="143">
        <v>121850.46</v>
      </c>
      <c r="AE76" s="142">
        <v>282</v>
      </c>
    </row>
    <row r="77" spans="1:31" x14ac:dyDescent="0.25">
      <c r="A77" s="142" t="s">
        <v>221</v>
      </c>
      <c r="B77" s="143">
        <v>97116.53</v>
      </c>
      <c r="C77" s="142">
        <v>256</v>
      </c>
      <c r="D77" s="143">
        <v>4436.75</v>
      </c>
      <c r="E77" s="142">
        <v>11</v>
      </c>
      <c r="F77" s="143">
        <v>101553.28</v>
      </c>
      <c r="G77" s="142">
        <v>267</v>
      </c>
      <c r="I77" s="142" t="s">
        <v>221</v>
      </c>
      <c r="J77" s="143">
        <v>69299.88</v>
      </c>
      <c r="K77" s="142">
        <v>264</v>
      </c>
      <c r="L77" s="143">
        <v>1486.75</v>
      </c>
      <c r="M77" s="142">
        <v>9</v>
      </c>
      <c r="N77" s="143">
        <v>70786.63</v>
      </c>
      <c r="O77" s="142">
        <v>273</v>
      </c>
      <c r="Q77" s="142" t="s">
        <v>221</v>
      </c>
      <c r="R77" s="143">
        <v>112990.43000000001</v>
      </c>
      <c r="S77" s="142">
        <v>273</v>
      </c>
      <c r="T77" s="143">
        <v>3331.63</v>
      </c>
      <c r="U77" s="142">
        <v>12</v>
      </c>
      <c r="V77" s="143">
        <v>116322.06000000001</v>
      </c>
      <c r="W77" s="142">
        <v>285</v>
      </c>
      <c r="Y77" s="142" t="s">
        <v>221</v>
      </c>
      <c r="Z77" s="143">
        <v>122194.50999999998</v>
      </c>
      <c r="AA77" s="142">
        <v>285</v>
      </c>
      <c r="AB77" s="143">
        <v>3710.2</v>
      </c>
      <c r="AC77" s="142">
        <v>11</v>
      </c>
      <c r="AD77" s="143">
        <v>125904.70999999998</v>
      </c>
      <c r="AE77" s="142">
        <v>296</v>
      </c>
    </row>
    <row r="78" spans="1:31" x14ac:dyDescent="0.25">
      <c r="A78" s="142" t="s">
        <v>222</v>
      </c>
      <c r="B78" s="143">
        <v>34329.599999999999</v>
      </c>
      <c r="C78" s="142">
        <v>87</v>
      </c>
      <c r="D78" s="143">
        <v>4305.75</v>
      </c>
      <c r="E78" s="142">
        <v>9</v>
      </c>
      <c r="F78" s="143">
        <v>38635.35</v>
      </c>
      <c r="G78" s="142">
        <v>96</v>
      </c>
      <c r="I78" s="142" t="s">
        <v>222</v>
      </c>
      <c r="J78" s="143">
        <v>19989.760000000002</v>
      </c>
      <c r="K78" s="142">
        <v>86</v>
      </c>
      <c r="L78" s="143">
        <v>3370.5</v>
      </c>
      <c r="M78" s="142">
        <v>11</v>
      </c>
      <c r="N78" s="143">
        <v>23360.260000000002</v>
      </c>
      <c r="O78" s="142">
        <v>97</v>
      </c>
      <c r="Q78" s="142" t="s">
        <v>222</v>
      </c>
      <c r="R78" s="143">
        <v>32086.75</v>
      </c>
      <c r="S78" s="142">
        <v>77</v>
      </c>
      <c r="T78" s="143">
        <v>5067</v>
      </c>
      <c r="U78" s="142">
        <v>10</v>
      </c>
      <c r="V78" s="143">
        <v>37153.75</v>
      </c>
      <c r="W78" s="142">
        <v>87</v>
      </c>
      <c r="Y78" s="142" t="s">
        <v>222</v>
      </c>
      <c r="Z78" s="143">
        <v>36558.43</v>
      </c>
      <c r="AA78" s="142">
        <v>78</v>
      </c>
      <c r="AB78" s="143">
        <v>3637.5</v>
      </c>
      <c r="AC78" s="142">
        <v>9</v>
      </c>
      <c r="AD78" s="143">
        <v>40195.93</v>
      </c>
      <c r="AE78" s="142">
        <v>87</v>
      </c>
    </row>
    <row r="79" spans="1:31" x14ac:dyDescent="0.25">
      <c r="A79" s="142" t="s">
        <v>223</v>
      </c>
      <c r="B79" s="143">
        <v>19140.07</v>
      </c>
      <c r="C79" s="142">
        <v>56</v>
      </c>
      <c r="D79" s="143">
        <v>1470</v>
      </c>
      <c r="E79" s="142">
        <v>4</v>
      </c>
      <c r="F79" s="143">
        <v>20610.07</v>
      </c>
      <c r="G79" s="142">
        <v>60</v>
      </c>
      <c r="I79" s="142" t="s">
        <v>223</v>
      </c>
      <c r="J79" s="143">
        <v>13945.29</v>
      </c>
      <c r="K79" s="142">
        <v>60</v>
      </c>
      <c r="L79" s="143">
        <v>1397.5</v>
      </c>
      <c r="M79" s="142">
        <v>4</v>
      </c>
      <c r="N79" s="143">
        <v>15342.79</v>
      </c>
      <c r="O79" s="142">
        <v>64</v>
      </c>
      <c r="Q79" s="142" t="s">
        <v>223</v>
      </c>
      <c r="R79" s="143">
        <v>22725.67</v>
      </c>
      <c r="S79" s="142">
        <v>64</v>
      </c>
      <c r="T79" s="143">
        <v>2235</v>
      </c>
      <c r="U79" s="142">
        <v>4</v>
      </c>
      <c r="V79" s="143">
        <v>24960.67</v>
      </c>
      <c r="W79" s="142">
        <v>68</v>
      </c>
      <c r="Y79" s="142" t="s">
        <v>223</v>
      </c>
      <c r="Z79" s="143">
        <v>21741.73</v>
      </c>
      <c r="AA79" s="142">
        <v>56</v>
      </c>
      <c r="AB79" s="143">
        <v>1322.5</v>
      </c>
      <c r="AC79" s="142">
        <v>4</v>
      </c>
      <c r="AD79" s="143">
        <v>23064.23</v>
      </c>
      <c r="AE79" s="142">
        <v>60</v>
      </c>
    </row>
    <row r="80" spans="1:31" x14ac:dyDescent="0.25">
      <c r="A80" s="142" t="s">
        <v>224</v>
      </c>
      <c r="B80" s="143">
        <v>115732.51000000001</v>
      </c>
      <c r="C80" s="142">
        <v>280</v>
      </c>
      <c r="D80" s="143">
        <v>10837.970000000001</v>
      </c>
      <c r="E80" s="142">
        <v>28</v>
      </c>
      <c r="F80" s="143">
        <v>126570.48000000001</v>
      </c>
      <c r="G80" s="142">
        <v>308</v>
      </c>
      <c r="I80" s="142" t="s">
        <v>224</v>
      </c>
      <c r="J80" s="143">
        <v>73506.38</v>
      </c>
      <c r="K80" s="142">
        <v>291</v>
      </c>
      <c r="L80" s="143">
        <v>5065.37</v>
      </c>
      <c r="M80" s="142">
        <v>23</v>
      </c>
      <c r="N80" s="143">
        <v>78571.75</v>
      </c>
      <c r="O80" s="142">
        <v>314</v>
      </c>
      <c r="Q80" s="142" t="s">
        <v>224</v>
      </c>
      <c r="R80" s="143">
        <v>125040.41</v>
      </c>
      <c r="S80" s="142">
        <v>308</v>
      </c>
      <c r="T80" s="143">
        <v>13856.07</v>
      </c>
      <c r="U80" s="142">
        <v>28</v>
      </c>
      <c r="V80" s="143">
        <v>138896.48000000001</v>
      </c>
      <c r="W80" s="142">
        <v>336</v>
      </c>
      <c r="Y80" s="142" t="s">
        <v>224</v>
      </c>
      <c r="Z80" s="143">
        <v>137341.72</v>
      </c>
      <c r="AA80" s="142">
        <v>316</v>
      </c>
      <c r="AB80" s="143">
        <v>8286.630000000001</v>
      </c>
      <c r="AC80" s="142">
        <v>29</v>
      </c>
      <c r="AD80" s="143">
        <v>145628.35</v>
      </c>
      <c r="AE80" s="142">
        <v>345</v>
      </c>
    </row>
    <row r="81" spans="1:31" x14ac:dyDescent="0.25">
      <c r="A81" s="142" t="s">
        <v>225</v>
      </c>
      <c r="B81" s="143">
        <v>528401.38</v>
      </c>
      <c r="C81" s="142">
        <v>1440</v>
      </c>
      <c r="D81" s="143">
        <v>26577.67</v>
      </c>
      <c r="E81" s="142">
        <v>55</v>
      </c>
      <c r="F81" s="143">
        <v>554979.05000000005</v>
      </c>
      <c r="G81" s="142">
        <v>1495</v>
      </c>
      <c r="I81" s="142" t="s">
        <v>225</v>
      </c>
      <c r="J81" s="143">
        <v>349496.08</v>
      </c>
      <c r="K81" s="142">
        <v>1430</v>
      </c>
      <c r="L81" s="143">
        <v>15457.370000000003</v>
      </c>
      <c r="M81" s="142">
        <v>50</v>
      </c>
      <c r="N81" s="143">
        <v>364953.45</v>
      </c>
      <c r="O81" s="142">
        <v>1480</v>
      </c>
      <c r="Q81" s="142" t="s">
        <v>225</v>
      </c>
      <c r="R81" s="143">
        <v>566772.62</v>
      </c>
      <c r="S81" s="142">
        <v>1477</v>
      </c>
      <c r="T81" s="143">
        <v>18793</v>
      </c>
      <c r="U81" s="142">
        <v>49</v>
      </c>
      <c r="V81" s="143">
        <v>585565.62</v>
      </c>
      <c r="W81" s="142">
        <v>1526</v>
      </c>
      <c r="Y81" s="142" t="s">
        <v>225</v>
      </c>
      <c r="Z81" s="143">
        <v>630661.6399999999</v>
      </c>
      <c r="AA81" s="142">
        <v>1518</v>
      </c>
      <c r="AB81" s="143">
        <v>18181.989999999998</v>
      </c>
      <c r="AC81" s="142">
        <v>46</v>
      </c>
      <c r="AD81" s="143">
        <v>648843.62999999989</v>
      </c>
      <c r="AE81" s="142">
        <v>1564</v>
      </c>
    </row>
    <row r="82" spans="1:31" x14ac:dyDescent="0.25">
      <c r="A82" s="142" t="s">
        <v>226</v>
      </c>
      <c r="B82" s="143">
        <v>279751.98000000004</v>
      </c>
      <c r="C82" s="142">
        <v>612</v>
      </c>
      <c r="D82" s="143">
        <v>28498.240000000002</v>
      </c>
      <c r="E82" s="142">
        <v>58</v>
      </c>
      <c r="F82" s="143">
        <v>308250.22000000003</v>
      </c>
      <c r="G82" s="142">
        <v>670</v>
      </c>
      <c r="I82" s="142" t="s">
        <v>226</v>
      </c>
      <c r="J82" s="143">
        <v>167962.19</v>
      </c>
      <c r="K82" s="142">
        <v>649</v>
      </c>
      <c r="L82" s="143">
        <v>14758.55</v>
      </c>
      <c r="M82" s="142">
        <v>59</v>
      </c>
      <c r="N82" s="143">
        <v>182720.74</v>
      </c>
      <c r="O82" s="142">
        <v>708</v>
      </c>
      <c r="Q82" s="142" t="s">
        <v>226</v>
      </c>
      <c r="R82" s="143">
        <v>290410.43999999994</v>
      </c>
      <c r="S82" s="142">
        <v>686</v>
      </c>
      <c r="T82" s="143">
        <v>24653.5</v>
      </c>
      <c r="U82" s="142">
        <v>59</v>
      </c>
      <c r="V82" s="143">
        <v>315063.93999999994</v>
      </c>
      <c r="W82" s="142">
        <v>745</v>
      </c>
      <c r="Y82" s="142" t="s">
        <v>226</v>
      </c>
      <c r="Z82" s="143">
        <v>310193.37</v>
      </c>
      <c r="AA82" s="142">
        <v>696</v>
      </c>
      <c r="AB82" s="143">
        <v>21488.25</v>
      </c>
      <c r="AC82" s="142">
        <v>58</v>
      </c>
      <c r="AD82" s="143">
        <v>331681.62</v>
      </c>
      <c r="AE82" s="142">
        <v>754</v>
      </c>
    </row>
    <row r="83" spans="1:31" x14ac:dyDescent="0.25">
      <c r="A83" s="142" t="s">
        <v>229</v>
      </c>
      <c r="B83" s="143">
        <v>1777.67</v>
      </c>
      <c r="C83" s="142">
        <v>7</v>
      </c>
      <c r="D83" s="143">
        <v>0</v>
      </c>
      <c r="E83" s="142">
        <v>0</v>
      </c>
      <c r="F83" s="143">
        <v>1777.67</v>
      </c>
      <c r="G83" s="142">
        <v>7</v>
      </c>
      <c r="I83" s="142" t="s">
        <v>229</v>
      </c>
      <c r="J83" s="143">
        <v>1246.6600000000001</v>
      </c>
      <c r="K83" s="142">
        <v>7</v>
      </c>
      <c r="L83" s="143">
        <v>0</v>
      </c>
      <c r="M83" s="142">
        <v>0</v>
      </c>
      <c r="N83" s="143">
        <v>1246.6600000000001</v>
      </c>
      <c r="O83" s="142">
        <v>7</v>
      </c>
      <c r="Q83" s="142" t="s">
        <v>229</v>
      </c>
      <c r="R83" s="143">
        <v>1982</v>
      </c>
      <c r="S83" s="142">
        <v>7</v>
      </c>
      <c r="T83" s="143">
        <v>0</v>
      </c>
      <c r="U83" s="142">
        <v>0</v>
      </c>
      <c r="V83" s="143">
        <v>1982</v>
      </c>
      <c r="W83" s="142">
        <v>7</v>
      </c>
      <c r="Y83" s="142" t="s">
        <v>229</v>
      </c>
      <c r="Z83" s="143">
        <v>1672.21</v>
      </c>
      <c r="AA83" s="142">
        <v>8</v>
      </c>
      <c r="AB83" s="143">
        <v>0</v>
      </c>
      <c r="AC83" s="142">
        <v>0</v>
      </c>
      <c r="AD83" s="143">
        <v>1672.21</v>
      </c>
      <c r="AE83" s="142">
        <v>8</v>
      </c>
    </row>
    <row r="84" spans="1:31" x14ac:dyDescent="0.25">
      <c r="A84" s="142" t="s">
        <v>230</v>
      </c>
      <c r="B84" s="143">
        <v>1626</v>
      </c>
      <c r="C84" s="142">
        <v>7</v>
      </c>
      <c r="D84" s="143">
        <v>0</v>
      </c>
      <c r="E84" s="142">
        <v>0</v>
      </c>
      <c r="F84" s="143">
        <v>1626</v>
      </c>
      <c r="G84" s="142">
        <v>7</v>
      </c>
      <c r="I84" s="142" t="s">
        <v>230</v>
      </c>
      <c r="J84" s="143">
        <v>1376</v>
      </c>
      <c r="K84" s="142">
        <v>6</v>
      </c>
      <c r="L84" s="143">
        <v>0</v>
      </c>
      <c r="M84" s="142">
        <v>0</v>
      </c>
      <c r="N84" s="143">
        <v>1376</v>
      </c>
      <c r="O84" s="142">
        <v>6</v>
      </c>
      <c r="Q84" s="142" t="s">
        <v>230</v>
      </c>
      <c r="R84" s="143">
        <v>561</v>
      </c>
      <c r="S84" s="142">
        <v>2</v>
      </c>
      <c r="T84" s="143">
        <v>0</v>
      </c>
      <c r="U84" s="142">
        <v>0</v>
      </c>
      <c r="V84" s="143">
        <v>561</v>
      </c>
      <c r="W84" s="142">
        <v>2</v>
      </c>
      <c r="Y84" s="142" t="s">
        <v>230</v>
      </c>
      <c r="Z84" s="143">
        <v>620.5</v>
      </c>
      <c r="AA84" s="142">
        <v>2</v>
      </c>
      <c r="AB84" s="143">
        <v>0</v>
      </c>
      <c r="AC84" s="142">
        <v>0</v>
      </c>
      <c r="AD84" s="143">
        <v>620.5</v>
      </c>
      <c r="AE84" s="142">
        <v>2</v>
      </c>
    </row>
    <row r="85" spans="1:31" x14ac:dyDescent="0.25">
      <c r="A85" s="142" t="s">
        <v>231</v>
      </c>
      <c r="B85" s="143">
        <v>22577.75</v>
      </c>
      <c r="C85" s="142">
        <v>63</v>
      </c>
      <c r="D85" s="143">
        <v>315</v>
      </c>
      <c r="E85" s="142">
        <v>1</v>
      </c>
      <c r="F85" s="143">
        <v>22892.75</v>
      </c>
      <c r="G85" s="142">
        <v>64</v>
      </c>
      <c r="I85" s="142" t="s">
        <v>231</v>
      </c>
      <c r="J85" s="143">
        <v>15229.720000000001</v>
      </c>
      <c r="K85" s="142">
        <v>62</v>
      </c>
      <c r="L85" s="143">
        <v>360</v>
      </c>
      <c r="M85" s="142">
        <v>1</v>
      </c>
      <c r="N85" s="143">
        <v>15589.720000000001</v>
      </c>
      <c r="O85" s="142">
        <v>63</v>
      </c>
      <c r="Q85" s="142" t="s">
        <v>231</v>
      </c>
      <c r="R85" s="143">
        <v>21999.94</v>
      </c>
      <c r="S85" s="142">
        <v>59</v>
      </c>
      <c r="T85" s="143">
        <v>540</v>
      </c>
      <c r="U85" s="142">
        <v>1</v>
      </c>
      <c r="V85" s="143">
        <v>22539.94</v>
      </c>
      <c r="W85" s="142">
        <v>60</v>
      </c>
      <c r="Y85" s="142" t="s">
        <v>231</v>
      </c>
      <c r="Z85" s="143">
        <v>25660</v>
      </c>
      <c r="AA85" s="142">
        <v>57</v>
      </c>
      <c r="AB85" s="143">
        <v>0</v>
      </c>
      <c r="AC85" s="142">
        <v>0</v>
      </c>
      <c r="AD85" s="143">
        <v>25660</v>
      </c>
      <c r="AE85" s="142">
        <v>57</v>
      </c>
    </row>
    <row r="86" spans="1:31" x14ac:dyDescent="0.25">
      <c r="A86" s="142" t="s">
        <v>290</v>
      </c>
      <c r="B86" s="143">
        <v>24062.989999999998</v>
      </c>
      <c r="C86" s="142">
        <v>58</v>
      </c>
      <c r="D86" s="143">
        <v>1973.5</v>
      </c>
      <c r="E86" s="142">
        <v>3</v>
      </c>
      <c r="F86" s="143">
        <v>26036.489999999998</v>
      </c>
      <c r="G86" s="142">
        <v>61</v>
      </c>
      <c r="I86" s="142" t="s">
        <v>290</v>
      </c>
      <c r="J86" s="143">
        <v>14070.75</v>
      </c>
      <c r="K86" s="142">
        <v>57</v>
      </c>
      <c r="L86" s="143">
        <v>600.5</v>
      </c>
      <c r="M86" s="142">
        <v>3</v>
      </c>
      <c r="N86" s="143">
        <v>14671.25</v>
      </c>
      <c r="O86" s="142">
        <v>60</v>
      </c>
      <c r="Q86" s="142" t="s">
        <v>290</v>
      </c>
      <c r="R86" s="143">
        <v>26307.41</v>
      </c>
      <c r="S86" s="142">
        <v>57</v>
      </c>
      <c r="T86" s="143">
        <v>562.5</v>
      </c>
      <c r="U86" s="142">
        <v>1</v>
      </c>
      <c r="V86" s="143">
        <v>26869.91</v>
      </c>
      <c r="W86" s="142">
        <v>58</v>
      </c>
      <c r="Y86" s="142" t="s">
        <v>290</v>
      </c>
      <c r="Z86" s="143">
        <v>30361.870000000003</v>
      </c>
      <c r="AA86" s="142">
        <v>64</v>
      </c>
      <c r="AB86" s="143">
        <v>495</v>
      </c>
      <c r="AC86" s="142">
        <v>1</v>
      </c>
      <c r="AD86" s="143">
        <v>30856.870000000003</v>
      </c>
      <c r="AE86" s="142">
        <v>65</v>
      </c>
    </row>
    <row r="87" spans="1:31" x14ac:dyDescent="0.25">
      <c r="A87" s="142" t="s">
        <v>233</v>
      </c>
      <c r="B87" s="143">
        <v>952931.79</v>
      </c>
      <c r="C87" s="142">
        <v>2237</v>
      </c>
      <c r="D87" s="143">
        <v>33296.660000000003</v>
      </c>
      <c r="E87" s="142">
        <v>72</v>
      </c>
      <c r="F87" s="143">
        <v>986228.45000000007</v>
      </c>
      <c r="G87" s="142">
        <v>2309</v>
      </c>
      <c r="I87" s="142" t="s">
        <v>233</v>
      </c>
      <c r="J87" s="143">
        <v>581972.23</v>
      </c>
      <c r="K87" s="142">
        <v>2329</v>
      </c>
      <c r="L87" s="143">
        <v>21605.71</v>
      </c>
      <c r="M87" s="142">
        <v>66</v>
      </c>
      <c r="N87" s="143">
        <v>603577.93999999994</v>
      </c>
      <c r="O87" s="142">
        <v>2395</v>
      </c>
      <c r="Q87" s="142" t="s">
        <v>233</v>
      </c>
      <c r="R87" s="143">
        <v>1021220.34</v>
      </c>
      <c r="S87" s="142">
        <v>2503</v>
      </c>
      <c r="T87" s="143">
        <v>32648.9</v>
      </c>
      <c r="U87" s="142">
        <v>76</v>
      </c>
      <c r="V87" s="143">
        <v>1053869.24</v>
      </c>
      <c r="W87" s="142">
        <v>2579</v>
      </c>
      <c r="Y87" s="142" t="s">
        <v>233</v>
      </c>
      <c r="Z87" s="143">
        <v>1112784.9300000002</v>
      </c>
      <c r="AA87" s="142">
        <v>2587</v>
      </c>
      <c r="AB87" s="143">
        <v>26105</v>
      </c>
      <c r="AC87" s="142">
        <v>83</v>
      </c>
      <c r="AD87" s="143">
        <v>1138889.9300000002</v>
      </c>
      <c r="AE87" s="142">
        <v>2670</v>
      </c>
    </row>
    <row r="88" spans="1:31" x14ac:dyDescent="0.25">
      <c r="A88" s="142" t="s">
        <v>234</v>
      </c>
      <c r="B88" s="143">
        <v>19112.46</v>
      </c>
      <c r="C88" s="142">
        <v>42</v>
      </c>
      <c r="D88" s="143">
        <v>1096.5</v>
      </c>
      <c r="E88" s="142">
        <v>2</v>
      </c>
      <c r="F88" s="143">
        <v>20208.96</v>
      </c>
      <c r="G88" s="142">
        <v>44</v>
      </c>
      <c r="I88" s="142" t="s">
        <v>234</v>
      </c>
      <c r="J88" s="143">
        <v>10200</v>
      </c>
      <c r="K88" s="142">
        <v>42</v>
      </c>
      <c r="L88" s="143">
        <v>709.5</v>
      </c>
      <c r="M88" s="142">
        <v>2</v>
      </c>
      <c r="N88" s="143">
        <v>10909.5</v>
      </c>
      <c r="O88" s="142">
        <v>44</v>
      </c>
      <c r="Q88" s="142" t="s">
        <v>234</v>
      </c>
      <c r="R88" s="143">
        <v>17332</v>
      </c>
      <c r="S88" s="142">
        <v>42</v>
      </c>
      <c r="T88" s="143">
        <v>387</v>
      </c>
      <c r="U88" s="142">
        <v>2</v>
      </c>
      <c r="V88" s="143">
        <v>17719</v>
      </c>
      <c r="W88" s="142">
        <v>44</v>
      </c>
      <c r="Y88" s="142" t="s">
        <v>234</v>
      </c>
      <c r="Z88" s="143">
        <v>19447.919999999998</v>
      </c>
      <c r="AA88" s="142">
        <v>47</v>
      </c>
      <c r="AB88" s="143">
        <v>843.5</v>
      </c>
      <c r="AC88" s="142">
        <v>3</v>
      </c>
      <c r="AD88" s="143">
        <v>20291.419999999998</v>
      </c>
      <c r="AE88" s="142">
        <v>50</v>
      </c>
    </row>
    <row r="89" spans="1:31" x14ac:dyDescent="0.25">
      <c r="A89" s="142" t="s">
        <v>235</v>
      </c>
      <c r="B89" s="143">
        <v>916</v>
      </c>
      <c r="C89" s="142">
        <v>3</v>
      </c>
      <c r="D89" s="143">
        <v>0</v>
      </c>
      <c r="E89" s="142">
        <v>0</v>
      </c>
      <c r="F89" s="143">
        <v>916</v>
      </c>
      <c r="G89" s="142">
        <v>3</v>
      </c>
      <c r="I89" s="142" t="s">
        <v>235</v>
      </c>
      <c r="J89" s="143">
        <v>215</v>
      </c>
      <c r="K89" s="142">
        <v>3</v>
      </c>
      <c r="L89" s="143">
        <v>0</v>
      </c>
      <c r="M89" s="142">
        <v>0</v>
      </c>
      <c r="N89" s="143">
        <v>215</v>
      </c>
      <c r="O89" s="142">
        <v>3</v>
      </c>
      <c r="Q89" s="142" t="s">
        <v>236</v>
      </c>
      <c r="R89" s="143">
        <v>18706.25</v>
      </c>
      <c r="S89" s="142">
        <v>46</v>
      </c>
      <c r="T89" s="143">
        <v>2758.5</v>
      </c>
      <c r="U89" s="142">
        <v>5</v>
      </c>
      <c r="V89" s="143">
        <v>21464.75</v>
      </c>
      <c r="W89" s="142">
        <v>51</v>
      </c>
      <c r="Y89" s="142" t="s">
        <v>236</v>
      </c>
      <c r="Z89" s="143">
        <v>24836.27</v>
      </c>
      <c r="AA89" s="142">
        <v>58</v>
      </c>
      <c r="AB89" s="143">
        <v>2033.27</v>
      </c>
      <c r="AC89" s="142">
        <v>7</v>
      </c>
      <c r="AD89" s="143">
        <v>26869.54</v>
      </c>
      <c r="AE89" s="142">
        <v>65</v>
      </c>
    </row>
    <row r="90" spans="1:31" x14ac:dyDescent="0.25">
      <c r="A90" s="142" t="s">
        <v>236</v>
      </c>
      <c r="B90" s="143">
        <v>19572.75</v>
      </c>
      <c r="C90" s="142">
        <v>43</v>
      </c>
      <c r="D90" s="143">
        <v>1694.75</v>
      </c>
      <c r="E90" s="142">
        <v>3</v>
      </c>
      <c r="F90" s="143">
        <v>21267.5</v>
      </c>
      <c r="G90" s="142">
        <v>46</v>
      </c>
      <c r="I90" s="142" t="s">
        <v>236</v>
      </c>
      <c r="J90" s="143">
        <v>13344</v>
      </c>
      <c r="K90" s="142">
        <v>45</v>
      </c>
      <c r="L90" s="143">
        <v>1058.25</v>
      </c>
      <c r="M90" s="142">
        <v>3</v>
      </c>
      <c r="N90" s="143">
        <v>14402.25</v>
      </c>
      <c r="O90" s="142">
        <v>48</v>
      </c>
      <c r="Q90" s="142" t="s">
        <v>237</v>
      </c>
      <c r="R90" s="143">
        <v>117460.12000000001</v>
      </c>
      <c r="S90" s="142">
        <v>291</v>
      </c>
      <c r="T90" s="143">
        <v>2424.7399999999998</v>
      </c>
      <c r="U90" s="142">
        <v>5</v>
      </c>
      <c r="V90" s="143">
        <v>119884.86000000002</v>
      </c>
      <c r="W90" s="142">
        <v>296</v>
      </c>
      <c r="Y90" s="142" t="s">
        <v>237</v>
      </c>
      <c r="Z90" s="143">
        <v>136074.5</v>
      </c>
      <c r="AA90" s="142">
        <v>297</v>
      </c>
      <c r="AB90" s="143">
        <v>2297.66</v>
      </c>
      <c r="AC90" s="142">
        <v>5</v>
      </c>
      <c r="AD90" s="143">
        <v>138372.16</v>
      </c>
      <c r="AE90" s="142">
        <v>302</v>
      </c>
    </row>
    <row r="91" spans="1:31" x14ac:dyDescent="0.25">
      <c r="A91" s="142" t="s">
        <v>237</v>
      </c>
      <c r="B91" s="143">
        <v>111435.90000000001</v>
      </c>
      <c r="C91" s="142">
        <v>294</v>
      </c>
      <c r="D91" s="143">
        <v>2874.75</v>
      </c>
      <c r="E91" s="142">
        <v>6</v>
      </c>
      <c r="F91" s="143">
        <v>114310.65000000001</v>
      </c>
      <c r="G91" s="142">
        <v>300</v>
      </c>
      <c r="I91" s="142" t="s">
        <v>237</v>
      </c>
      <c r="J91" s="143">
        <v>73134.01999999999</v>
      </c>
      <c r="K91" s="142">
        <v>295</v>
      </c>
      <c r="L91" s="143">
        <v>2489.4700000000003</v>
      </c>
      <c r="M91" s="142">
        <v>6</v>
      </c>
      <c r="N91" s="143">
        <v>75623.489999999991</v>
      </c>
      <c r="O91" s="142">
        <v>301</v>
      </c>
      <c r="Q91" s="142" t="s">
        <v>238</v>
      </c>
      <c r="R91" s="143">
        <v>8129</v>
      </c>
      <c r="S91" s="142">
        <v>20</v>
      </c>
      <c r="T91" s="143">
        <v>0</v>
      </c>
      <c r="U91" s="142">
        <v>0</v>
      </c>
      <c r="V91" s="143">
        <v>8129</v>
      </c>
      <c r="W91" s="142">
        <v>20</v>
      </c>
      <c r="Y91" s="142" t="s">
        <v>238</v>
      </c>
      <c r="Z91" s="143">
        <v>8116.44</v>
      </c>
      <c r="AA91" s="142">
        <v>20</v>
      </c>
      <c r="AB91" s="143">
        <v>0</v>
      </c>
      <c r="AC91" s="142">
        <v>0</v>
      </c>
      <c r="AD91" s="143">
        <v>8116.44</v>
      </c>
      <c r="AE91" s="142">
        <v>20</v>
      </c>
    </row>
    <row r="92" spans="1:31" x14ac:dyDescent="0.25">
      <c r="A92" s="142" t="s">
        <v>238</v>
      </c>
      <c r="B92" s="143">
        <v>8961.32</v>
      </c>
      <c r="C92" s="142">
        <v>24</v>
      </c>
      <c r="D92" s="143">
        <v>0</v>
      </c>
      <c r="E92" s="142">
        <v>0</v>
      </c>
      <c r="F92" s="143">
        <v>8961.32</v>
      </c>
      <c r="G92" s="142">
        <v>24</v>
      </c>
      <c r="I92" s="142" t="s">
        <v>238</v>
      </c>
      <c r="J92" s="143">
        <v>4985.75</v>
      </c>
      <c r="K92" s="142">
        <v>20</v>
      </c>
      <c r="L92" s="143">
        <v>0</v>
      </c>
      <c r="M92" s="142">
        <v>0</v>
      </c>
      <c r="N92" s="143">
        <v>4985.75</v>
      </c>
      <c r="O92" s="142">
        <v>20</v>
      </c>
      <c r="Q92" s="142" t="s">
        <v>239</v>
      </c>
      <c r="R92" s="143">
        <v>125248.42</v>
      </c>
      <c r="S92" s="142">
        <v>318</v>
      </c>
      <c r="T92" s="143">
        <v>6388.05</v>
      </c>
      <c r="U92" s="142">
        <v>21</v>
      </c>
      <c r="V92" s="143">
        <v>131636.47</v>
      </c>
      <c r="W92" s="142">
        <v>339</v>
      </c>
      <c r="Y92" s="142" t="s">
        <v>239</v>
      </c>
      <c r="Z92" s="143">
        <v>150757.66</v>
      </c>
      <c r="AA92" s="142">
        <v>346</v>
      </c>
      <c r="AB92" s="143">
        <v>6278.5</v>
      </c>
      <c r="AC92" s="142">
        <v>20</v>
      </c>
      <c r="AD92" s="143">
        <v>157036.16</v>
      </c>
      <c r="AE92" s="142">
        <v>366</v>
      </c>
    </row>
    <row r="93" spans="1:31" x14ac:dyDescent="0.25">
      <c r="A93" s="142" t="s">
        <v>239</v>
      </c>
      <c r="B93" s="143">
        <v>122746.75</v>
      </c>
      <c r="C93" s="142">
        <v>284</v>
      </c>
      <c r="D93" s="143">
        <v>9900</v>
      </c>
      <c r="E93" s="142">
        <v>21</v>
      </c>
      <c r="F93" s="143">
        <v>132646.75</v>
      </c>
      <c r="G93" s="142">
        <v>305</v>
      </c>
      <c r="I93" s="142" t="s">
        <v>239</v>
      </c>
      <c r="J93" s="143">
        <v>82996.56</v>
      </c>
      <c r="K93" s="142">
        <v>302</v>
      </c>
      <c r="L93" s="143">
        <v>4541.25</v>
      </c>
      <c r="M93" s="142">
        <v>18</v>
      </c>
      <c r="N93" s="143">
        <v>87537.81</v>
      </c>
      <c r="O93" s="142">
        <v>320</v>
      </c>
      <c r="Q93" s="142" t="s">
        <v>240</v>
      </c>
      <c r="R93" s="143">
        <v>64308.270000000004</v>
      </c>
      <c r="S93" s="142">
        <v>175</v>
      </c>
      <c r="T93" s="143">
        <v>3259.29</v>
      </c>
      <c r="U93" s="142">
        <v>6</v>
      </c>
      <c r="V93" s="143">
        <v>67567.56</v>
      </c>
      <c r="W93" s="142">
        <v>181</v>
      </c>
      <c r="Y93" s="142" t="s">
        <v>240</v>
      </c>
      <c r="Z93" s="143">
        <v>74148.760000000009</v>
      </c>
      <c r="AA93" s="142">
        <v>169</v>
      </c>
      <c r="AB93" s="143">
        <v>2822</v>
      </c>
      <c r="AC93" s="142">
        <v>7</v>
      </c>
      <c r="AD93" s="143">
        <v>76970.760000000009</v>
      </c>
      <c r="AE93" s="142">
        <v>176</v>
      </c>
    </row>
    <row r="94" spans="1:31" x14ac:dyDescent="0.25">
      <c r="A94" s="142" t="s">
        <v>240</v>
      </c>
      <c r="B94" s="143">
        <v>57124.469999999994</v>
      </c>
      <c r="C94" s="142">
        <v>144</v>
      </c>
      <c r="D94" s="143">
        <v>3314.83</v>
      </c>
      <c r="E94" s="142">
        <v>7</v>
      </c>
      <c r="F94" s="143">
        <v>60439.299999999996</v>
      </c>
      <c r="G94" s="142">
        <v>151</v>
      </c>
      <c r="I94" s="142" t="s">
        <v>240</v>
      </c>
      <c r="J94" s="143">
        <v>36715.01</v>
      </c>
      <c r="K94" s="142">
        <v>153</v>
      </c>
      <c r="L94" s="143">
        <v>1529.8400000000001</v>
      </c>
      <c r="M94" s="142">
        <v>9</v>
      </c>
      <c r="N94" s="143">
        <v>38244.850000000006</v>
      </c>
      <c r="O94" s="142">
        <v>162</v>
      </c>
      <c r="Q94" s="142" t="s">
        <v>241</v>
      </c>
      <c r="R94" s="143">
        <v>3920.48</v>
      </c>
      <c r="S94" s="142">
        <v>11</v>
      </c>
      <c r="T94" s="143">
        <v>0</v>
      </c>
      <c r="U94" s="142">
        <v>0</v>
      </c>
      <c r="V94" s="143">
        <v>3920.48</v>
      </c>
      <c r="W94" s="142">
        <v>11</v>
      </c>
      <c r="Y94" s="142" t="s">
        <v>241</v>
      </c>
      <c r="Z94" s="143">
        <v>3571.34</v>
      </c>
      <c r="AA94" s="142">
        <v>9</v>
      </c>
      <c r="AB94" s="143">
        <v>0</v>
      </c>
      <c r="AC94" s="142">
        <v>0</v>
      </c>
      <c r="AD94" s="143">
        <v>3571.34</v>
      </c>
      <c r="AE94" s="142">
        <v>9</v>
      </c>
    </row>
    <row r="95" spans="1:31" x14ac:dyDescent="0.25">
      <c r="A95" s="142" t="s">
        <v>241</v>
      </c>
      <c r="B95" s="143">
        <v>2230.1800000000003</v>
      </c>
      <c r="C95" s="142">
        <v>8</v>
      </c>
      <c r="D95" s="143">
        <v>0</v>
      </c>
      <c r="E95" s="142">
        <v>0</v>
      </c>
      <c r="F95" s="143">
        <v>2230.1800000000003</v>
      </c>
      <c r="G95" s="142">
        <v>8</v>
      </c>
      <c r="I95" s="142" t="s">
        <v>241</v>
      </c>
      <c r="J95" s="143">
        <v>1712.6</v>
      </c>
      <c r="K95" s="142">
        <v>8</v>
      </c>
      <c r="L95" s="143">
        <v>0</v>
      </c>
      <c r="M95" s="142">
        <v>0</v>
      </c>
      <c r="N95" s="143">
        <v>1712.6</v>
      </c>
      <c r="O95" s="142">
        <v>8</v>
      </c>
      <c r="Q95" s="142" t="s">
        <v>291</v>
      </c>
      <c r="R95" s="143">
        <v>786578.10999999987</v>
      </c>
      <c r="S95" s="142">
        <v>1922</v>
      </c>
      <c r="T95" s="143">
        <v>15293.75</v>
      </c>
      <c r="U95" s="142">
        <v>35</v>
      </c>
      <c r="V95" s="143">
        <v>801871.85999999987</v>
      </c>
      <c r="W95" s="142">
        <v>1957</v>
      </c>
      <c r="Y95" s="142" t="s">
        <v>291</v>
      </c>
      <c r="Z95" s="143">
        <v>840511.83000000007</v>
      </c>
      <c r="AA95" s="142">
        <v>1967</v>
      </c>
      <c r="AB95" s="143">
        <v>12632</v>
      </c>
      <c r="AC95" s="142">
        <v>37</v>
      </c>
      <c r="AD95" s="143">
        <v>853143.83000000007</v>
      </c>
      <c r="AE95" s="142">
        <v>2004</v>
      </c>
    </row>
    <row r="96" spans="1:31" x14ac:dyDescent="0.25">
      <c r="A96" s="142" t="s">
        <v>291</v>
      </c>
      <c r="B96" s="143">
        <v>805751.91999999969</v>
      </c>
      <c r="C96" s="142">
        <v>1870</v>
      </c>
      <c r="D96" s="143">
        <v>16847.86</v>
      </c>
      <c r="E96" s="142">
        <v>38</v>
      </c>
      <c r="F96" s="143">
        <v>822599.77999999968</v>
      </c>
      <c r="G96" s="142">
        <v>1908</v>
      </c>
      <c r="I96" s="142" t="s">
        <v>291</v>
      </c>
      <c r="J96" s="143">
        <v>490893.80999999982</v>
      </c>
      <c r="K96" s="142">
        <v>1853</v>
      </c>
      <c r="L96" s="143">
        <v>9980.2800000000007</v>
      </c>
      <c r="M96" s="142">
        <v>37</v>
      </c>
      <c r="N96" s="143">
        <v>500874.08999999985</v>
      </c>
      <c r="O96" s="142">
        <v>1890</v>
      </c>
      <c r="Q96" s="142" t="s">
        <v>243</v>
      </c>
      <c r="R96" s="143">
        <v>13348.5</v>
      </c>
      <c r="S96" s="142">
        <v>29</v>
      </c>
      <c r="T96" s="143">
        <v>0</v>
      </c>
      <c r="U96" s="142">
        <v>0</v>
      </c>
      <c r="V96" s="143">
        <v>13348.5</v>
      </c>
      <c r="W96" s="142">
        <v>29</v>
      </c>
      <c r="Y96" s="142" t="s">
        <v>243</v>
      </c>
      <c r="Z96" s="143">
        <v>15218.9</v>
      </c>
      <c r="AA96" s="142">
        <v>29</v>
      </c>
      <c r="AB96" s="143">
        <v>270</v>
      </c>
      <c r="AC96" s="142">
        <v>1</v>
      </c>
      <c r="AD96" s="143">
        <v>15488.9</v>
      </c>
      <c r="AE96" s="142">
        <v>30</v>
      </c>
    </row>
    <row r="97" spans="1:31" x14ac:dyDescent="0.25">
      <c r="A97" s="142" t="s">
        <v>243</v>
      </c>
      <c r="B97" s="143">
        <v>15352.3</v>
      </c>
      <c r="C97" s="142">
        <v>30</v>
      </c>
      <c r="D97" s="143">
        <v>0</v>
      </c>
      <c r="E97" s="142">
        <v>0</v>
      </c>
      <c r="F97" s="143">
        <v>15352.3</v>
      </c>
      <c r="G97" s="142">
        <v>30</v>
      </c>
      <c r="I97" s="142" t="s">
        <v>243</v>
      </c>
      <c r="J97" s="143">
        <v>8568.08</v>
      </c>
      <c r="K97" s="142">
        <v>30</v>
      </c>
      <c r="L97" s="143">
        <v>0</v>
      </c>
      <c r="M97" s="142">
        <v>0</v>
      </c>
      <c r="N97" s="143">
        <v>8568.08</v>
      </c>
      <c r="O97" s="142">
        <v>30</v>
      </c>
      <c r="Q97" s="142" t="s">
        <v>244</v>
      </c>
      <c r="R97" s="143">
        <v>457458.76</v>
      </c>
      <c r="S97" s="142">
        <v>1095</v>
      </c>
      <c r="T97" s="143">
        <v>28561.58</v>
      </c>
      <c r="U97" s="142">
        <v>71</v>
      </c>
      <c r="V97" s="143">
        <v>486020.34</v>
      </c>
      <c r="W97" s="142">
        <v>1166</v>
      </c>
      <c r="Y97" s="142" t="s">
        <v>244</v>
      </c>
      <c r="Z97" s="143">
        <v>532030.84</v>
      </c>
      <c r="AA97" s="142">
        <v>1182</v>
      </c>
      <c r="AB97" s="143">
        <v>30835.45</v>
      </c>
      <c r="AC97" s="142">
        <v>84</v>
      </c>
      <c r="AD97" s="143">
        <v>562866.28999999992</v>
      </c>
      <c r="AE97" s="142">
        <v>1266</v>
      </c>
    </row>
    <row r="98" spans="1:31" x14ac:dyDescent="0.25">
      <c r="A98" s="142" t="s">
        <v>244</v>
      </c>
      <c r="B98" s="143">
        <v>464306.50999999989</v>
      </c>
      <c r="C98" s="142">
        <v>1032</v>
      </c>
      <c r="D98" s="143">
        <v>26287.649999999998</v>
      </c>
      <c r="E98" s="142">
        <v>58</v>
      </c>
      <c r="F98" s="143">
        <v>490594.15999999992</v>
      </c>
      <c r="G98" s="142">
        <v>1090</v>
      </c>
      <c r="I98" s="142" t="s">
        <v>244</v>
      </c>
      <c r="J98" s="143">
        <v>282941.64999999997</v>
      </c>
      <c r="K98" s="142">
        <v>1057</v>
      </c>
      <c r="L98" s="143">
        <v>16635</v>
      </c>
      <c r="M98" s="142">
        <v>61</v>
      </c>
      <c r="N98" s="143">
        <v>299576.64999999997</v>
      </c>
      <c r="O98" s="142">
        <v>1118</v>
      </c>
      <c r="Q98" s="142" t="s">
        <v>292</v>
      </c>
      <c r="R98" s="143">
        <v>54067.87</v>
      </c>
      <c r="S98" s="142">
        <v>128</v>
      </c>
      <c r="T98" s="143">
        <v>10337.25</v>
      </c>
      <c r="U98" s="142">
        <v>24</v>
      </c>
      <c r="V98" s="143">
        <v>64405.120000000003</v>
      </c>
      <c r="W98" s="142">
        <v>152</v>
      </c>
      <c r="Y98" s="142" t="s">
        <v>292</v>
      </c>
      <c r="Z98" s="143">
        <v>63108.160000000003</v>
      </c>
      <c r="AA98" s="142">
        <v>136</v>
      </c>
      <c r="AB98" s="143">
        <v>9435.7999999999993</v>
      </c>
      <c r="AC98" s="142">
        <v>28</v>
      </c>
      <c r="AD98" s="143">
        <v>72543.960000000006</v>
      </c>
      <c r="AE98" s="142">
        <v>164</v>
      </c>
    </row>
    <row r="99" spans="1:31" x14ac:dyDescent="0.25">
      <c r="A99" s="142" t="s">
        <v>292</v>
      </c>
      <c r="B99" s="143">
        <v>58387.749999999993</v>
      </c>
      <c r="C99" s="142">
        <v>130</v>
      </c>
      <c r="D99" s="143">
        <v>11664.01</v>
      </c>
      <c r="E99" s="142">
        <v>25</v>
      </c>
      <c r="F99" s="143">
        <v>70051.759999999995</v>
      </c>
      <c r="G99" s="142">
        <v>155</v>
      </c>
      <c r="I99" s="142" t="s">
        <v>292</v>
      </c>
      <c r="J99" s="143">
        <v>33364.589999999997</v>
      </c>
      <c r="K99" s="142">
        <v>127</v>
      </c>
      <c r="L99" s="143">
        <v>5775.09</v>
      </c>
      <c r="M99" s="142">
        <v>26</v>
      </c>
      <c r="N99" s="143">
        <v>39139.679999999993</v>
      </c>
      <c r="O99" s="142">
        <v>153</v>
      </c>
      <c r="Q99" s="142" t="s">
        <v>247</v>
      </c>
      <c r="R99" s="143">
        <v>89539.280000000013</v>
      </c>
      <c r="S99" s="142">
        <v>229</v>
      </c>
      <c r="T99" s="143">
        <v>7186.3600000000006</v>
      </c>
      <c r="U99" s="142">
        <v>18</v>
      </c>
      <c r="V99" s="143">
        <v>96725.640000000014</v>
      </c>
      <c r="W99" s="142">
        <v>247</v>
      </c>
      <c r="Y99" s="142" t="s">
        <v>247</v>
      </c>
      <c r="Z99" s="143">
        <v>103430.16000000002</v>
      </c>
      <c r="AA99" s="142">
        <v>253</v>
      </c>
      <c r="AB99" s="143">
        <v>5626.9</v>
      </c>
      <c r="AC99" s="142">
        <v>12</v>
      </c>
      <c r="AD99" s="143">
        <v>109057.06000000001</v>
      </c>
      <c r="AE99" s="142">
        <v>265</v>
      </c>
    </row>
    <row r="100" spans="1:31" x14ac:dyDescent="0.25">
      <c r="A100" s="142" t="s">
        <v>247</v>
      </c>
      <c r="B100" s="143">
        <v>89041.000000000015</v>
      </c>
      <c r="C100" s="142">
        <v>245</v>
      </c>
      <c r="D100" s="143">
        <v>5999.48</v>
      </c>
      <c r="E100" s="142">
        <v>16</v>
      </c>
      <c r="F100" s="143">
        <v>95040.48000000001</v>
      </c>
      <c r="G100" s="142">
        <v>261</v>
      </c>
      <c r="I100" s="142" t="s">
        <v>247</v>
      </c>
      <c r="J100" s="143">
        <v>56376.15</v>
      </c>
      <c r="K100" s="142">
        <v>246</v>
      </c>
      <c r="L100" s="143">
        <v>2585.8199999999997</v>
      </c>
      <c r="M100" s="142">
        <v>16</v>
      </c>
      <c r="N100" s="143">
        <v>58961.97</v>
      </c>
      <c r="O100" s="142">
        <v>262</v>
      </c>
      <c r="Q100" s="142" t="s">
        <v>248</v>
      </c>
      <c r="R100" s="143">
        <v>20583.52</v>
      </c>
      <c r="S100" s="142">
        <v>51</v>
      </c>
      <c r="T100" s="143">
        <v>8900.77</v>
      </c>
      <c r="U100" s="142">
        <v>20</v>
      </c>
      <c r="V100" s="143">
        <v>29484.29</v>
      </c>
      <c r="W100" s="142">
        <v>71</v>
      </c>
      <c r="Y100" s="142" t="s">
        <v>248</v>
      </c>
      <c r="Z100" s="143">
        <v>25359.4</v>
      </c>
      <c r="AA100" s="142">
        <v>56</v>
      </c>
      <c r="AB100" s="143">
        <v>8148.97</v>
      </c>
      <c r="AC100" s="142">
        <v>24</v>
      </c>
      <c r="AD100" s="143">
        <v>33508.370000000003</v>
      </c>
      <c r="AE100" s="142">
        <v>80</v>
      </c>
    </row>
    <row r="101" spans="1:31" x14ac:dyDescent="0.25">
      <c r="A101" s="142" t="s">
        <v>248</v>
      </c>
      <c r="B101" s="143">
        <v>26057.64</v>
      </c>
      <c r="C101" s="142">
        <v>52</v>
      </c>
      <c r="D101" s="143">
        <v>9384.61</v>
      </c>
      <c r="E101" s="142">
        <v>20</v>
      </c>
      <c r="F101" s="143">
        <v>35442.25</v>
      </c>
      <c r="G101" s="142">
        <v>72</v>
      </c>
      <c r="I101" s="142" t="s">
        <v>248</v>
      </c>
      <c r="J101" s="143">
        <v>12861.89</v>
      </c>
      <c r="K101" s="142">
        <v>51</v>
      </c>
      <c r="L101" s="143">
        <v>5893.16</v>
      </c>
      <c r="M101" s="142">
        <v>20</v>
      </c>
      <c r="N101" s="143">
        <v>18755.05</v>
      </c>
      <c r="O101" s="142">
        <v>71</v>
      </c>
      <c r="Q101" s="142" t="s">
        <v>249</v>
      </c>
      <c r="R101" s="143">
        <v>25160.440000000002</v>
      </c>
      <c r="S101" s="142">
        <v>63</v>
      </c>
      <c r="T101" s="143">
        <v>1009.5</v>
      </c>
      <c r="U101" s="142">
        <v>3</v>
      </c>
      <c r="V101" s="143">
        <v>26169.940000000002</v>
      </c>
      <c r="W101" s="142">
        <v>66</v>
      </c>
      <c r="Y101" s="142" t="s">
        <v>249</v>
      </c>
      <c r="Z101" s="143">
        <v>22157.47</v>
      </c>
      <c r="AA101" s="142">
        <v>59</v>
      </c>
      <c r="AB101" s="143">
        <v>540</v>
      </c>
      <c r="AC101" s="142">
        <v>1</v>
      </c>
      <c r="AD101" s="143">
        <v>22697.47</v>
      </c>
      <c r="AE101" s="142">
        <v>60</v>
      </c>
    </row>
    <row r="102" spans="1:31" x14ac:dyDescent="0.25">
      <c r="A102" s="142" t="s">
        <v>249</v>
      </c>
      <c r="B102" s="143">
        <v>23643.75</v>
      </c>
      <c r="C102" s="142">
        <v>68</v>
      </c>
      <c r="D102" s="143">
        <v>843.2</v>
      </c>
      <c r="E102" s="142">
        <v>4</v>
      </c>
      <c r="F102" s="143">
        <v>24486.95</v>
      </c>
      <c r="G102" s="142">
        <v>72</v>
      </c>
      <c r="I102" s="142" t="s">
        <v>249</v>
      </c>
      <c r="J102" s="143">
        <v>15330.06</v>
      </c>
      <c r="K102" s="142">
        <v>65</v>
      </c>
      <c r="L102" s="143">
        <v>922.75</v>
      </c>
      <c r="M102" s="142">
        <v>3</v>
      </c>
      <c r="N102" s="143">
        <v>16252.81</v>
      </c>
      <c r="O102" s="142">
        <v>68</v>
      </c>
      <c r="Q102" s="142" t="s">
        <v>250</v>
      </c>
      <c r="R102" s="143">
        <v>77930.66</v>
      </c>
      <c r="S102" s="142">
        <v>181</v>
      </c>
      <c r="T102" s="143">
        <v>9340.66</v>
      </c>
      <c r="U102" s="142">
        <v>10</v>
      </c>
      <c r="V102" s="143">
        <v>87271.32</v>
      </c>
      <c r="W102" s="142">
        <v>191</v>
      </c>
      <c r="Y102" s="142" t="s">
        <v>250</v>
      </c>
      <c r="Z102" s="143">
        <v>82488.19</v>
      </c>
      <c r="AA102" s="142">
        <v>191</v>
      </c>
      <c r="AB102" s="143">
        <v>4614.4799999999996</v>
      </c>
      <c r="AC102" s="142">
        <v>11</v>
      </c>
      <c r="AD102" s="143">
        <v>87102.67</v>
      </c>
      <c r="AE102" s="142">
        <v>202</v>
      </c>
    </row>
    <row r="103" spans="1:31" x14ac:dyDescent="0.25">
      <c r="A103" s="142" t="s">
        <v>250</v>
      </c>
      <c r="B103" s="143">
        <v>66686.47</v>
      </c>
      <c r="C103" s="142">
        <v>170</v>
      </c>
      <c r="D103" s="143">
        <v>6917.41</v>
      </c>
      <c r="E103" s="142">
        <v>11</v>
      </c>
      <c r="F103" s="143">
        <v>73603.88</v>
      </c>
      <c r="G103" s="142">
        <v>181</v>
      </c>
      <c r="I103" s="142" t="s">
        <v>250</v>
      </c>
      <c r="J103" s="143">
        <v>50066.010000000009</v>
      </c>
      <c r="K103" s="142">
        <v>175</v>
      </c>
      <c r="L103" s="143">
        <v>4454.43</v>
      </c>
      <c r="M103" s="142">
        <v>11</v>
      </c>
      <c r="N103" s="143">
        <v>54520.44000000001</v>
      </c>
      <c r="O103" s="142">
        <v>186</v>
      </c>
      <c r="Q103" s="142" t="s">
        <v>251</v>
      </c>
      <c r="R103" s="143">
        <v>128602.09</v>
      </c>
      <c r="S103" s="142">
        <v>315</v>
      </c>
      <c r="T103" s="143">
        <v>4532.25</v>
      </c>
      <c r="U103" s="142">
        <v>10</v>
      </c>
      <c r="V103" s="143">
        <v>133134.34</v>
      </c>
      <c r="W103" s="142">
        <v>325</v>
      </c>
      <c r="Y103" s="142" t="s">
        <v>251</v>
      </c>
      <c r="Z103" s="143">
        <v>141371.53</v>
      </c>
      <c r="AA103" s="142">
        <v>321</v>
      </c>
      <c r="AB103" s="143">
        <v>3222.5</v>
      </c>
      <c r="AC103" s="142">
        <v>8</v>
      </c>
      <c r="AD103" s="143">
        <v>144594.03</v>
      </c>
      <c r="AE103" s="142">
        <v>329</v>
      </c>
    </row>
    <row r="104" spans="1:31" x14ac:dyDescent="0.25">
      <c r="A104" s="142" t="s">
        <v>251</v>
      </c>
      <c r="B104" s="143">
        <v>115023.04999999999</v>
      </c>
      <c r="C104" s="142">
        <v>306</v>
      </c>
      <c r="D104" s="143">
        <v>2918.5</v>
      </c>
      <c r="E104" s="142">
        <v>7</v>
      </c>
      <c r="F104" s="143">
        <v>117941.54999999999</v>
      </c>
      <c r="G104" s="142">
        <v>313</v>
      </c>
      <c r="I104" s="142" t="s">
        <v>251</v>
      </c>
      <c r="J104" s="143">
        <v>74367.58</v>
      </c>
      <c r="K104" s="142">
        <v>314</v>
      </c>
      <c r="L104" s="143">
        <v>1614</v>
      </c>
      <c r="M104" s="142">
        <v>7</v>
      </c>
      <c r="N104" s="143">
        <v>75981.58</v>
      </c>
      <c r="O104" s="142">
        <v>321</v>
      </c>
      <c r="Q104" s="142" t="s">
        <v>293</v>
      </c>
      <c r="R104" s="143">
        <v>620497.47</v>
      </c>
      <c r="S104" s="142">
        <v>1620</v>
      </c>
      <c r="T104" s="143">
        <v>17025.7</v>
      </c>
      <c r="U104" s="142">
        <v>26</v>
      </c>
      <c r="V104" s="143">
        <v>637523.16999999993</v>
      </c>
      <c r="W104" s="142">
        <v>1646</v>
      </c>
      <c r="Y104" s="142" t="s">
        <v>293</v>
      </c>
      <c r="Z104" s="143">
        <v>612082.25000000012</v>
      </c>
      <c r="AA104" s="142">
        <v>1585</v>
      </c>
      <c r="AB104" s="143">
        <v>5541.35</v>
      </c>
      <c r="AC104" s="142">
        <v>22</v>
      </c>
      <c r="AD104" s="143">
        <v>617623.60000000009</v>
      </c>
      <c r="AE104" s="142">
        <v>1607</v>
      </c>
    </row>
    <row r="105" spans="1:31" x14ac:dyDescent="0.25">
      <c r="A105" s="142" t="s">
        <v>293</v>
      </c>
      <c r="B105" s="143">
        <v>687501.5</v>
      </c>
      <c r="C105" s="142">
        <v>1497</v>
      </c>
      <c r="D105" s="143">
        <v>6641.5</v>
      </c>
      <c r="E105" s="142">
        <v>17</v>
      </c>
      <c r="F105" s="143">
        <v>694143</v>
      </c>
      <c r="G105" s="142">
        <v>1514</v>
      </c>
      <c r="I105" s="142" t="s">
        <v>293</v>
      </c>
      <c r="J105" s="143">
        <v>400590.46</v>
      </c>
      <c r="K105" s="142">
        <v>1564</v>
      </c>
      <c r="L105" s="143">
        <v>4309.5</v>
      </c>
      <c r="M105" s="142">
        <v>19</v>
      </c>
      <c r="N105" s="143">
        <v>404899.96</v>
      </c>
      <c r="O105" s="142">
        <v>1583</v>
      </c>
      <c r="Q105" s="142" t="s">
        <v>253</v>
      </c>
      <c r="R105" s="143">
        <v>312535.28999999998</v>
      </c>
      <c r="S105" s="142">
        <v>763</v>
      </c>
      <c r="T105" s="143">
        <v>33990.39</v>
      </c>
      <c r="U105" s="142">
        <v>78</v>
      </c>
      <c r="V105" s="143">
        <v>346525.68</v>
      </c>
      <c r="W105" s="142">
        <v>841</v>
      </c>
      <c r="Y105" s="142" t="s">
        <v>253</v>
      </c>
      <c r="Z105" s="143">
        <v>340148.0799999999</v>
      </c>
      <c r="AA105" s="142">
        <v>760</v>
      </c>
      <c r="AB105" s="143">
        <v>37761.51</v>
      </c>
      <c r="AC105" s="142">
        <v>78</v>
      </c>
      <c r="AD105" s="143">
        <v>377909.58999999991</v>
      </c>
      <c r="AE105" s="142">
        <v>838</v>
      </c>
    </row>
    <row r="106" spans="1:31" x14ac:dyDescent="0.25">
      <c r="A106" s="142" t="s">
        <v>253</v>
      </c>
      <c r="B106" s="143">
        <v>296373.0199999999</v>
      </c>
      <c r="C106" s="142">
        <v>719</v>
      </c>
      <c r="D106" s="143">
        <v>34760.720000000001</v>
      </c>
      <c r="E106" s="142">
        <v>68</v>
      </c>
      <c r="F106" s="143">
        <v>331133.73999999987</v>
      </c>
      <c r="G106" s="142">
        <v>787</v>
      </c>
      <c r="I106" s="142" t="s">
        <v>253</v>
      </c>
      <c r="J106" s="143">
        <v>198016.02999999991</v>
      </c>
      <c r="K106" s="142">
        <v>740</v>
      </c>
      <c r="L106" s="143">
        <v>24824.09</v>
      </c>
      <c r="M106" s="142">
        <v>70</v>
      </c>
      <c r="N106" s="143">
        <v>222840.11999999991</v>
      </c>
      <c r="O106" s="142">
        <v>810</v>
      </c>
      <c r="Q106" s="142" t="s">
        <v>254</v>
      </c>
      <c r="R106" s="143">
        <v>15235</v>
      </c>
      <c r="S106" s="142">
        <v>36</v>
      </c>
      <c r="T106" s="143">
        <v>20</v>
      </c>
      <c r="U106" s="142">
        <v>1</v>
      </c>
      <c r="V106" s="143">
        <v>15255</v>
      </c>
      <c r="W106" s="142">
        <v>37</v>
      </c>
      <c r="Y106" s="142" t="s">
        <v>254</v>
      </c>
      <c r="Z106" s="143">
        <v>16847.580000000002</v>
      </c>
      <c r="AA106" s="142">
        <v>37</v>
      </c>
      <c r="AB106" s="143">
        <v>1102.5</v>
      </c>
      <c r="AC106" s="142">
        <v>2</v>
      </c>
      <c r="AD106" s="143">
        <v>17950.080000000002</v>
      </c>
      <c r="AE106" s="142">
        <v>39</v>
      </c>
    </row>
    <row r="107" spans="1:31" x14ac:dyDescent="0.25">
      <c r="A107" s="142" t="s">
        <v>254</v>
      </c>
      <c r="B107" s="143">
        <v>13120.07</v>
      </c>
      <c r="C107" s="142">
        <v>27</v>
      </c>
      <c r="D107" s="143">
        <v>0</v>
      </c>
      <c r="E107" s="142">
        <v>0</v>
      </c>
      <c r="F107" s="143">
        <v>13120.07</v>
      </c>
      <c r="G107" s="142">
        <v>27</v>
      </c>
      <c r="I107" s="142" t="s">
        <v>254</v>
      </c>
      <c r="J107" s="143">
        <v>8463.99</v>
      </c>
      <c r="K107" s="142">
        <v>30</v>
      </c>
      <c r="L107" s="143">
        <v>80</v>
      </c>
      <c r="M107" s="142">
        <v>1</v>
      </c>
      <c r="N107" s="143">
        <v>8543.99</v>
      </c>
      <c r="O107" s="142">
        <v>31</v>
      </c>
      <c r="Q107" s="142" t="s">
        <v>294</v>
      </c>
      <c r="R107" s="143">
        <v>68913.84</v>
      </c>
      <c r="S107" s="142">
        <v>161</v>
      </c>
      <c r="T107" s="143">
        <v>0</v>
      </c>
      <c r="U107" s="142">
        <v>0</v>
      </c>
      <c r="V107" s="143">
        <v>68913.84</v>
      </c>
      <c r="W107" s="142">
        <v>161</v>
      </c>
      <c r="Y107" s="142" t="s">
        <v>294</v>
      </c>
      <c r="Z107" s="143">
        <v>68946.509999999995</v>
      </c>
      <c r="AA107" s="142">
        <v>155</v>
      </c>
      <c r="AB107" s="143">
        <v>0</v>
      </c>
      <c r="AC107" s="142">
        <v>0</v>
      </c>
      <c r="AD107" s="143">
        <v>68946.509999999995</v>
      </c>
      <c r="AE107" s="142">
        <v>155</v>
      </c>
    </row>
    <row r="108" spans="1:31" x14ac:dyDescent="0.25">
      <c r="A108" s="142" t="s">
        <v>294</v>
      </c>
      <c r="B108" s="143">
        <v>69993.63</v>
      </c>
      <c r="C108" s="142">
        <v>149</v>
      </c>
      <c r="D108" s="143">
        <v>0</v>
      </c>
      <c r="E108" s="142">
        <v>0</v>
      </c>
      <c r="F108" s="143">
        <v>69993.63</v>
      </c>
      <c r="G108" s="142">
        <v>149</v>
      </c>
      <c r="I108" s="142" t="s">
        <v>294</v>
      </c>
      <c r="J108" s="143">
        <v>40179.07</v>
      </c>
      <c r="K108" s="142">
        <v>161</v>
      </c>
      <c r="L108" s="143">
        <v>0</v>
      </c>
      <c r="M108" s="142">
        <v>0</v>
      </c>
      <c r="N108" s="143">
        <v>40179.07</v>
      </c>
      <c r="O108" s="142">
        <v>161</v>
      </c>
      <c r="Q108" s="142" t="s">
        <v>256</v>
      </c>
      <c r="R108" s="143">
        <v>380363.03</v>
      </c>
      <c r="S108" s="142">
        <v>943</v>
      </c>
      <c r="T108" s="143">
        <v>21877.75</v>
      </c>
      <c r="U108" s="142">
        <v>47</v>
      </c>
      <c r="V108" s="143">
        <v>402240.78</v>
      </c>
      <c r="W108" s="142">
        <v>990</v>
      </c>
      <c r="Y108" s="142" t="s">
        <v>256</v>
      </c>
      <c r="Z108" s="143">
        <v>435607.58999999997</v>
      </c>
      <c r="AA108" s="142">
        <v>994</v>
      </c>
      <c r="AB108" s="143">
        <v>19157.3</v>
      </c>
      <c r="AC108" s="142">
        <v>50</v>
      </c>
      <c r="AD108" s="143">
        <v>454764.88999999996</v>
      </c>
      <c r="AE108" s="142">
        <v>1044</v>
      </c>
    </row>
    <row r="109" spans="1:31" x14ac:dyDescent="0.25">
      <c r="A109" s="142" t="s">
        <v>256</v>
      </c>
      <c r="B109" s="143">
        <v>360137.28</v>
      </c>
      <c r="C109" s="142">
        <v>853</v>
      </c>
      <c r="D109" s="143">
        <v>15685.57</v>
      </c>
      <c r="E109" s="142">
        <v>39</v>
      </c>
      <c r="F109" s="143">
        <v>375822.85000000003</v>
      </c>
      <c r="G109" s="142">
        <v>892</v>
      </c>
      <c r="I109" s="142" t="s">
        <v>256</v>
      </c>
      <c r="J109" s="143">
        <v>226612.15999999995</v>
      </c>
      <c r="K109" s="142">
        <v>882</v>
      </c>
      <c r="L109" s="143">
        <v>11769.92</v>
      </c>
      <c r="M109" s="142">
        <v>43</v>
      </c>
      <c r="N109" s="143">
        <v>238382.07999999996</v>
      </c>
      <c r="O109" s="142">
        <v>925</v>
      </c>
      <c r="Q109" s="142" t="s">
        <v>257</v>
      </c>
      <c r="R109" s="143">
        <v>6771</v>
      </c>
      <c r="S109" s="142">
        <v>19</v>
      </c>
      <c r="T109" s="143">
        <v>100</v>
      </c>
      <c r="U109" s="142">
        <v>1</v>
      </c>
      <c r="V109" s="143">
        <v>6871</v>
      </c>
      <c r="W109" s="142">
        <v>20</v>
      </c>
      <c r="Y109" s="142" t="s">
        <v>257</v>
      </c>
      <c r="Z109" s="143">
        <v>7237.25</v>
      </c>
      <c r="AA109" s="142">
        <v>27</v>
      </c>
      <c r="AB109" s="143">
        <v>0</v>
      </c>
      <c r="AC109" s="142">
        <v>0</v>
      </c>
      <c r="AD109" s="143">
        <v>7237.25</v>
      </c>
      <c r="AE109" s="142">
        <v>27</v>
      </c>
    </row>
    <row r="110" spans="1:31" x14ac:dyDescent="0.25">
      <c r="A110" s="142" t="s">
        <v>257</v>
      </c>
      <c r="B110" s="143">
        <v>6100.94</v>
      </c>
      <c r="C110" s="142">
        <v>23</v>
      </c>
      <c r="D110" s="143">
        <v>220</v>
      </c>
      <c r="E110" s="142">
        <v>1</v>
      </c>
      <c r="F110" s="143">
        <v>6320.94</v>
      </c>
      <c r="G110" s="142">
        <v>24</v>
      </c>
      <c r="I110" s="142" t="s">
        <v>257</v>
      </c>
      <c r="J110" s="143">
        <v>2822</v>
      </c>
      <c r="K110" s="142">
        <v>25</v>
      </c>
      <c r="L110" s="143">
        <v>120</v>
      </c>
      <c r="M110" s="142">
        <v>1</v>
      </c>
      <c r="N110" s="143">
        <v>2942</v>
      </c>
      <c r="O110" s="142">
        <v>26</v>
      </c>
      <c r="Q110" s="142" t="s">
        <v>258</v>
      </c>
      <c r="R110" s="143">
        <v>39344.720000000001</v>
      </c>
      <c r="S110" s="142">
        <v>82</v>
      </c>
      <c r="T110" s="143">
        <v>2652.25</v>
      </c>
      <c r="U110" s="142">
        <v>6</v>
      </c>
      <c r="V110" s="143">
        <v>41996.97</v>
      </c>
      <c r="W110" s="142">
        <v>88</v>
      </c>
      <c r="Y110" s="142" t="s">
        <v>258</v>
      </c>
      <c r="Z110" s="143">
        <v>36100.35</v>
      </c>
      <c r="AA110" s="142">
        <v>81</v>
      </c>
      <c r="AB110" s="143">
        <v>2214.25</v>
      </c>
      <c r="AC110" s="142">
        <v>6</v>
      </c>
      <c r="AD110" s="143">
        <v>38314.6</v>
      </c>
      <c r="AE110" s="142">
        <v>87</v>
      </c>
    </row>
    <row r="111" spans="1:31" x14ac:dyDescent="0.25">
      <c r="A111" s="142" t="s">
        <v>258</v>
      </c>
      <c r="B111" s="143">
        <v>29958.959999999999</v>
      </c>
      <c r="C111" s="142">
        <v>79</v>
      </c>
      <c r="D111" s="143">
        <v>2519.9700000000003</v>
      </c>
      <c r="E111" s="142">
        <v>8</v>
      </c>
      <c r="F111" s="143">
        <v>32478.93</v>
      </c>
      <c r="G111" s="142">
        <v>87</v>
      </c>
      <c r="I111" s="142" t="s">
        <v>258</v>
      </c>
      <c r="J111" s="143">
        <v>19952.230000000003</v>
      </c>
      <c r="K111" s="142">
        <v>79</v>
      </c>
      <c r="L111" s="143">
        <v>1344.25</v>
      </c>
      <c r="M111" s="142">
        <v>6</v>
      </c>
      <c r="N111" s="143">
        <v>21296.480000000003</v>
      </c>
      <c r="O111" s="142">
        <v>85</v>
      </c>
      <c r="Q111" s="142" t="s">
        <v>295</v>
      </c>
      <c r="R111" s="143">
        <v>25632.33</v>
      </c>
      <c r="S111" s="142">
        <v>57</v>
      </c>
      <c r="T111" s="143">
        <v>608</v>
      </c>
      <c r="U111" s="142">
        <v>2</v>
      </c>
      <c r="V111" s="143">
        <v>26240.33</v>
      </c>
      <c r="W111" s="142">
        <v>59</v>
      </c>
      <c r="Y111" s="142" t="s">
        <v>295</v>
      </c>
      <c r="Z111" s="143">
        <v>26926.43</v>
      </c>
      <c r="AA111" s="142">
        <v>50</v>
      </c>
      <c r="AB111" s="143">
        <v>511.5</v>
      </c>
      <c r="AC111" s="142">
        <v>4</v>
      </c>
      <c r="AD111" s="143">
        <v>27437.93</v>
      </c>
      <c r="AE111" s="142">
        <v>54</v>
      </c>
    </row>
    <row r="112" spans="1:31" x14ac:dyDescent="0.25">
      <c r="A112" s="142" t="s">
        <v>295</v>
      </c>
      <c r="B112" s="143">
        <v>21651</v>
      </c>
      <c r="C112" s="142">
        <v>50</v>
      </c>
      <c r="D112" s="143">
        <v>0</v>
      </c>
      <c r="E112" s="142">
        <v>0</v>
      </c>
      <c r="F112" s="143">
        <v>21651</v>
      </c>
      <c r="G112" s="142">
        <v>50</v>
      </c>
      <c r="I112" s="142" t="s">
        <v>295</v>
      </c>
      <c r="J112" s="143">
        <v>15726.34</v>
      </c>
      <c r="K112" s="142">
        <v>56</v>
      </c>
      <c r="L112" s="143">
        <v>0</v>
      </c>
      <c r="M112" s="142">
        <v>0</v>
      </c>
      <c r="N112" s="143">
        <v>15726.34</v>
      </c>
      <c r="O112" s="142">
        <v>56</v>
      </c>
      <c r="Q112" s="142" t="s">
        <v>260</v>
      </c>
      <c r="R112" s="143">
        <v>87061.180000000008</v>
      </c>
      <c r="S112" s="142">
        <v>198</v>
      </c>
      <c r="T112" s="143">
        <v>4072</v>
      </c>
      <c r="U112" s="142">
        <v>9</v>
      </c>
      <c r="V112" s="143">
        <v>91133.180000000008</v>
      </c>
      <c r="W112" s="142">
        <v>207</v>
      </c>
      <c r="Y112" s="142" t="s">
        <v>260</v>
      </c>
      <c r="Z112" s="143">
        <v>85770.33</v>
      </c>
      <c r="AA112" s="142">
        <v>200</v>
      </c>
      <c r="AB112" s="143">
        <v>2804.5</v>
      </c>
      <c r="AC112" s="142">
        <v>8</v>
      </c>
      <c r="AD112" s="143">
        <v>88574.83</v>
      </c>
      <c r="AE112" s="142">
        <v>208</v>
      </c>
    </row>
    <row r="113" spans="1:31" x14ac:dyDescent="0.25">
      <c r="A113" s="142" t="s">
        <v>260</v>
      </c>
      <c r="B113" s="143">
        <v>78242</v>
      </c>
      <c r="C113" s="142">
        <v>185</v>
      </c>
      <c r="D113" s="143">
        <v>2792.25</v>
      </c>
      <c r="E113" s="142">
        <v>6</v>
      </c>
      <c r="F113" s="143">
        <v>81034.25</v>
      </c>
      <c r="G113" s="142">
        <v>191</v>
      </c>
      <c r="I113" s="142" t="s">
        <v>260</v>
      </c>
      <c r="J113" s="143">
        <v>49519.56</v>
      </c>
      <c r="K113" s="142">
        <v>195</v>
      </c>
      <c r="L113" s="143">
        <v>1974.5</v>
      </c>
      <c r="M113" s="142">
        <v>5</v>
      </c>
      <c r="N113" s="143">
        <v>51494.06</v>
      </c>
      <c r="O113" s="142">
        <v>200</v>
      </c>
      <c r="Q113" s="142" t="s">
        <v>261</v>
      </c>
      <c r="R113" s="143">
        <v>62145.759999999995</v>
      </c>
      <c r="S113" s="142">
        <v>141</v>
      </c>
      <c r="T113" s="143">
        <v>0</v>
      </c>
      <c r="U113" s="142">
        <v>0</v>
      </c>
      <c r="V113" s="143">
        <v>62145.759999999995</v>
      </c>
      <c r="W113" s="142">
        <v>141</v>
      </c>
      <c r="Y113" s="142" t="s">
        <v>261</v>
      </c>
      <c r="Z113" s="143">
        <v>63577.649999999994</v>
      </c>
      <c r="AA113" s="142">
        <v>138</v>
      </c>
      <c r="AB113" s="143">
        <v>0</v>
      </c>
      <c r="AC113" s="142">
        <v>0</v>
      </c>
      <c r="AD113" s="143">
        <v>63577.649999999994</v>
      </c>
      <c r="AE113" s="142">
        <v>138</v>
      </c>
    </row>
    <row r="114" spans="1:31" x14ac:dyDescent="0.25">
      <c r="A114" s="142" t="s">
        <v>261</v>
      </c>
      <c r="B114" s="143">
        <v>69823.099999999991</v>
      </c>
      <c r="C114" s="142">
        <v>141</v>
      </c>
      <c r="D114" s="143">
        <v>849.52</v>
      </c>
      <c r="E114" s="142">
        <v>2</v>
      </c>
      <c r="F114" s="143">
        <v>70672.62</v>
      </c>
      <c r="G114" s="142">
        <v>143</v>
      </c>
      <c r="I114" s="142" t="s">
        <v>261</v>
      </c>
      <c r="J114" s="143">
        <v>40406.910000000003</v>
      </c>
      <c r="K114" s="142">
        <v>154</v>
      </c>
      <c r="L114" s="143">
        <v>220.44</v>
      </c>
      <c r="M114" s="142">
        <v>2</v>
      </c>
      <c r="N114" s="143">
        <v>40627.350000000006</v>
      </c>
      <c r="O114" s="142">
        <v>156</v>
      </c>
      <c r="Q114" s="142" t="s">
        <v>262</v>
      </c>
      <c r="R114" s="143">
        <v>2470.5</v>
      </c>
      <c r="S114" s="142">
        <v>5</v>
      </c>
      <c r="T114" s="143">
        <v>0</v>
      </c>
      <c r="U114" s="142">
        <v>0</v>
      </c>
      <c r="V114" s="143">
        <v>2470.5</v>
      </c>
      <c r="W114" s="142">
        <v>5</v>
      </c>
      <c r="Y114" s="142" t="s">
        <v>262</v>
      </c>
      <c r="Z114" s="143">
        <v>2638.5</v>
      </c>
      <c r="AA114" s="142">
        <v>5</v>
      </c>
      <c r="AB114" s="143">
        <v>0</v>
      </c>
      <c r="AC114" s="142">
        <v>0</v>
      </c>
      <c r="AD114" s="143">
        <v>2638.5</v>
      </c>
      <c r="AE114" s="142">
        <v>5</v>
      </c>
    </row>
    <row r="115" spans="1:31" x14ac:dyDescent="0.25">
      <c r="A115" s="142" t="s">
        <v>262</v>
      </c>
      <c r="B115" s="143">
        <v>3041.25</v>
      </c>
      <c r="C115" s="142">
        <v>6</v>
      </c>
      <c r="D115" s="143">
        <v>0</v>
      </c>
      <c r="E115" s="142">
        <v>0</v>
      </c>
      <c r="F115" s="143">
        <v>3041.25</v>
      </c>
      <c r="G115" s="142">
        <v>6</v>
      </c>
      <c r="I115" s="142" t="s">
        <v>262</v>
      </c>
      <c r="J115" s="143">
        <v>1980</v>
      </c>
      <c r="K115" s="142">
        <v>6</v>
      </c>
      <c r="L115" s="143">
        <v>0</v>
      </c>
      <c r="M115" s="142">
        <v>0</v>
      </c>
      <c r="N115" s="143">
        <v>1980</v>
      </c>
      <c r="O115" s="142">
        <v>6</v>
      </c>
      <c r="Q115" s="142" t="s">
        <v>263</v>
      </c>
      <c r="R115" s="143">
        <v>13468.29</v>
      </c>
      <c r="S115" s="142">
        <v>32</v>
      </c>
      <c r="T115" s="143">
        <v>0</v>
      </c>
      <c r="U115" s="142">
        <v>0</v>
      </c>
      <c r="V115" s="143">
        <v>13468.29</v>
      </c>
      <c r="W115" s="142">
        <v>32</v>
      </c>
      <c r="Y115" s="142" t="s">
        <v>263</v>
      </c>
      <c r="Z115" s="143">
        <v>15533.349999999999</v>
      </c>
      <c r="AA115" s="142">
        <v>42</v>
      </c>
      <c r="AB115" s="143">
        <v>0</v>
      </c>
      <c r="AC115" s="142">
        <v>0</v>
      </c>
      <c r="AD115" s="143">
        <v>15533.349999999999</v>
      </c>
      <c r="AE115" s="142">
        <v>42</v>
      </c>
    </row>
    <row r="116" spans="1:31" x14ac:dyDescent="0.25">
      <c r="A116" s="142" t="s">
        <v>263</v>
      </c>
      <c r="B116" s="143">
        <v>14527.18</v>
      </c>
      <c r="C116" s="142">
        <v>34</v>
      </c>
      <c r="D116" s="143">
        <v>0</v>
      </c>
      <c r="E116" s="142">
        <v>0</v>
      </c>
      <c r="F116" s="143">
        <v>14527.18</v>
      </c>
      <c r="G116" s="142">
        <v>34</v>
      </c>
      <c r="I116" s="142" t="s">
        <v>263</v>
      </c>
      <c r="J116" s="143">
        <v>8540.61</v>
      </c>
      <c r="K116" s="142">
        <v>35</v>
      </c>
      <c r="L116" s="143">
        <v>0</v>
      </c>
      <c r="M116" s="142">
        <v>0</v>
      </c>
      <c r="N116" s="143">
        <v>8540.61</v>
      </c>
      <c r="O116" s="142">
        <v>35</v>
      </c>
      <c r="Q116" s="142" t="s">
        <v>264</v>
      </c>
      <c r="R116" s="143">
        <v>123552.11</v>
      </c>
      <c r="S116" s="142">
        <v>330</v>
      </c>
      <c r="T116" s="143">
        <v>5798</v>
      </c>
      <c r="U116" s="142">
        <v>12</v>
      </c>
      <c r="V116" s="143">
        <v>129350.11</v>
      </c>
      <c r="W116" s="142">
        <v>342</v>
      </c>
      <c r="Y116" s="142" t="s">
        <v>264</v>
      </c>
      <c r="Z116" s="143">
        <v>148283.57</v>
      </c>
      <c r="AA116" s="142">
        <v>310</v>
      </c>
      <c r="AB116" s="143">
        <v>4317.6499999999996</v>
      </c>
      <c r="AC116" s="142">
        <v>12</v>
      </c>
      <c r="AD116" s="143">
        <v>152601.22</v>
      </c>
      <c r="AE116" s="142">
        <v>322</v>
      </c>
    </row>
    <row r="117" spans="1:31" x14ac:dyDescent="0.25">
      <c r="A117" s="142" t="s">
        <v>264</v>
      </c>
      <c r="B117" s="143">
        <v>125161.42000000001</v>
      </c>
      <c r="C117" s="142">
        <v>308</v>
      </c>
      <c r="D117" s="143">
        <v>3598.86</v>
      </c>
      <c r="E117" s="142">
        <v>8</v>
      </c>
      <c r="F117" s="143">
        <v>128760.28000000001</v>
      </c>
      <c r="G117" s="142">
        <v>316</v>
      </c>
      <c r="I117" s="142" t="s">
        <v>264</v>
      </c>
      <c r="J117" s="143">
        <v>72579.459999999992</v>
      </c>
      <c r="K117" s="142">
        <v>295</v>
      </c>
      <c r="L117" s="143">
        <v>2895.32</v>
      </c>
      <c r="M117" s="142">
        <v>12</v>
      </c>
      <c r="N117" s="143">
        <v>75474.78</v>
      </c>
      <c r="O117" s="142">
        <v>307</v>
      </c>
      <c r="Q117" s="142" t="s">
        <v>265</v>
      </c>
      <c r="R117" s="143">
        <v>152181.91</v>
      </c>
      <c r="S117" s="142">
        <v>358</v>
      </c>
      <c r="T117" s="143">
        <v>6956</v>
      </c>
      <c r="U117" s="142">
        <v>19</v>
      </c>
      <c r="V117" s="143">
        <v>159137.91</v>
      </c>
      <c r="W117" s="142">
        <v>377</v>
      </c>
      <c r="Y117" s="142" t="s">
        <v>265</v>
      </c>
      <c r="Z117" s="143">
        <v>169084.69</v>
      </c>
      <c r="AA117" s="142">
        <v>377</v>
      </c>
      <c r="AB117" s="143">
        <v>5148.5</v>
      </c>
      <c r="AC117" s="142">
        <v>16</v>
      </c>
      <c r="AD117" s="143">
        <v>174233.19</v>
      </c>
      <c r="AE117" s="142">
        <v>393</v>
      </c>
    </row>
    <row r="118" spans="1:31" x14ac:dyDescent="0.25">
      <c r="A118" s="142" t="s">
        <v>265</v>
      </c>
      <c r="B118" s="143">
        <v>148104.69999999998</v>
      </c>
      <c r="C118" s="142">
        <v>331</v>
      </c>
      <c r="D118" s="143">
        <v>8148</v>
      </c>
      <c r="E118" s="142">
        <v>16</v>
      </c>
      <c r="F118" s="143">
        <v>156252.69999999998</v>
      </c>
      <c r="G118" s="142">
        <v>347</v>
      </c>
      <c r="I118" s="142" t="s">
        <v>265</v>
      </c>
      <c r="J118" s="143">
        <v>93597.420000000013</v>
      </c>
      <c r="K118" s="142">
        <v>357</v>
      </c>
      <c r="L118" s="143">
        <v>4183.5</v>
      </c>
      <c r="M118" s="142">
        <v>18</v>
      </c>
      <c r="N118" s="143">
        <v>97780.920000000013</v>
      </c>
      <c r="O118" s="142">
        <v>375</v>
      </c>
      <c r="Q118" s="142" t="s">
        <v>266</v>
      </c>
      <c r="R118" s="143">
        <v>117743.25</v>
      </c>
      <c r="S118" s="142">
        <v>268</v>
      </c>
      <c r="T118" s="143">
        <v>2298.5</v>
      </c>
      <c r="U118" s="142">
        <v>5</v>
      </c>
      <c r="V118" s="143">
        <v>120041.75</v>
      </c>
      <c r="W118" s="142">
        <v>273</v>
      </c>
      <c r="Y118" s="142" t="s">
        <v>266</v>
      </c>
      <c r="Z118" s="143">
        <v>125545.49</v>
      </c>
      <c r="AA118" s="142">
        <v>265</v>
      </c>
      <c r="AB118" s="143">
        <v>2064</v>
      </c>
      <c r="AC118" s="142">
        <v>5</v>
      </c>
      <c r="AD118" s="143">
        <v>127609.49</v>
      </c>
      <c r="AE118" s="142">
        <v>270</v>
      </c>
    </row>
    <row r="119" spans="1:31" x14ac:dyDescent="0.25">
      <c r="A119" s="142" t="s">
        <v>266</v>
      </c>
      <c r="B119" s="143">
        <v>105175.33</v>
      </c>
      <c r="C119" s="142">
        <v>240</v>
      </c>
      <c r="D119" s="143">
        <v>1802.62</v>
      </c>
      <c r="E119" s="142">
        <v>7</v>
      </c>
      <c r="F119" s="143">
        <v>106977.95</v>
      </c>
      <c r="G119" s="142">
        <v>247</v>
      </c>
      <c r="I119" s="142" t="s">
        <v>266</v>
      </c>
      <c r="J119" s="143">
        <v>61091.98</v>
      </c>
      <c r="K119" s="142">
        <v>250</v>
      </c>
      <c r="L119" s="143">
        <v>1146.92</v>
      </c>
      <c r="M119" s="142">
        <v>7</v>
      </c>
      <c r="N119" s="143">
        <v>62238.9</v>
      </c>
      <c r="O119" s="142">
        <v>257</v>
      </c>
      <c r="Q119" s="142" t="s">
        <v>267</v>
      </c>
      <c r="R119" s="143">
        <v>25498.68</v>
      </c>
      <c r="S119" s="142">
        <v>65</v>
      </c>
      <c r="T119" s="143">
        <v>2117.25</v>
      </c>
      <c r="U119" s="142">
        <v>5</v>
      </c>
      <c r="V119" s="143">
        <v>27615.93</v>
      </c>
      <c r="W119" s="142">
        <v>70</v>
      </c>
      <c r="Y119" s="142" t="s">
        <v>267</v>
      </c>
      <c r="Z119" s="143">
        <v>27994.15</v>
      </c>
      <c r="AA119" s="142">
        <v>69</v>
      </c>
      <c r="AB119" s="143">
        <v>1818</v>
      </c>
      <c r="AC119" s="142">
        <v>5</v>
      </c>
      <c r="AD119" s="143">
        <v>29812.15</v>
      </c>
      <c r="AE119" s="142">
        <v>74</v>
      </c>
    </row>
    <row r="120" spans="1:31" x14ac:dyDescent="0.25">
      <c r="A120" s="142" t="s">
        <v>267</v>
      </c>
      <c r="B120" s="143">
        <v>29224.93</v>
      </c>
      <c r="C120" s="142">
        <v>70</v>
      </c>
      <c r="D120" s="143">
        <v>3279.23</v>
      </c>
      <c r="E120" s="142">
        <v>9</v>
      </c>
      <c r="F120" s="143">
        <v>32504.16</v>
      </c>
      <c r="G120" s="142">
        <v>79</v>
      </c>
      <c r="I120" s="142" t="s">
        <v>267</v>
      </c>
      <c r="J120" s="143">
        <v>19748.54</v>
      </c>
      <c r="K120" s="142">
        <v>68</v>
      </c>
      <c r="L120" s="143">
        <v>1037.5</v>
      </c>
      <c r="M120" s="142">
        <v>5</v>
      </c>
      <c r="N120" s="143">
        <v>20786.04</v>
      </c>
      <c r="O120" s="142">
        <v>73</v>
      </c>
      <c r="Q120" s="142" t="s">
        <v>268</v>
      </c>
      <c r="R120" s="143">
        <v>222153.77000000002</v>
      </c>
      <c r="S120" s="142">
        <v>527</v>
      </c>
      <c r="T120" s="143">
        <v>34314.75</v>
      </c>
      <c r="U120" s="142">
        <v>82</v>
      </c>
      <c r="V120" s="143">
        <v>256468.52000000002</v>
      </c>
      <c r="W120" s="142">
        <v>609</v>
      </c>
      <c r="Y120" s="142" t="s">
        <v>268</v>
      </c>
      <c r="Z120" s="143">
        <v>249759.27</v>
      </c>
      <c r="AA120" s="142">
        <v>566</v>
      </c>
      <c r="AB120" s="143">
        <v>30783.21</v>
      </c>
      <c r="AC120" s="142">
        <v>84</v>
      </c>
      <c r="AD120" s="143">
        <v>280542.48</v>
      </c>
      <c r="AE120" s="142">
        <v>650</v>
      </c>
    </row>
    <row r="121" spans="1:31" x14ac:dyDescent="0.25">
      <c r="A121" s="142" t="s">
        <v>268</v>
      </c>
      <c r="B121" s="143">
        <v>207268.94999999998</v>
      </c>
      <c r="C121" s="142">
        <v>467</v>
      </c>
      <c r="D121" s="143">
        <v>28319.55</v>
      </c>
      <c r="E121" s="142">
        <v>58</v>
      </c>
      <c r="F121" s="143">
        <v>235588.49999999997</v>
      </c>
      <c r="G121" s="142">
        <v>525</v>
      </c>
      <c r="I121" s="142" t="s">
        <v>268</v>
      </c>
      <c r="J121" s="143">
        <v>134233.54</v>
      </c>
      <c r="K121" s="142">
        <v>504</v>
      </c>
      <c r="L121" s="143">
        <v>19526.510000000002</v>
      </c>
      <c r="M121" s="142">
        <v>77</v>
      </c>
      <c r="N121" s="143">
        <v>153760.05000000002</v>
      </c>
      <c r="O121" s="142">
        <v>581</v>
      </c>
      <c r="Q121" s="142" t="s">
        <v>269</v>
      </c>
      <c r="R121" s="143">
        <v>301451.23000000004</v>
      </c>
      <c r="S121" s="142">
        <v>746</v>
      </c>
      <c r="T121" s="143">
        <v>17209.759999999998</v>
      </c>
      <c r="U121" s="142">
        <v>45</v>
      </c>
      <c r="V121" s="143">
        <v>318660.99000000005</v>
      </c>
      <c r="W121" s="142">
        <v>791</v>
      </c>
      <c r="Y121" s="142" t="s">
        <v>269</v>
      </c>
      <c r="Z121" s="143">
        <v>335690.05</v>
      </c>
      <c r="AA121" s="142">
        <v>768</v>
      </c>
      <c r="AB121" s="143">
        <v>16679.169999999998</v>
      </c>
      <c r="AC121" s="142">
        <v>42</v>
      </c>
      <c r="AD121" s="143">
        <v>352369.22</v>
      </c>
      <c r="AE121" s="142">
        <v>810</v>
      </c>
    </row>
    <row r="122" spans="1:31" x14ac:dyDescent="0.25">
      <c r="A122" s="142" t="s">
        <v>269</v>
      </c>
      <c r="B122" s="143">
        <v>277213.06999999995</v>
      </c>
      <c r="C122" s="142">
        <v>693</v>
      </c>
      <c r="D122" s="143">
        <v>19485.45</v>
      </c>
      <c r="E122" s="142">
        <v>50</v>
      </c>
      <c r="F122" s="143">
        <v>296698.51999999996</v>
      </c>
      <c r="G122" s="142">
        <v>743</v>
      </c>
      <c r="I122" s="142" t="s">
        <v>269</v>
      </c>
      <c r="J122" s="143">
        <v>179640.68999999997</v>
      </c>
      <c r="K122" s="142">
        <v>719</v>
      </c>
      <c r="L122" s="143">
        <v>12920.57</v>
      </c>
      <c r="M122" s="142">
        <v>50</v>
      </c>
      <c r="N122" s="143">
        <v>192561.25999999998</v>
      </c>
      <c r="O122" s="142">
        <v>769</v>
      </c>
      <c r="Q122" s="142" t="s">
        <v>271</v>
      </c>
      <c r="R122" s="143">
        <v>106115.61</v>
      </c>
      <c r="S122" s="142">
        <v>259</v>
      </c>
      <c r="T122" s="143">
        <v>7996.84</v>
      </c>
      <c r="U122" s="142">
        <v>19</v>
      </c>
      <c r="V122" s="143">
        <v>114112.45</v>
      </c>
      <c r="W122" s="142">
        <v>278</v>
      </c>
      <c r="Y122" s="142" t="s">
        <v>271</v>
      </c>
      <c r="Z122" s="143">
        <v>119273.82</v>
      </c>
      <c r="AA122" s="142">
        <v>285</v>
      </c>
      <c r="AB122" s="143">
        <v>7361.8099999999995</v>
      </c>
      <c r="AC122" s="142">
        <v>21</v>
      </c>
      <c r="AD122" s="143">
        <v>126635.63</v>
      </c>
      <c r="AE122" s="142">
        <v>306</v>
      </c>
    </row>
    <row r="123" spans="1:31" x14ac:dyDescent="0.25">
      <c r="A123" s="142" t="s">
        <v>271</v>
      </c>
      <c r="B123" s="143">
        <v>102532.03000000001</v>
      </c>
      <c r="C123" s="142">
        <v>237</v>
      </c>
      <c r="D123" s="143">
        <v>5908.63</v>
      </c>
      <c r="E123" s="142">
        <v>13</v>
      </c>
      <c r="F123" s="143">
        <v>108440.66000000002</v>
      </c>
      <c r="G123" s="142">
        <v>250</v>
      </c>
      <c r="I123" s="142" t="s">
        <v>271</v>
      </c>
      <c r="J123" s="143">
        <v>69116.03</v>
      </c>
      <c r="K123" s="142">
        <v>248</v>
      </c>
      <c r="L123" s="143">
        <v>4052.37</v>
      </c>
      <c r="M123" s="142">
        <v>17</v>
      </c>
      <c r="N123" s="143">
        <v>73168.399999999994</v>
      </c>
      <c r="O123" s="142">
        <v>265</v>
      </c>
      <c r="Q123" s="142" t="s">
        <v>272</v>
      </c>
      <c r="R123" s="143">
        <v>4219</v>
      </c>
      <c r="S123" s="142">
        <v>14</v>
      </c>
      <c r="T123" s="143">
        <v>1260</v>
      </c>
      <c r="U123" s="142">
        <v>1</v>
      </c>
      <c r="V123" s="143">
        <v>5479</v>
      </c>
      <c r="W123" s="142">
        <v>15</v>
      </c>
      <c r="Y123" s="142" t="s">
        <v>272</v>
      </c>
      <c r="Z123" s="143">
        <v>6476</v>
      </c>
      <c r="AA123" s="142">
        <v>19</v>
      </c>
      <c r="AB123" s="143">
        <v>0</v>
      </c>
      <c r="AC123" s="142">
        <v>0</v>
      </c>
      <c r="AD123" s="143">
        <v>6476</v>
      </c>
      <c r="AE123" s="142">
        <v>19</v>
      </c>
    </row>
    <row r="124" spans="1:31" x14ac:dyDescent="0.25">
      <c r="A124" s="142" t="s">
        <v>272</v>
      </c>
      <c r="B124" s="143">
        <v>5668</v>
      </c>
      <c r="C124" s="142">
        <v>13</v>
      </c>
      <c r="D124" s="143">
        <v>0</v>
      </c>
      <c r="E124" s="142">
        <v>0</v>
      </c>
      <c r="F124" s="143">
        <v>5668</v>
      </c>
      <c r="G124" s="142">
        <v>13</v>
      </c>
      <c r="I124" s="142" t="s">
        <v>272</v>
      </c>
      <c r="J124" s="143">
        <v>3103</v>
      </c>
      <c r="K124" s="142">
        <v>13</v>
      </c>
      <c r="L124" s="143">
        <v>0</v>
      </c>
      <c r="M124" s="142">
        <v>0</v>
      </c>
      <c r="N124" s="143">
        <v>3103</v>
      </c>
      <c r="O124" s="142">
        <v>13</v>
      </c>
      <c r="Q124" s="142" t="s">
        <v>296</v>
      </c>
      <c r="R124" s="143">
        <v>83959.28</v>
      </c>
      <c r="S124" s="142">
        <v>210</v>
      </c>
      <c r="T124" s="143">
        <v>4193</v>
      </c>
      <c r="U124" s="142">
        <v>13</v>
      </c>
      <c r="V124" s="143">
        <v>88152.28</v>
      </c>
      <c r="W124" s="142">
        <v>223</v>
      </c>
      <c r="Y124" s="142" t="s">
        <v>296</v>
      </c>
      <c r="Z124" s="143">
        <v>100203.09000000001</v>
      </c>
      <c r="AA124" s="142">
        <v>227</v>
      </c>
      <c r="AB124" s="143">
        <v>5514.75</v>
      </c>
      <c r="AC124" s="142">
        <v>14</v>
      </c>
      <c r="AD124" s="143">
        <v>105717.84000000001</v>
      </c>
      <c r="AE124" s="142">
        <v>241</v>
      </c>
    </row>
    <row r="125" spans="1:31" x14ac:dyDescent="0.25">
      <c r="A125" s="142" t="s">
        <v>296</v>
      </c>
      <c r="B125" s="143">
        <v>90137.13</v>
      </c>
      <c r="C125" s="142">
        <v>216</v>
      </c>
      <c r="D125" s="143">
        <v>5862.5</v>
      </c>
      <c r="E125" s="142">
        <v>11</v>
      </c>
      <c r="F125" s="143">
        <v>95999.63</v>
      </c>
      <c r="G125" s="142">
        <v>227</v>
      </c>
      <c r="I125" s="142" t="s">
        <v>296</v>
      </c>
      <c r="J125" s="143">
        <v>52695.51</v>
      </c>
      <c r="K125" s="142">
        <v>208</v>
      </c>
      <c r="L125" s="143">
        <v>3381.75</v>
      </c>
      <c r="M125" s="142">
        <v>13</v>
      </c>
      <c r="N125" s="143">
        <v>56077.26</v>
      </c>
      <c r="O125" s="142">
        <v>221</v>
      </c>
      <c r="Q125" s="142" t="s">
        <v>274</v>
      </c>
      <c r="R125" s="143">
        <v>23737.190000000002</v>
      </c>
      <c r="S125" s="142">
        <v>59</v>
      </c>
      <c r="T125" s="143">
        <v>2225.75</v>
      </c>
      <c r="U125" s="142">
        <v>5</v>
      </c>
      <c r="V125" s="143">
        <v>25962.940000000002</v>
      </c>
      <c r="W125" s="142">
        <v>64</v>
      </c>
      <c r="Y125" s="142" t="s">
        <v>274</v>
      </c>
      <c r="Z125" s="143">
        <v>28097.620000000003</v>
      </c>
      <c r="AA125" s="142">
        <v>53</v>
      </c>
      <c r="AB125" s="143">
        <v>1765.5</v>
      </c>
      <c r="AC125" s="142">
        <v>5</v>
      </c>
      <c r="AD125" s="143">
        <v>29863.120000000003</v>
      </c>
      <c r="AE125" s="142">
        <v>58</v>
      </c>
    </row>
    <row r="126" spans="1:31" x14ac:dyDescent="0.25">
      <c r="A126" s="142" t="s">
        <v>274</v>
      </c>
      <c r="B126" s="143">
        <v>21063.050000000003</v>
      </c>
      <c r="C126" s="142">
        <v>44</v>
      </c>
      <c r="D126" s="143">
        <v>1191.29</v>
      </c>
      <c r="E126" s="142">
        <v>4</v>
      </c>
      <c r="F126" s="143">
        <v>22254.340000000004</v>
      </c>
      <c r="G126" s="142">
        <v>48</v>
      </c>
      <c r="I126" s="142" t="s">
        <v>274</v>
      </c>
      <c r="J126" s="143">
        <v>11787.91</v>
      </c>
      <c r="K126" s="142">
        <v>47</v>
      </c>
      <c r="L126" s="143">
        <v>811.05</v>
      </c>
      <c r="M126" s="142">
        <v>3</v>
      </c>
      <c r="N126" s="143">
        <v>12598.96</v>
      </c>
      <c r="O126" s="142">
        <v>50</v>
      </c>
      <c r="Q126" s="142" t="s">
        <v>275</v>
      </c>
      <c r="R126" s="143">
        <v>47798.99</v>
      </c>
      <c r="S126" s="142">
        <v>124</v>
      </c>
      <c r="T126" s="143">
        <v>12516.57</v>
      </c>
      <c r="U126" s="142">
        <v>31</v>
      </c>
      <c r="V126" s="143">
        <v>60315.56</v>
      </c>
      <c r="W126" s="142">
        <v>155</v>
      </c>
      <c r="Y126" s="142" t="s">
        <v>275</v>
      </c>
      <c r="Z126" s="143">
        <v>57900.499999999993</v>
      </c>
      <c r="AA126" s="142">
        <v>141</v>
      </c>
      <c r="AB126" s="143">
        <v>11334.67</v>
      </c>
      <c r="AC126" s="142">
        <v>35</v>
      </c>
      <c r="AD126" s="143">
        <v>69235.17</v>
      </c>
      <c r="AE126" s="142">
        <v>176</v>
      </c>
    </row>
    <row r="127" spans="1:31" x14ac:dyDescent="0.25">
      <c r="A127" s="142" t="s">
        <v>275</v>
      </c>
      <c r="B127" s="143">
        <v>47049.89</v>
      </c>
      <c r="C127" s="142">
        <v>111</v>
      </c>
      <c r="D127" s="143">
        <v>15052.5</v>
      </c>
      <c r="E127" s="142">
        <v>37</v>
      </c>
      <c r="F127" s="143">
        <v>62102.39</v>
      </c>
      <c r="G127" s="142">
        <v>148</v>
      </c>
      <c r="I127" s="142" t="s">
        <v>275</v>
      </c>
      <c r="J127" s="143">
        <v>27830.850000000002</v>
      </c>
      <c r="K127" s="142">
        <v>114</v>
      </c>
      <c r="L127" s="143">
        <v>8519.9599999999991</v>
      </c>
      <c r="M127" s="142">
        <v>33</v>
      </c>
      <c r="N127" s="143">
        <v>36350.81</v>
      </c>
      <c r="O127" s="142">
        <v>147</v>
      </c>
      <c r="Q127" s="142" t="s">
        <v>297</v>
      </c>
      <c r="R127" s="143">
        <v>36323.75</v>
      </c>
      <c r="S127" s="142">
        <v>93</v>
      </c>
      <c r="T127" s="143">
        <v>1827</v>
      </c>
      <c r="U127" s="142">
        <v>5</v>
      </c>
      <c r="V127" s="143">
        <v>38150.75</v>
      </c>
      <c r="W127" s="142">
        <v>98</v>
      </c>
      <c r="Y127" s="142" t="s">
        <v>297</v>
      </c>
      <c r="Z127" s="143">
        <v>42469.78</v>
      </c>
      <c r="AA127" s="142">
        <v>99</v>
      </c>
      <c r="AB127" s="143">
        <v>2205</v>
      </c>
      <c r="AC127" s="142">
        <v>6</v>
      </c>
      <c r="AD127" s="143">
        <v>44674.78</v>
      </c>
      <c r="AE127" s="142">
        <v>105</v>
      </c>
    </row>
    <row r="128" spans="1:31" x14ac:dyDescent="0.25">
      <c r="A128" s="142" t="s">
        <v>297</v>
      </c>
      <c r="B128" s="143">
        <v>39609.479999999996</v>
      </c>
      <c r="C128" s="142">
        <v>90</v>
      </c>
      <c r="D128" s="143">
        <v>2310</v>
      </c>
      <c r="E128" s="142">
        <v>4</v>
      </c>
      <c r="F128" s="143">
        <v>41919.479999999996</v>
      </c>
      <c r="G128" s="142">
        <v>94</v>
      </c>
      <c r="I128" s="142" t="s">
        <v>297</v>
      </c>
      <c r="J128" s="143">
        <v>22232.959999999999</v>
      </c>
      <c r="K128" s="142">
        <v>95</v>
      </c>
      <c r="L128" s="143">
        <v>1081.5</v>
      </c>
      <c r="M128" s="142">
        <v>4</v>
      </c>
      <c r="N128" s="143">
        <v>23314.46</v>
      </c>
      <c r="O128" s="142">
        <v>99</v>
      </c>
      <c r="Q128" s="142" t="s">
        <v>298</v>
      </c>
      <c r="R128" s="143">
        <v>55021.85</v>
      </c>
      <c r="S128" s="142">
        <v>132</v>
      </c>
      <c r="T128" s="143">
        <v>6341.25</v>
      </c>
      <c r="U128" s="142">
        <v>17</v>
      </c>
      <c r="V128" s="143">
        <v>61363.1</v>
      </c>
      <c r="W128" s="142">
        <v>149</v>
      </c>
      <c r="Y128" s="142" t="s">
        <v>298</v>
      </c>
      <c r="Z128" s="143">
        <v>57927.170000000006</v>
      </c>
      <c r="AA128" s="142">
        <v>143</v>
      </c>
      <c r="AB128" s="143">
        <v>3417.25</v>
      </c>
      <c r="AC128" s="142">
        <v>11</v>
      </c>
      <c r="AD128" s="143">
        <v>61344.420000000006</v>
      </c>
      <c r="AE128" s="142">
        <v>154</v>
      </c>
    </row>
    <row r="129" spans="1:31" x14ac:dyDescent="0.25">
      <c r="A129" s="142" t="s">
        <v>298</v>
      </c>
      <c r="B129" s="143">
        <v>51474.52</v>
      </c>
      <c r="C129" s="142">
        <v>112</v>
      </c>
      <c r="D129" s="143">
        <v>2681.25</v>
      </c>
      <c r="E129" s="142">
        <v>6</v>
      </c>
      <c r="F129" s="143">
        <v>54155.77</v>
      </c>
      <c r="G129" s="142">
        <v>118</v>
      </c>
      <c r="I129" s="142" t="s">
        <v>298</v>
      </c>
      <c r="J129" s="143">
        <v>31345</v>
      </c>
      <c r="K129" s="142">
        <v>126</v>
      </c>
      <c r="L129" s="143">
        <v>2291.5</v>
      </c>
      <c r="M129" s="142">
        <v>8</v>
      </c>
      <c r="N129" s="143">
        <v>33636.5</v>
      </c>
      <c r="O129" s="142">
        <v>134</v>
      </c>
      <c r="Q129" s="142" t="s">
        <v>278</v>
      </c>
      <c r="R129" s="143">
        <v>800.82</v>
      </c>
      <c r="S129" s="142">
        <v>3</v>
      </c>
      <c r="T129" s="143">
        <v>0</v>
      </c>
      <c r="U129" s="142">
        <v>0</v>
      </c>
      <c r="V129" s="143">
        <v>800.82</v>
      </c>
      <c r="W129" s="142">
        <v>3</v>
      </c>
      <c r="Y129" s="142" t="s">
        <v>278</v>
      </c>
      <c r="Z129" s="143">
        <v>1201.8800000000001</v>
      </c>
      <c r="AA129" s="142">
        <v>3</v>
      </c>
      <c r="AB129" s="143">
        <v>0</v>
      </c>
      <c r="AC129" s="142">
        <v>0</v>
      </c>
      <c r="AD129" s="143">
        <v>1201.8800000000001</v>
      </c>
      <c r="AE129" s="142">
        <v>3</v>
      </c>
    </row>
    <row r="130" spans="1:31" x14ac:dyDescent="0.25">
      <c r="A130" s="142" t="s">
        <v>278</v>
      </c>
      <c r="B130" s="143">
        <v>904.31</v>
      </c>
      <c r="C130" s="142">
        <v>3</v>
      </c>
      <c r="D130" s="143">
        <v>0</v>
      </c>
      <c r="E130" s="142">
        <v>0</v>
      </c>
      <c r="F130" s="143">
        <v>904.31</v>
      </c>
      <c r="G130" s="142">
        <v>3</v>
      </c>
      <c r="I130" s="142" t="s">
        <v>278</v>
      </c>
      <c r="J130" s="143">
        <v>626.69000000000005</v>
      </c>
      <c r="K130" s="142">
        <v>3</v>
      </c>
      <c r="L130" s="143">
        <v>0</v>
      </c>
      <c r="M130" s="142">
        <v>0</v>
      </c>
      <c r="N130" s="143">
        <v>626.69000000000005</v>
      </c>
      <c r="O130" s="142">
        <v>3</v>
      </c>
      <c r="Q130" s="142" t="s">
        <v>299</v>
      </c>
      <c r="R130" s="143">
        <v>236.5</v>
      </c>
      <c r="S130" s="142">
        <v>1</v>
      </c>
      <c r="T130" s="143">
        <v>0</v>
      </c>
      <c r="U130" s="142">
        <v>0</v>
      </c>
      <c r="V130" s="143">
        <v>236.5</v>
      </c>
      <c r="W130" s="142">
        <v>1</v>
      </c>
      <c r="Y130" s="142" t="s">
        <v>280</v>
      </c>
      <c r="Z130" s="143">
        <v>7696.32</v>
      </c>
      <c r="AA130" s="142">
        <v>25</v>
      </c>
      <c r="AB130" s="143">
        <v>1417.5</v>
      </c>
      <c r="AC130" s="142">
        <v>5</v>
      </c>
      <c r="AD130" s="143">
        <v>9113.82</v>
      </c>
      <c r="AE130" s="142">
        <v>30</v>
      </c>
    </row>
    <row r="131" spans="1:31" x14ac:dyDescent="0.25">
      <c r="A131" s="142" t="s">
        <v>299</v>
      </c>
      <c r="B131" s="143">
        <v>580.5</v>
      </c>
      <c r="C131" s="142">
        <v>1</v>
      </c>
      <c r="D131" s="143">
        <v>427.5</v>
      </c>
      <c r="E131" s="142">
        <v>1</v>
      </c>
      <c r="F131" s="143">
        <v>1008</v>
      </c>
      <c r="G131" s="142">
        <v>2</v>
      </c>
      <c r="I131" s="142" t="s">
        <v>299</v>
      </c>
      <c r="J131" s="143">
        <v>301</v>
      </c>
      <c r="K131" s="142">
        <v>1</v>
      </c>
      <c r="L131" s="143">
        <v>112.5</v>
      </c>
      <c r="M131" s="142">
        <v>1</v>
      </c>
      <c r="N131" s="143">
        <v>413.5</v>
      </c>
      <c r="O131" s="142">
        <v>2</v>
      </c>
      <c r="Q131" s="142" t="s">
        <v>280</v>
      </c>
      <c r="R131" s="143">
        <v>7145.5</v>
      </c>
      <c r="S131" s="142">
        <v>23</v>
      </c>
      <c r="T131" s="143">
        <v>549</v>
      </c>
      <c r="U131" s="142">
        <v>2</v>
      </c>
      <c r="V131" s="143">
        <v>7694.5</v>
      </c>
      <c r="W131" s="142">
        <v>25</v>
      </c>
      <c r="Y131" s="144" t="s">
        <v>300</v>
      </c>
      <c r="Z131" s="145">
        <v>8069695.2100000018</v>
      </c>
      <c r="AA131" s="144">
        <v>18748</v>
      </c>
      <c r="AB131" s="145">
        <v>354947.72</v>
      </c>
      <c r="AC131" s="144">
        <v>975</v>
      </c>
      <c r="AD131" s="145">
        <v>8424642.9300000016</v>
      </c>
      <c r="AE131" s="144">
        <v>19723</v>
      </c>
    </row>
    <row r="132" spans="1:31" x14ac:dyDescent="0.25">
      <c r="A132" s="142" t="s">
        <v>280</v>
      </c>
      <c r="B132" s="143">
        <v>5860.8600000000006</v>
      </c>
      <c r="C132" s="142">
        <v>21</v>
      </c>
      <c r="D132" s="143">
        <v>225</v>
      </c>
      <c r="E132" s="142">
        <v>1</v>
      </c>
      <c r="F132" s="143">
        <v>6085.8600000000006</v>
      </c>
      <c r="G132" s="142">
        <v>22</v>
      </c>
      <c r="I132" s="142" t="s">
        <v>280</v>
      </c>
      <c r="J132" s="143">
        <v>3704.66</v>
      </c>
      <c r="K132" s="142">
        <v>24</v>
      </c>
      <c r="L132" s="143">
        <v>90</v>
      </c>
      <c r="M132" s="142">
        <v>1</v>
      </c>
      <c r="N132" s="143">
        <v>3794.66</v>
      </c>
      <c r="O132" s="142">
        <v>25</v>
      </c>
      <c r="Q132" s="144" t="s">
        <v>300</v>
      </c>
      <c r="R132" s="145">
        <v>7366497.8500000006</v>
      </c>
      <c r="S132" s="144">
        <v>18195</v>
      </c>
      <c r="T132" s="145">
        <v>411978.55000000005</v>
      </c>
      <c r="U132" s="144">
        <v>959</v>
      </c>
      <c r="V132" s="145">
        <v>7778476.4000000004</v>
      </c>
      <c r="W132" s="144">
        <v>19154</v>
      </c>
      <c r="Y132" s="146"/>
      <c r="Z132" s="147"/>
      <c r="AA132" s="146"/>
      <c r="AB132" s="147"/>
      <c r="AC132" s="146"/>
      <c r="AD132" s="147"/>
      <c r="AE132" s="146"/>
    </row>
    <row r="133" spans="1:31" x14ac:dyDescent="0.25">
      <c r="A133" s="144" t="s">
        <v>300</v>
      </c>
      <c r="B133" s="145">
        <v>7173831.0699999994</v>
      </c>
      <c r="C133" s="144">
        <v>17033</v>
      </c>
      <c r="D133" s="145">
        <v>397031.16</v>
      </c>
      <c r="E133" s="144">
        <v>888</v>
      </c>
      <c r="F133" s="145">
        <v>7570862.2299999995</v>
      </c>
      <c r="G133" s="144">
        <v>17921</v>
      </c>
      <c r="I133" s="144" t="s">
        <v>300</v>
      </c>
      <c r="J133" s="145">
        <v>4468516.5500000007</v>
      </c>
      <c r="K133" s="144">
        <v>17502</v>
      </c>
      <c r="L133" s="145">
        <v>243255.80000000002</v>
      </c>
      <c r="M133" s="144">
        <v>902</v>
      </c>
      <c r="N133" s="145">
        <v>4711772.3500000006</v>
      </c>
      <c r="O133" s="144">
        <v>18404</v>
      </c>
      <c r="Q133" s="146"/>
      <c r="R133" s="147"/>
      <c r="S133" s="146"/>
      <c r="T133" s="147"/>
      <c r="U133" s="146"/>
      <c r="V133" s="147"/>
      <c r="W133" s="146"/>
    </row>
    <row r="134" spans="1:31" x14ac:dyDescent="0.25">
      <c r="A134" s="146"/>
      <c r="B134" s="147"/>
      <c r="C134" s="146"/>
      <c r="D134" s="147"/>
      <c r="E134" s="146"/>
      <c r="F134" s="147"/>
      <c r="G134" s="146"/>
      <c r="H134" s="148"/>
    </row>
    <row r="141" spans="1:31" s="139" customFormat="1" ht="18.75" x14ac:dyDescent="0.3">
      <c r="A141" s="135" t="s">
        <v>164</v>
      </c>
      <c r="B141" s="136"/>
      <c r="C141" s="136"/>
      <c r="D141" s="136"/>
      <c r="E141" s="136"/>
      <c r="F141" s="137"/>
      <c r="G141" s="137"/>
      <c r="H141" s="138"/>
      <c r="I141" s="135" t="s">
        <v>165</v>
      </c>
      <c r="J141" s="136"/>
      <c r="K141" s="136"/>
      <c r="L141" s="136"/>
      <c r="M141" s="136"/>
      <c r="N141" s="137"/>
      <c r="O141" s="137"/>
      <c r="P141" s="138"/>
      <c r="Q141" s="135" t="s">
        <v>166</v>
      </c>
      <c r="R141" s="136"/>
      <c r="S141" s="136"/>
      <c r="T141" s="136"/>
      <c r="U141" s="136"/>
      <c r="V141" s="137"/>
      <c r="W141" s="137"/>
      <c r="X141" s="138"/>
      <c r="Y141" s="135" t="s">
        <v>167</v>
      </c>
      <c r="Z141" s="136"/>
      <c r="AA141" s="136"/>
      <c r="AB141" s="136"/>
      <c r="AC141" s="136"/>
      <c r="AD141" s="137"/>
      <c r="AE141" s="137"/>
    </row>
    <row r="142" spans="1:31" x14ac:dyDescent="0.25">
      <c r="A142" s="140" t="s">
        <v>215</v>
      </c>
      <c r="B142" s="140" t="s">
        <v>285</v>
      </c>
      <c r="C142" s="140" t="s">
        <v>92</v>
      </c>
      <c r="D142" s="140" t="s">
        <v>286</v>
      </c>
      <c r="E142" s="140" t="s">
        <v>287</v>
      </c>
      <c r="F142" s="140" t="s">
        <v>288</v>
      </c>
      <c r="G142" s="140" t="s">
        <v>289</v>
      </c>
      <c r="I142" s="140" t="s">
        <v>215</v>
      </c>
      <c r="J142" s="140" t="s">
        <v>285</v>
      </c>
      <c r="K142" s="140" t="s">
        <v>92</v>
      </c>
      <c r="L142" s="140" t="s">
        <v>286</v>
      </c>
      <c r="M142" s="140" t="s">
        <v>287</v>
      </c>
      <c r="N142" s="140" t="s">
        <v>288</v>
      </c>
      <c r="O142" s="140" t="s">
        <v>289</v>
      </c>
      <c r="Q142" s="140" t="s">
        <v>215</v>
      </c>
      <c r="R142" s="140" t="s">
        <v>285</v>
      </c>
      <c r="S142" s="140" t="s">
        <v>92</v>
      </c>
      <c r="T142" s="140" t="s">
        <v>286</v>
      </c>
      <c r="U142" s="140" t="s">
        <v>287</v>
      </c>
      <c r="V142" s="140" t="s">
        <v>288</v>
      </c>
      <c r="W142" s="140" t="s">
        <v>289</v>
      </c>
      <c r="Y142" s="140" t="s">
        <v>215</v>
      </c>
      <c r="Z142" s="140" t="s">
        <v>285</v>
      </c>
      <c r="AA142" s="140" t="s">
        <v>92</v>
      </c>
      <c r="AB142" s="140" t="s">
        <v>286</v>
      </c>
      <c r="AC142" s="140" t="s">
        <v>287</v>
      </c>
      <c r="AD142" s="140" t="s">
        <v>288</v>
      </c>
      <c r="AE142" s="140" t="s">
        <v>289</v>
      </c>
    </row>
    <row r="143" spans="1:31" x14ac:dyDescent="0.25">
      <c r="A143" s="142" t="s">
        <v>217</v>
      </c>
      <c r="B143" s="143">
        <v>62060.11</v>
      </c>
      <c r="C143" s="142">
        <v>242</v>
      </c>
      <c r="D143" s="143">
        <v>1122.8800000000001</v>
      </c>
      <c r="E143" s="142">
        <v>8</v>
      </c>
      <c r="F143" s="143">
        <v>63182.99</v>
      </c>
      <c r="G143" s="142">
        <v>250</v>
      </c>
      <c r="I143" s="142" t="s">
        <v>217</v>
      </c>
      <c r="J143" s="143">
        <v>81966.069999999992</v>
      </c>
      <c r="K143" s="142">
        <v>224</v>
      </c>
      <c r="L143" s="143">
        <v>788.57999999999993</v>
      </c>
      <c r="M143" s="142">
        <v>7</v>
      </c>
      <c r="N143" s="143">
        <v>82754.649999999994</v>
      </c>
      <c r="O143" s="142">
        <v>231</v>
      </c>
      <c r="Q143" s="142" t="s">
        <v>217</v>
      </c>
      <c r="R143" s="143">
        <v>60714.37</v>
      </c>
      <c r="S143" s="142">
        <v>218</v>
      </c>
      <c r="T143" s="143">
        <v>1106.5999999999999</v>
      </c>
      <c r="U143" s="142">
        <v>6</v>
      </c>
      <c r="V143" s="143">
        <v>61820.97</v>
      </c>
      <c r="W143" s="142">
        <v>224</v>
      </c>
      <c r="Y143" s="142" t="s">
        <v>217</v>
      </c>
      <c r="Z143" s="143">
        <v>59086.499999999993</v>
      </c>
      <c r="AA143" s="142">
        <v>206</v>
      </c>
      <c r="AB143" s="143">
        <v>1128.51</v>
      </c>
      <c r="AC143" s="142">
        <v>6</v>
      </c>
      <c r="AD143" s="143">
        <v>60215.009999999995</v>
      </c>
      <c r="AE143" s="142">
        <v>212</v>
      </c>
    </row>
    <row r="144" spans="1:31" x14ac:dyDescent="0.25">
      <c r="A144" s="142" t="s">
        <v>218</v>
      </c>
      <c r="B144" s="143">
        <v>5445.47</v>
      </c>
      <c r="C144" s="142">
        <v>23</v>
      </c>
      <c r="D144" s="143">
        <v>620</v>
      </c>
      <c r="E144" s="142">
        <v>2</v>
      </c>
      <c r="F144" s="143">
        <v>6065.47</v>
      </c>
      <c r="G144" s="142">
        <v>25</v>
      </c>
      <c r="I144" s="142" t="s">
        <v>218</v>
      </c>
      <c r="J144" s="143">
        <v>9155.66</v>
      </c>
      <c r="K144" s="142">
        <v>23</v>
      </c>
      <c r="L144" s="143">
        <v>1869</v>
      </c>
      <c r="M144" s="142">
        <v>4</v>
      </c>
      <c r="N144" s="143">
        <v>11024.66</v>
      </c>
      <c r="O144" s="142">
        <v>27</v>
      </c>
      <c r="Q144" s="142" t="s">
        <v>218</v>
      </c>
      <c r="R144" s="143">
        <v>5522.38</v>
      </c>
      <c r="S144" s="142">
        <v>21</v>
      </c>
      <c r="T144" s="143">
        <v>1554</v>
      </c>
      <c r="U144" s="142">
        <v>4</v>
      </c>
      <c r="V144" s="143">
        <v>7076.38</v>
      </c>
      <c r="W144" s="142">
        <v>25</v>
      </c>
      <c r="Y144" s="142" t="s">
        <v>218</v>
      </c>
      <c r="Z144" s="143">
        <v>6121.66</v>
      </c>
      <c r="AA144" s="142">
        <v>24</v>
      </c>
      <c r="AB144" s="143">
        <v>1698</v>
      </c>
      <c r="AC144" s="142">
        <v>5</v>
      </c>
      <c r="AD144" s="143">
        <v>7819.66</v>
      </c>
      <c r="AE144" s="142">
        <v>29</v>
      </c>
    </row>
    <row r="145" spans="1:31" x14ac:dyDescent="0.25">
      <c r="A145" s="142" t="s">
        <v>219</v>
      </c>
      <c r="B145" s="143">
        <v>66065.760000000009</v>
      </c>
      <c r="C145" s="142">
        <v>234</v>
      </c>
      <c r="D145" s="143">
        <v>10746.179999999998</v>
      </c>
      <c r="E145" s="142">
        <v>38</v>
      </c>
      <c r="F145" s="143">
        <v>76811.94</v>
      </c>
      <c r="G145" s="142">
        <v>272</v>
      </c>
      <c r="I145" s="142" t="s">
        <v>219</v>
      </c>
      <c r="J145" s="143">
        <v>86449.15</v>
      </c>
      <c r="K145" s="142">
        <v>211</v>
      </c>
      <c r="L145" s="143">
        <v>16097.539999999999</v>
      </c>
      <c r="M145" s="142">
        <v>40</v>
      </c>
      <c r="N145" s="143">
        <v>102546.68999999999</v>
      </c>
      <c r="O145" s="142">
        <v>251</v>
      </c>
      <c r="Q145" s="142" t="s">
        <v>219</v>
      </c>
      <c r="R145" s="143">
        <v>78205.11</v>
      </c>
      <c r="S145" s="142">
        <v>208</v>
      </c>
      <c r="T145" s="143">
        <v>14295.599999999999</v>
      </c>
      <c r="U145" s="142">
        <v>43</v>
      </c>
      <c r="V145" s="143">
        <v>92500.709999999992</v>
      </c>
      <c r="W145" s="142">
        <v>251</v>
      </c>
      <c r="Y145" s="142" t="s">
        <v>219</v>
      </c>
      <c r="Z145" s="143">
        <v>61827.80999999999</v>
      </c>
      <c r="AA145" s="142">
        <v>205</v>
      </c>
      <c r="AB145" s="143">
        <v>10790.050000000001</v>
      </c>
      <c r="AC145" s="142">
        <v>38</v>
      </c>
      <c r="AD145" s="143">
        <v>72617.859999999986</v>
      </c>
      <c r="AE145" s="142">
        <v>243</v>
      </c>
    </row>
    <row r="146" spans="1:31" x14ac:dyDescent="0.25">
      <c r="A146" s="142" t="s">
        <v>221</v>
      </c>
      <c r="B146" s="143">
        <v>73547.12000000001</v>
      </c>
      <c r="C146" s="142">
        <v>279</v>
      </c>
      <c r="D146" s="143">
        <v>4811.8599999999997</v>
      </c>
      <c r="E146" s="142">
        <v>15</v>
      </c>
      <c r="F146" s="143">
        <v>78358.98000000001</v>
      </c>
      <c r="G146" s="142">
        <v>294</v>
      </c>
      <c r="I146" s="142" t="s">
        <v>221</v>
      </c>
      <c r="J146" s="143">
        <v>97626.880000000019</v>
      </c>
      <c r="K146" s="142">
        <v>251</v>
      </c>
      <c r="L146" s="143">
        <v>5325.3</v>
      </c>
      <c r="M146" s="142">
        <v>13</v>
      </c>
      <c r="N146" s="143">
        <v>102952.18000000002</v>
      </c>
      <c r="O146" s="142">
        <v>264</v>
      </c>
      <c r="Q146" s="142" t="s">
        <v>221</v>
      </c>
      <c r="R146" s="143">
        <v>79270.91</v>
      </c>
      <c r="S146" s="142">
        <v>251</v>
      </c>
      <c r="T146" s="143">
        <v>3910.64</v>
      </c>
      <c r="U146" s="142">
        <v>13</v>
      </c>
      <c r="V146" s="143">
        <v>83181.55</v>
      </c>
      <c r="W146" s="142">
        <v>264</v>
      </c>
      <c r="Y146" s="142" t="s">
        <v>221</v>
      </c>
      <c r="Z146" s="143">
        <v>71809.87999999999</v>
      </c>
      <c r="AA146" s="142">
        <v>237</v>
      </c>
      <c r="AB146" s="143">
        <v>4142.32</v>
      </c>
      <c r="AC146" s="142">
        <v>13</v>
      </c>
      <c r="AD146" s="143">
        <v>75952.199999999983</v>
      </c>
      <c r="AE146" s="142">
        <v>250</v>
      </c>
    </row>
    <row r="147" spans="1:31" x14ac:dyDescent="0.25">
      <c r="A147" s="142" t="s">
        <v>222</v>
      </c>
      <c r="B147" s="143">
        <v>19278.79</v>
      </c>
      <c r="C147" s="142">
        <v>76</v>
      </c>
      <c r="D147" s="143">
        <v>2734</v>
      </c>
      <c r="E147" s="142">
        <v>11</v>
      </c>
      <c r="F147" s="143">
        <v>22012.79</v>
      </c>
      <c r="G147" s="142">
        <v>87</v>
      </c>
      <c r="I147" s="142" t="s">
        <v>222</v>
      </c>
      <c r="J147" s="143">
        <v>25008.400000000001</v>
      </c>
      <c r="K147" s="142">
        <v>71</v>
      </c>
      <c r="L147" s="143">
        <v>3767</v>
      </c>
      <c r="M147" s="142">
        <v>11</v>
      </c>
      <c r="N147" s="143">
        <v>28775.4</v>
      </c>
      <c r="O147" s="142">
        <v>82</v>
      </c>
      <c r="Q147" s="142" t="s">
        <v>222</v>
      </c>
      <c r="R147" s="143">
        <v>21345.759999999998</v>
      </c>
      <c r="S147" s="142">
        <v>73</v>
      </c>
      <c r="T147" s="143">
        <v>3818.5</v>
      </c>
      <c r="U147" s="142">
        <v>12</v>
      </c>
      <c r="V147" s="143">
        <v>25164.26</v>
      </c>
      <c r="W147" s="142">
        <v>85</v>
      </c>
      <c r="Y147" s="142" t="s">
        <v>222</v>
      </c>
      <c r="Z147" s="143">
        <v>19865.54</v>
      </c>
      <c r="AA147" s="142">
        <v>73</v>
      </c>
      <c r="AB147" s="143">
        <v>3849.38</v>
      </c>
      <c r="AC147" s="142">
        <v>12</v>
      </c>
      <c r="AD147" s="143">
        <v>23714.920000000002</v>
      </c>
      <c r="AE147" s="142">
        <v>85</v>
      </c>
    </row>
    <row r="148" spans="1:31" x14ac:dyDescent="0.25">
      <c r="A148" s="142" t="s">
        <v>223</v>
      </c>
      <c r="B148" s="143">
        <v>12303.829999999998</v>
      </c>
      <c r="C148" s="142">
        <v>56</v>
      </c>
      <c r="D148" s="143">
        <v>1047.5</v>
      </c>
      <c r="E148" s="142">
        <v>4</v>
      </c>
      <c r="F148" s="143">
        <v>13351.329999999998</v>
      </c>
      <c r="G148" s="142">
        <v>60</v>
      </c>
      <c r="I148" s="142" t="s">
        <v>223</v>
      </c>
      <c r="J148" s="143">
        <v>17425.36</v>
      </c>
      <c r="K148" s="142">
        <v>53</v>
      </c>
      <c r="L148" s="143">
        <v>1440</v>
      </c>
      <c r="M148" s="142">
        <v>4</v>
      </c>
      <c r="N148" s="143">
        <v>18865.36</v>
      </c>
      <c r="O148" s="142">
        <v>57</v>
      </c>
      <c r="Q148" s="142" t="s">
        <v>223</v>
      </c>
      <c r="R148" s="143">
        <v>15022.41</v>
      </c>
      <c r="S148" s="142">
        <v>49</v>
      </c>
      <c r="T148" s="143">
        <v>1267.5</v>
      </c>
      <c r="U148" s="142">
        <v>4</v>
      </c>
      <c r="V148" s="143">
        <v>16289.91</v>
      </c>
      <c r="W148" s="142">
        <v>53</v>
      </c>
      <c r="Y148" s="142" t="s">
        <v>223</v>
      </c>
      <c r="Z148" s="143">
        <v>11783.279999999999</v>
      </c>
      <c r="AA148" s="142">
        <v>48</v>
      </c>
      <c r="AB148" s="143">
        <v>662.5</v>
      </c>
      <c r="AC148" s="142">
        <v>4</v>
      </c>
      <c r="AD148" s="143">
        <v>12445.779999999999</v>
      </c>
      <c r="AE148" s="142">
        <v>52</v>
      </c>
    </row>
    <row r="149" spans="1:31" x14ac:dyDescent="0.25">
      <c r="A149" s="142" t="s">
        <v>224</v>
      </c>
      <c r="B149" s="143">
        <v>84730.880000000019</v>
      </c>
      <c r="C149" s="142">
        <v>294</v>
      </c>
      <c r="D149" s="143">
        <v>7594.25</v>
      </c>
      <c r="E149" s="142">
        <v>25</v>
      </c>
      <c r="F149" s="143">
        <v>92325.130000000019</v>
      </c>
      <c r="G149" s="142">
        <v>319</v>
      </c>
      <c r="I149" s="142" t="s">
        <v>224</v>
      </c>
      <c r="J149" s="143">
        <v>110655.73000000001</v>
      </c>
      <c r="K149" s="142">
        <v>281</v>
      </c>
      <c r="L149" s="143">
        <v>11982.95</v>
      </c>
      <c r="M149" s="142">
        <v>26</v>
      </c>
      <c r="N149" s="143">
        <v>122638.68000000001</v>
      </c>
      <c r="O149" s="142">
        <v>307</v>
      </c>
      <c r="Q149" s="142" t="s">
        <v>224</v>
      </c>
      <c r="R149" s="143">
        <v>88620.63</v>
      </c>
      <c r="S149" s="142">
        <v>269</v>
      </c>
      <c r="T149" s="143">
        <v>6778.35</v>
      </c>
      <c r="U149" s="142">
        <v>20</v>
      </c>
      <c r="V149" s="143">
        <v>95398.98000000001</v>
      </c>
      <c r="W149" s="142">
        <v>289</v>
      </c>
      <c r="Y149" s="142" t="s">
        <v>224</v>
      </c>
      <c r="Z149" s="143">
        <v>81578.3</v>
      </c>
      <c r="AA149" s="142">
        <v>255</v>
      </c>
      <c r="AB149" s="143">
        <v>7338.03</v>
      </c>
      <c r="AC149" s="142">
        <v>23</v>
      </c>
      <c r="AD149" s="143">
        <v>88916.33</v>
      </c>
      <c r="AE149" s="142">
        <v>278</v>
      </c>
    </row>
    <row r="150" spans="1:31" x14ac:dyDescent="0.25">
      <c r="A150" s="142" t="s">
        <v>225</v>
      </c>
      <c r="B150" s="143">
        <v>395544.70999999996</v>
      </c>
      <c r="C150" s="142">
        <v>1472</v>
      </c>
      <c r="D150" s="143">
        <v>19548.739999999998</v>
      </c>
      <c r="E150" s="142">
        <v>56</v>
      </c>
      <c r="F150" s="143">
        <v>415093.44999999995</v>
      </c>
      <c r="G150" s="142">
        <v>1528</v>
      </c>
      <c r="I150" s="142" t="s">
        <v>225</v>
      </c>
      <c r="J150" s="143">
        <v>517293.38</v>
      </c>
      <c r="K150" s="142">
        <v>1397</v>
      </c>
      <c r="L150" s="143">
        <v>19819.280000000002</v>
      </c>
      <c r="M150" s="142">
        <v>46</v>
      </c>
      <c r="N150" s="143">
        <v>537112.66</v>
      </c>
      <c r="O150" s="142">
        <v>1443</v>
      </c>
      <c r="Q150" s="142" t="s">
        <v>225</v>
      </c>
      <c r="R150" s="143">
        <v>395741.37999999995</v>
      </c>
      <c r="S150" s="142">
        <v>1373</v>
      </c>
      <c r="T150" s="143">
        <v>17247.96</v>
      </c>
      <c r="U150" s="142">
        <v>56</v>
      </c>
      <c r="V150" s="143">
        <v>412989.33999999997</v>
      </c>
      <c r="W150" s="142">
        <v>1429</v>
      </c>
      <c r="Y150" s="142" t="s">
        <v>225</v>
      </c>
      <c r="Z150" s="143">
        <v>401952.99000000005</v>
      </c>
      <c r="AA150" s="142">
        <v>1394</v>
      </c>
      <c r="AB150" s="143">
        <v>16068.720000000001</v>
      </c>
      <c r="AC150" s="142">
        <v>44</v>
      </c>
      <c r="AD150" s="143">
        <v>418021.71000000008</v>
      </c>
      <c r="AE150" s="142">
        <v>1438</v>
      </c>
    </row>
    <row r="151" spans="1:31" x14ac:dyDescent="0.25">
      <c r="A151" s="142" t="s">
        <v>226</v>
      </c>
      <c r="B151" s="143">
        <v>188159.36999999997</v>
      </c>
      <c r="C151" s="142">
        <v>655</v>
      </c>
      <c r="D151" s="143">
        <v>18235</v>
      </c>
      <c r="E151" s="142">
        <v>61</v>
      </c>
      <c r="F151" s="143">
        <v>206394.36999999997</v>
      </c>
      <c r="G151" s="142">
        <v>716</v>
      </c>
      <c r="I151" s="142" t="s">
        <v>226</v>
      </c>
      <c r="J151" s="143">
        <v>245881.37</v>
      </c>
      <c r="K151" s="142">
        <v>541</v>
      </c>
      <c r="L151" s="143">
        <v>25254</v>
      </c>
      <c r="M151" s="142">
        <v>48</v>
      </c>
      <c r="N151" s="143">
        <v>271135.37</v>
      </c>
      <c r="O151" s="142">
        <v>589</v>
      </c>
      <c r="Q151" s="142" t="s">
        <v>226</v>
      </c>
      <c r="R151" s="143">
        <v>187454.41</v>
      </c>
      <c r="S151" s="142">
        <v>533</v>
      </c>
      <c r="T151" s="143">
        <v>19722.5</v>
      </c>
      <c r="U151" s="142">
        <v>54</v>
      </c>
      <c r="V151" s="143">
        <v>207176.91</v>
      </c>
      <c r="W151" s="142">
        <v>587</v>
      </c>
      <c r="Y151" s="142" t="s">
        <v>226</v>
      </c>
      <c r="Z151" s="143">
        <v>176328.01</v>
      </c>
      <c r="AA151" s="142">
        <v>539</v>
      </c>
      <c r="AB151" s="143">
        <v>17665.5</v>
      </c>
      <c r="AC151" s="142">
        <v>52</v>
      </c>
      <c r="AD151" s="143">
        <v>193993.51</v>
      </c>
      <c r="AE151" s="142">
        <v>591</v>
      </c>
    </row>
    <row r="152" spans="1:31" x14ac:dyDescent="0.25">
      <c r="A152" s="142" t="s">
        <v>229</v>
      </c>
      <c r="B152" s="143">
        <v>925.06999999999994</v>
      </c>
      <c r="C152" s="142">
        <v>5</v>
      </c>
      <c r="D152" s="143">
        <v>0</v>
      </c>
      <c r="E152" s="142">
        <v>0</v>
      </c>
      <c r="F152" s="143">
        <v>925.06999999999994</v>
      </c>
      <c r="G152" s="142">
        <v>5</v>
      </c>
      <c r="I152" s="142" t="s">
        <v>229</v>
      </c>
      <c r="J152" s="143">
        <v>1192.56</v>
      </c>
      <c r="K152" s="142">
        <v>5</v>
      </c>
      <c r="L152" s="143">
        <v>0</v>
      </c>
      <c r="M152" s="142">
        <v>0</v>
      </c>
      <c r="N152" s="143">
        <v>1192.56</v>
      </c>
      <c r="O152" s="142">
        <v>5</v>
      </c>
      <c r="Q152" s="142" t="s">
        <v>229</v>
      </c>
      <c r="R152" s="143">
        <v>809.68000000000006</v>
      </c>
      <c r="S152" s="142">
        <v>4</v>
      </c>
      <c r="T152" s="143">
        <v>0</v>
      </c>
      <c r="U152" s="142">
        <v>0</v>
      </c>
      <c r="V152" s="143">
        <v>809.68000000000006</v>
      </c>
      <c r="W152" s="142">
        <v>4</v>
      </c>
      <c r="Y152" s="142" t="s">
        <v>229</v>
      </c>
      <c r="Z152" s="143">
        <v>821.7</v>
      </c>
      <c r="AA152" s="142">
        <v>4</v>
      </c>
      <c r="AB152" s="143">
        <v>0</v>
      </c>
      <c r="AC152" s="142">
        <v>0</v>
      </c>
      <c r="AD152" s="143">
        <v>821.7</v>
      </c>
      <c r="AE152" s="142">
        <v>4</v>
      </c>
    </row>
    <row r="153" spans="1:31" x14ac:dyDescent="0.25">
      <c r="A153" s="142" t="s">
        <v>230</v>
      </c>
      <c r="B153" s="143">
        <v>348.5</v>
      </c>
      <c r="C153" s="142">
        <v>2</v>
      </c>
      <c r="D153" s="143">
        <v>260</v>
      </c>
      <c r="E153" s="142">
        <v>1</v>
      </c>
      <c r="F153" s="143">
        <v>608.5</v>
      </c>
      <c r="G153" s="142">
        <v>3</v>
      </c>
      <c r="I153" s="142" t="s">
        <v>230</v>
      </c>
      <c r="J153" s="143">
        <v>569.5</v>
      </c>
      <c r="K153" s="142">
        <v>2</v>
      </c>
      <c r="L153" s="143">
        <v>440</v>
      </c>
      <c r="M153" s="142">
        <v>1</v>
      </c>
      <c r="N153" s="143">
        <v>1009.5</v>
      </c>
      <c r="O153" s="142">
        <v>3</v>
      </c>
      <c r="Q153" s="142" t="s">
        <v>230</v>
      </c>
      <c r="R153" s="143">
        <v>323</v>
      </c>
      <c r="S153" s="142">
        <v>2</v>
      </c>
      <c r="T153" s="143">
        <v>440</v>
      </c>
      <c r="U153" s="142">
        <v>1</v>
      </c>
      <c r="V153" s="143">
        <v>763</v>
      </c>
      <c r="W153" s="142">
        <v>3</v>
      </c>
      <c r="Y153" s="142" t="s">
        <v>230</v>
      </c>
      <c r="Z153" s="143">
        <v>382.5</v>
      </c>
      <c r="AA153" s="142">
        <v>2</v>
      </c>
      <c r="AB153" s="143">
        <v>440</v>
      </c>
      <c r="AC153" s="142">
        <v>1</v>
      </c>
      <c r="AD153" s="143">
        <v>822.5</v>
      </c>
      <c r="AE153" s="142">
        <v>3</v>
      </c>
    </row>
    <row r="154" spans="1:31" x14ac:dyDescent="0.25">
      <c r="A154" s="142" t="s">
        <v>231</v>
      </c>
      <c r="B154" s="143">
        <v>11970.97</v>
      </c>
      <c r="C154" s="142">
        <v>58</v>
      </c>
      <c r="D154" s="143">
        <v>472.5</v>
      </c>
      <c r="E154" s="142">
        <v>2</v>
      </c>
      <c r="F154" s="143">
        <v>12443.47</v>
      </c>
      <c r="G154" s="142">
        <v>60</v>
      </c>
      <c r="I154" s="142" t="s">
        <v>231</v>
      </c>
      <c r="J154" s="143">
        <v>17590.7</v>
      </c>
      <c r="K154" s="142">
        <v>54</v>
      </c>
      <c r="L154" s="143">
        <v>562.5</v>
      </c>
      <c r="M154" s="142">
        <v>1</v>
      </c>
      <c r="N154" s="143">
        <v>18153.2</v>
      </c>
      <c r="O154" s="142">
        <v>55</v>
      </c>
      <c r="Q154" s="142" t="s">
        <v>231</v>
      </c>
      <c r="R154" s="143">
        <v>12974.130000000001</v>
      </c>
      <c r="S154" s="142">
        <v>54</v>
      </c>
      <c r="T154" s="143">
        <v>517.5</v>
      </c>
      <c r="U154" s="142">
        <v>1</v>
      </c>
      <c r="V154" s="143">
        <v>13491.630000000001</v>
      </c>
      <c r="W154" s="142">
        <v>55</v>
      </c>
      <c r="Y154" s="142" t="s">
        <v>231</v>
      </c>
      <c r="Z154" s="143">
        <v>13514.92</v>
      </c>
      <c r="AA154" s="142">
        <v>56</v>
      </c>
      <c r="AB154" s="143">
        <v>450</v>
      </c>
      <c r="AC154" s="142">
        <v>1</v>
      </c>
      <c r="AD154" s="143">
        <v>13964.92</v>
      </c>
      <c r="AE154" s="142">
        <v>57</v>
      </c>
    </row>
    <row r="155" spans="1:31" x14ac:dyDescent="0.25">
      <c r="A155" s="142" t="s">
        <v>290</v>
      </c>
      <c r="B155" s="143">
        <v>17589.59</v>
      </c>
      <c r="C155" s="142">
        <v>59</v>
      </c>
      <c r="D155" s="143">
        <v>405</v>
      </c>
      <c r="E155" s="142">
        <v>1</v>
      </c>
      <c r="F155" s="143">
        <v>17994.59</v>
      </c>
      <c r="G155" s="142">
        <v>60</v>
      </c>
      <c r="I155" s="142" t="s">
        <v>290</v>
      </c>
      <c r="J155" s="143">
        <v>24888.019999999997</v>
      </c>
      <c r="K155" s="142">
        <v>59</v>
      </c>
      <c r="L155" s="143">
        <v>270</v>
      </c>
      <c r="M155" s="142">
        <v>1</v>
      </c>
      <c r="N155" s="143">
        <v>25158.019999999997</v>
      </c>
      <c r="O155" s="142">
        <v>60</v>
      </c>
      <c r="Q155" s="142" t="s">
        <v>290</v>
      </c>
      <c r="R155" s="143">
        <v>19171.059999999998</v>
      </c>
      <c r="S155" s="142">
        <v>56</v>
      </c>
      <c r="T155" s="143">
        <v>215</v>
      </c>
      <c r="U155" s="142">
        <v>2</v>
      </c>
      <c r="V155" s="143">
        <v>19386.059999999998</v>
      </c>
      <c r="W155" s="142">
        <v>58</v>
      </c>
      <c r="Y155" s="142" t="s">
        <v>290</v>
      </c>
      <c r="Z155" s="143">
        <v>17876.43</v>
      </c>
      <c r="AA155" s="142">
        <v>56</v>
      </c>
      <c r="AB155" s="143">
        <v>2795.5</v>
      </c>
      <c r="AC155" s="142">
        <v>6</v>
      </c>
      <c r="AD155" s="143">
        <v>20671.93</v>
      </c>
      <c r="AE155" s="142">
        <v>62</v>
      </c>
    </row>
    <row r="156" spans="1:31" x14ac:dyDescent="0.25">
      <c r="A156" s="142" t="s">
        <v>233</v>
      </c>
      <c r="B156" s="143">
        <v>744097.04000000015</v>
      </c>
      <c r="C156" s="142">
        <v>2458</v>
      </c>
      <c r="D156" s="143">
        <v>27221</v>
      </c>
      <c r="E156" s="142">
        <v>77</v>
      </c>
      <c r="F156" s="143">
        <v>771318.04000000015</v>
      </c>
      <c r="G156" s="142">
        <v>2535</v>
      </c>
      <c r="I156" s="142" t="s">
        <v>233</v>
      </c>
      <c r="J156" s="143">
        <v>955361.12</v>
      </c>
      <c r="K156" s="142">
        <v>2228</v>
      </c>
      <c r="L156" s="143">
        <v>35353.75</v>
      </c>
      <c r="M156" s="142">
        <v>82</v>
      </c>
      <c r="N156" s="143">
        <v>990714.87</v>
      </c>
      <c r="O156" s="142">
        <v>2310</v>
      </c>
      <c r="Q156" s="142" t="s">
        <v>233</v>
      </c>
      <c r="R156" s="143">
        <v>737957.44000000006</v>
      </c>
      <c r="S156" s="142">
        <v>2106</v>
      </c>
      <c r="T156" s="143">
        <v>25316.16</v>
      </c>
      <c r="U156" s="142">
        <v>82</v>
      </c>
      <c r="V156" s="143">
        <v>763273.60000000009</v>
      </c>
      <c r="W156" s="142">
        <v>2188</v>
      </c>
      <c r="Y156" s="142" t="s">
        <v>233</v>
      </c>
      <c r="Z156" s="143">
        <v>670807.73</v>
      </c>
      <c r="AA156" s="142">
        <v>2096</v>
      </c>
      <c r="AB156" s="143">
        <v>29245.91</v>
      </c>
      <c r="AC156" s="142">
        <v>85</v>
      </c>
      <c r="AD156" s="143">
        <v>700053.64</v>
      </c>
      <c r="AE156" s="142">
        <v>2181</v>
      </c>
    </row>
    <row r="157" spans="1:31" x14ac:dyDescent="0.25">
      <c r="A157" s="142" t="s">
        <v>234</v>
      </c>
      <c r="B157" s="143">
        <v>12769.689999999999</v>
      </c>
      <c r="C157" s="142">
        <v>48</v>
      </c>
      <c r="D157" s="143">
        <v>848.75</v>
      </c>
      <c r="E157" s="142">
        <v>2</v>
      </c>
      <c r="F157" s="143">
        <v>13618.439999999999</v>
      </c>
      <c r="G157" s="142">
        <v>50</v>
      </c>
      <c r="I157" s="142" t="s">
        <v>234</v>
      </c>
      <c r="J157" s="143">
        <v>16412.53</v>
      </c>
      <c r="K157" s="142">
        <v>39</v>
      </c>
      <c r="L157" s="143">
        <v>845</v>
      </c>
      <c r="M157" s="142">
        <v>2</v>
      </c>
      <c r="N157" s="143">
        <v>17257.53</v>
      </c>
      <c r="O157" s="142">
        <v>41</v>
      </c>
      <c r="Q157" s="142" t="s">
        <v>234</v>
      </c>
      <c r="R157" s="143">
        <v>13909.97</v>
      </c>
      <c r="S157" s="142">
        <v>39</v>
      </c>
      <c r="T157" s="143">
        <v>337.5</v>
      </c>
      <c r="U157" s="142">
        <v>1</v>
      </c>
      <c r="V157" s="143">
        <v>14247.47</v>
      </c>
      <c r="W157" s="142">
        <v>40</v>
      </c>
      <c r="Y157" s="142" t="s">
        <v>234</v>
      </c>
      <c r="Z157" s="143">
        <v>14238.93</v>
      </c>
      <c r="AA157" s="142">
        <v>43</v>
      </c>
      <c r="AB157" s="143">
        <v>495</v>
      </c>
      <c r="AC157" s="142">
        <v>1</v>
      </c>
      <c r="AD157" s="143">
        <v>14733.93</v>
      </c>
      <c r="AE157" s="142">
        <v>44</v>
      </c>
    </row>
    <row r="158" spans="1:31" x14ac:dyDescent="0.25">
      <c r="A158" s="142" t="s">
        <v>236</v>
      </c>
      <c r="B158" s="143">
        <v>16900.29</v>
      </c>
      <c r="C158" s="142">
        <v>52</v>
      </c>
      <c r="D158" s="143">
        <v>1265</v>
      </c>
      <c r="E158" s="142">
        <v>5</v>
      </c>
      <c r="F158" s="143">
        <v>18165.29</v>
      </c>
      <c r="G158" s="142">
        <v>57</v>
      </c>
      <c r="I158" s="142" t="s">
        <v>236</v>
      </c>
      <c r="J158" s="143">
        <v>17984.82</v>
      </c>
      <c r="K158" s="142">
        <v>39</v>
      </c>
      <c r="L158" s="143">
        <v>1295.5</v>
      </c>
      <c r="M158" s="142">
        <v>5</v>
      </c>
      <c r="N158" s="143">
        <v>19280.32</v>
      </c>
      <c r="O158" s="142">
        <v>44</v>
      </c>
      <c r="Q158" s="142" t="s">
        <v>236</v>
      </c>
      <c r="R158" s="143">
        <v>13689.41</v>
      </c>
      <c r="S158" s="142">
        <v>36</v>
      </c>
      <c r="T158" s="143">
        <v>1070</v>
      </c>
      <c r="U158" s="142">
        <v>3</v>
      </c>
      <c r="V158" s="143">
        <v>14759.41</v>
      </c>
      <c r="W158" s="142">
        <v>39</v>
      </c>
      <c r="Y158" s="142" t="s">
        <v>236</v>
      </c>
      <c r="Z158" s="143">
        <v>13841.33</v>
      </c>
      <c r="AA158" s="142">
        <v>38</v>
      </c>
      <c r="AB158" s="143">
        <v>578</v>
      </c>
      <c r="AC158" s="142">
        <v>4</v>
      </c>
      <c r="AD158" s="143">
        <v>14419.33</v>
      </c>
      <c r="AE158" s="142">
        <v>42</v>
      </c>
    </row>
    <row r="159" spans="1:31" x14ac:dyDescent="0.25">
      <c r="A159" s="142" t="s">
        <v>237</v>
      </c>
      <c r="B159" s="143">
        <v>81852.289999999994</v>
      </c>
      <c r="C159" s="142">
        <v>295</v>
      </c>
      <c r="D159" s="143">
        <v>2099.16</v>
      </c>
      <c r="E159" s="142">
        <v>6</v>
      </c>
      <c r="F159" s="143">
        <v>83951.45</v>
      </c>
      <c r="G159" s="142">
        <v>301</v>
      </c>
      <c r="I159" s="142" t="s">
        <v>237</v>
      </c>
      <c r="J159" s="143">
        <v>104314.04000000001</v>
      </c>
      <c r="K159" s="142">
        <v>282</v>
      </c>
      <c r="L159" s="143">
        <v>1037.75</v>
      </c>
      <c r="M159" s="142">
        <v>3</v>
      </c>
      <c r="N159" s="143">
        <v>105351.79000000001</v>
      </c>
      <c r="O159" s="142">
        <v>285</v>
      </c>
      <c r="Q159" s="142" t="s">
        <v>237</v>
      </c>
      <c r="R159" s="143">
        <v>81397.67</v>
      </c>
      <c r="S159" s="142">
        <v>281</v>
      </c>
      <c r="T159" s="143">
        <v>590.61</v>
      </c>
      <c r="U159" s="142">
        <v>2</v>
      </c>
      <c r="V159" s="143">
        <v>81988.28</v>
      </c>
      <c r="W159" s="142">
        <v>283</v>
      </c>
      <c r="Y159" s="142" t="s">
        <v>237</v>
      </c>
      <c r="Z159" s="143">
        <v>82309.189999999988</v>
      </c>
      <c r="AA159" s="142">
        <v>275</v>
      </c>
      <c r="AB159" s="143">
        <v>78.75</v>
      </c>
      <c r="AC159" s="142">
        <v>1</v>
      </c>
      <c r="AD159" s="143">
        <v>82387.939999999988</v>
      </c>
      <c r="AE159" s="142">
        <v>276</v>
      </c>
    </row>
    <row r="160" spans="1:31" x14ac:dyDescent="0.25">
      <c r="A160" s="142" t="s">
        <v>238</v>
      </c>
      <c r="B160" s="143">
        <v>5003.6499999999996</v>
      </c>
      <c r="C160" s="142">
        <v>25</v>
      </c>
      <c r="D160" s="143">
        <v>0</v>
      </c>
      <c r="E160" s="142">
        <v>0</v>
      </c>
      <c r="F160" s="143">
        <v>5003.6499999999996</v>
      </c>
      <c r="G160" s="142">
        <v>25</v>
      </c>
      <c r="I160" s="142" t="s">
        <v>238</v>
      </c>
      <c r="J160" s="143">
        <v>8799.2999999999993</v>
      </c>
      <c r="K160" s="142">
        <v>25</v>
      </c>
      <c r="L160" s="143">
        <v>0</v>
      </c>
      <c r="M160" s="142">
        <v>0</v>
      </c>
      <c r="N160" s="143">
        <v>8799.2999999999993</v>
      </c>
      <c r="O160" s="142">
        <v>25</v>
      </c>
      <c r="Q160" s="142" t="s">
        <v>238</v>
      </c>
      <c r="R160" s="143">
        <v>6887.09</v>
      </c>
      <c r="S160" s="142">
        <v>28</v>
      </c>
      <c r="T160" s="143">
        <v>175</v>
      </c>
      <c r="U160" s="142">
        <v>3</v>
      </c>
      <c r="V160" s="143">
        <v>7062.09</v>
      </c>
      <c r="W160" s="142">
        <v>31</v>
      </c>
      <c r="Y160" s="142" t="s">
        <v>238</v>
      </c>
      <c r="Z160" s="143">
        <v>6758.42</v>
      </c>
      <c r="AA160" s="142">
        <v>31</v>
      </c>
      <c r="AB160" s="143">
        <v>817.75</v>
      </c>
      <c r="AC160" s="142">
        <v>3</v>
      </c>
      <c r="AD160" s="143">
        <v>7576.17</v>
      </c>
      <c r="AE160" s="142">
        <v>34</v>
      </c>
    </row>
    <row r="161" spans="1:31" x14ac:dyDescent="0.25">
      <c r="A161" s="142" t="s">
        <v>239</v>
      </c>
      <c r="B161" s="143">
        <v>99844.06</v>
      </c>
      <c r="C161" s="142">
        <v>344</v>
      </c>
      <c r="D161" s="143">
        <v>4071.5</v>
      </c>
      <c r="E161" s="142">
        <v>16</v>
      </c>
      <c r="F161" s="143">
        <v>103915.56</v>
      </c>
      <c r="G161" s="142">
        <v>360</v>
      </c>
      <c r="I161" s="142" t="s">
        <v>239</v>
      </c>
      <c r="J161" s="143">
        <v>132831.32999999999</v>
      </c>
      <c r="K161" s="142">
        <v>323</v>
      </c>
      <c r="L161" s="143">
        <v>6180</v>
      </c>
      <c r="M161" s="142">
        <v>14</v>
      </c>
      <c r="N161" s="143">
        <v>139011.32999999999</v>
      </c>
      <c r="O161" s="142">
        <v>337</v>
      </c>
      <c r="Q161" s="142" t="s">
        <v>239</v>
      </c>
      <c r="R161" s="143">
        <v>104830.76</v>
      </c>
      <c r="S161" s="142">
        <v>295</v>
      </c>
      <c r="T161" s="143">
        <v>4729.75</v>
      </c>
      <c r="U161" s="142">
        <v>13</v>
      </c>
      <c r="V161" s="143">
        <v>109560.51</v>
      </c>
      <c r="W161" s="142">
        <v>308</v>
      </c>
      <c r="Y161" s="142" t="s">
        <v>239</v>
      </c>
      <c r="Z161" s="143">
        <v>103732.43000000001</v>
      </c>
      <c r="AA161" s="142">
        <v>307</v>
      </c>
      <c r="AB161" s="143">
        <v>4017.75</v>
      </c>
      <c r="AC161" s="142">
        <v>17</v>
      </c>
      <c r="AD161" s="143">
        <v>107750.18000000001</v>
      </c>
      <c r="AE161" s="142">
        <v>324</v>
      </c>
    </row>
    <row r="162" spans="1:31" x14ac:dyDescent="0.25">
      <c r="A162" s="142" t="s">
        <v>240</v>
      </c>
      <c r="B162" s="143">
        <v>45642.1</v>
      </c>
      <c r="C162" s="142">
        <v>154</v>
      </c>
      <c r="D162" s="143">
        <v>2243.75</v>
      </c>
      <c r="E162" s="142">
        <v>7</v>
      </c>
      <c r="F162" s="143">
        <v>47885.85</v>
      </c>
      <c r="G162" s="142">
        <v>161</v>
      </c>
      <c r="I162" s="142" t="s">
        <v>240</v>
      </c>
      <c r="J162" s="143">
        <v>57178.880000000005</v>
      </c>
      <c r="K162" s="142">
        <v>152</v>
      </c>
      <c r="L162" s="143">
        <v>2327.75</v>
      </c>
      <c r="M162" s="142">
        <v>5</v>
      </c>
      <c r="N162" s="143">
        <v>59506.630000000005</v>
      </c>
      <c r="O162" s="142">
        <v>157</v>
      </c>
      <c r="Q162" s="142" t="s">
        <v>240</v>
      </c>
      <c r="R162" s="143">
        <v>39205.19</v>
      </c>
      <c r="S162" s="142">
        <v>154</v>
      </c>
      <c r="T162" s="143">
        <v>2078.25</v>
      </c>
      <c r="U162" s="142">
        <v>5</v>
      </c>
      <c r="V162" s="143">
        <v>41283.440000000002</v>
      </c>
      <c r="W162" s="142">
        <v>159</v>
      </c>
      <c r="Y162" s="142" t="s">
        <v>240</v>
      </c>
      <c r="Z162" s="143">
        <v>41746.04</v>
      </c>
      <c r="AA162" s="142">
        <v>147</v>
      </c>
      <c r="AB162" s="143">
        <v>1684</v>
      </c>
      <c r="AC162" s="142">
        <v>5</v>
      </c>
      <c r="AD162" s="143">
        <v>43430.04</v>
      </c>
      <c r="AE162" s="142">
        <v>152</v>
      </c>
    </row>
    <row r="163" spans="1:31" x14ac:dyDescent="0.25">
      <c r="A163" s="142" t="s">
        <v>241</v>
      </c>
      <c r="B163" s="143">
        <v>2613.94</v>
      </c>
      <c r="C163" s="142">
        <v>8</v>
      </c>
      <c r="D163" s="143">
        <v>0</v>
      </c>
      <c r="E163" s="142">
        <v>0</v>
      </c>
      <c r="F163" s="143">
        <v>2613.94</v>
      </c>
      <c r="G163" s="142">
        <v>8</v>
      </c>
      <c r="I163" s="142" t="s">
        <v>241</v>
      </c>
      <c r="J163" s="143">
        <v>1950.0700000000002</v>
      </c>
      <c r="K163" s="142">
        <v>8</v>
      </c>
      <c r="L163" s="143">
        <v>0</v>
      </c>
      <c r="M163" s="142">
        <v>0</v>
      </c>
      <c r="N163" s="143">
        <v>1950.0700000000002</v>
      </c>
      <c r="O163" s="142">
        <v>8</v>
      </c>
      <c r="Q163" s="142" t="s">
        <v>241</v>
      </c>
      <c r="R163" s="143">
        <v>2375.92</v>
      </c>
      <c r="S163" s="142">
        <v>8</v>
      </c>
      <c r="T163" s="143">
        <v>0</v>
      </c>
      <c r="U163" s="142">
        <v>0</v>
      </c>
      <c r="V163" s="143">
        <v>2375.92</v>
      </c>
      <c r="W163" s="142">
        <v>8</v>
      </c>
      <c r="Y163" s="142" t="s">
        <v>241</v>
      </c>
      <c r="Z163" s="143">
        <v>1735.44</v>
      </c>
      <c r="AA163" s="142">
        <v>8</v>
      </c>
      <c r="AB163" s="143">
        <v>0</v>
      </c>
      <c r="AC163" s="142">
        <v>0</v>
      </c>
      <c r="AD163" s="143">
        <v>1735.44</v>
      </c>
      <c r="AE163" s="142">
        <v>8</v>
      </c>
    </row>
    <row r="164" spans="1:31" x14ac:dyDescent="0.25">
      <c r="A164" s="142" t="s">
        <v>291</v>
      </c>
      <c r="B164" s="143">
        <v>565716.93999999983</v>
      </c>
      <c r="C164" s="142">
        <v>1838</v>
      </c>
      <c r="D164" s="143">
        <v>10833.5</v>
      </c>
      <c r="E164" s="142">
        <v>39</v>
      </c>
      <c r="F164" s="143">
        <v>576550.43999999983</v>
      </c>
      <c r="G164" s="142">
        <v>1877</v>
      </c>
      <c r="I164" s="142" t="s">
        <v>291</v>
      </c>
      <c r="J164" s="143">
        <v>759248.50999999989</v>
      </c>
      <c r="K164" s="142">
        <v>1701</v>
      </c>
      <c r="L164" s="143">
        <v>14414.75</v>
      </c>
      <c r="M164" s="142">
        <v>34</v>
      </c>
      <c r="N164" s="143">
        <v>773663.25999999989</v>
      </c>
      <c r="O164" s="142">
        <v>1735</v>
      </c>
      <c r="Q164" s="142" t="s">
        <v>291</v>
      </c>
      <c r="R164" s="143">
        <v>586459.52000000014</v>
      </c>
      <c r="S164" s="142">
        <v>1694</v>
      </c>
      <c r="T164" s="143">
        <v>14816</v>
      </c>
      <c r="U164" s="142">
        <v>36</v>
      </c>
      <c r="V164" s="143">
        <v>601275.52000000014</v>
      </c>
      <c r="W164" s="142">
        <v>1730</v>
      </c>
      <c r="Y164" s="142" t="s">
        <v>291</v>
      </c>
      <c r="Z164" s="143">
        <v>564100.69999999995</v>
      </c>
      <c r="AA164" s="142">
        <v>1622</v>
      </c>
      <c r="AB164" s="143">
        <v>12326.25</v>
      </c>
      <c r="AC164" s="142">
        <v>32</v>
      </c>
      <c r="AD164" s="143">
        <v>576426.94999999995</v>
      </c>
      <c r="AE164" s="142">
        <v>1654</v>
      </c>
    </row>
    <row r="165" spans="1:31" x14ac:dyDescent="0.25">
      <c r="A165" s="142" t="s">
        <v>243</v>
      </c>
      <c r="B165" s="143">
        <v>9201.49</v>
      </c>
      <c r="C165" s="142">
        <v>27</v>
      </c>
      <c r="D165" s="143">
        <v>45</v>
      </c>
      <c r="E165" s="142">
        <v>1</v>
      </c>
      <c r="F165" s="143">
        <v>9246.49</v>
      </c>
      <c r="G165" s="142">
        <v>28</v>
      </c>
      <c r="I165" s="142" t="s">
        <v>243</v>
      </c>
      <c r="J165" s="143">
        <v>12346.29</v>
      </c>
      <c r="K165" s="142">
        <v>27</v>
      </c>
      <c r="L165" s="143">
        <v>213.75</v>
      </c>
      <c r="M165" s="142">
        <v>1</v>
      </c>
      <c r="N165" s="143">
        <v>12560.04</v>
      </c>
      <c r="O165" s="142">
        <v>28</v>
      </c>
      <c r="Q165" s="142" t="s">
        <v>243</v>
      </c>
      <c r="R165" s="143">
        <v>10090.56</v>
      </c>
      <c r="S165" s="142">
        <v>25</v>
      </c>
      <c r="T165" s="143">
        <v>618.75</v>
      </c>
      <c r="U165" s="142">
        <v>2</v>
      </c>
      <c r="V165" s="143">
        <v>10709.31</v>
      </c>
      <c r="W165" s="142">
        <v>27</v>
      </c>
      <c r="Y165" s="142" t="s">
        <v>243</v>
      </c>
      <c r="Z165" s="143">
        <v>9410.7099999999991</v>
      </c>
      <c r="AA165" s="142">
        <v>25</v>
      </c>
      <c r="AB165" s="143">
        <v>742.5</v>
      </c>
      <c r="AC165" s="142">
        <v>2</v>
      </c>
      <c r="AD165" s="143">
        <v>10153.209999999999</v>
      </c>
      <c r="AE165" s="142">
        <v>27</v>
      </c>
    </row>
    <row r="166" spans="1:31" x14ac:dyDescent="0.25">
      <c r="A166" s="142" t="s">
        <v>244</v>
      </c>
      <c r="B166" s="143">
        <v>350010.57000000007</v>
      </c>
      <c r="C166" s="142">
        <v>1154</v>
      </c>
      <c r="D166" s="143">
        <v>25508.57</v>
      </c>
      <c r="E166" s="142">
        <v>94</v>
      </c>
      <c r="F166" s="143">
        <v>375519.14000000007</v>
      </c>
      <c r="G166" s="142">
        <v>1248</v>
      </c>
      <c r="I166" s="142" t="s">
        <v>244</v>
      </c>
      <c r="J166" s="143">
        <v>496915.93000000005</v>
      </c>
      <c r="K166" s="142">
        <v>1058</v>
      </c>
      <c r="L166" s="143">
        <v>39418.219999999994</v>
      </c>
      <c r="M166" s="142">
        <v>80</v>
      </c>
      <c r="N166" s="143">
        <v>536334.15</v>
      </c>
      <c r="O166" s="142">
        <v>1138</v>
      </c>
      <c r="Q166" s="142" t="s">
        <v>244</v>
      </c>
      <c r="R166" s="143">
        <v>370133.97</v>
      </c>
      <c r="S166" s="142">
        <v>1043</v>
      </c>
      <c r="T166" s="143">
        <v>27217.280000000002</v>
      </c>
      <c r="U166" s="142">
        <v>77</v>
      </c>
      <c r="V166" s="143">
        <v>397351.25</v>
      </c>
      <c r="W166" s="142">
        <v>1120</v>
      </c>
      <c r="Y166" s="142" t="s">
        <v>244</v>
      </c>
      <c r="Z166" s="143">
        <v>349117.59000000008</v>
      </c>
      <c r="AA166" s="142">
        <v>1028</v>
      </c>
      <c r="AB166" s="143">
        <v>22905.300000000003</v>
      </c>
      <c r="AC166" s="142">
        <v>76</v>
      </c>
      <c r="AD166" s="143">
        <v>372022.89000000007</v>
      </c>
      <c r="AE166" s="142">
        <v>1104</v>
      </c>
    </row>
    <row r="167" spans="1:31" x14ac:dyDescent="0.25">
      <c r="A167" s="142" t="s">
        <v>292</v>
      </c>
      <c r="B167" s="143">
        <v>42958.649999999994</v>
      </c>
      <c r="C167" s="142">
        <v>133</v>
      </c>
      <c r="D167" s="143">
        <v>7861.7699999999995</v>
      </c>
      <c r="E167" s="142">
        <v>28</v>
      </c>
      <c r="F167" s="143">
        <v>50820.419999999991</v>
      </c>
      <c r="G167" s="142">
        <v>161</v>
      </c>
      <c r="I167" s="142" t="s">
        <v>292</v>
      </c>
      <c r="J167" s="143">
        <v>55706.850000000006</v>
      </c>
      <c r="K167" s="142">
        <v>122</v>
      </c>
      <c r="L167" s="143">
        <v>9888.75</v>
      </c>
      <c r="M167" s="142">
        <v>27</v>
      </c>
      <c r="N167" s="143">
        <v>65595.600000000006</v>
      </c>
      <c r="O167" s="142">
        <v>149</v>
      </c>
      <c r="Q167" s="142" t="s">
        <v>292</v>
      </c>
      <c r="R167" s="143">
        <v>43017.110000000008</v>
      </c>
      <c r="S167" s="142">
        <v>124</v>
      </c>
      <c r="T167" s="143">
        <v>7263.3799999999992</v>
      </c>
      <c r="U167" s="142">
        <v>24</v>
      </c>
      <c r="V167" s="143">
        <v>50280.490000000005</v>
      </c>
      <c r="W167" s="142">
        <v>148</v>
      </c>
      <c r="Y167" s="142" t="s">
        <v>292</v>
      </c>
      <c r="Z167" s="143">
        <v>36438.449999999997</v>
      </c>
      <c r="AA167" s="142">
        <v>118</v>
      </c>
      <c r="AB167" s="143">
        <v>8557.2000000000007</v>
      </c>
      <c r="AC167" s="142">
        <v>22</v>
      </c>
      <c r="AD167" s="143">
        <v>44995.649999999994</v>
      </c>
      <c r="AE167" s="142">
        <v>140</v>
      </c>
    </row>
    <row r="168" spans="1:31" x14ac:dyDescent="0.25">
      <c r="A168" s="142" t="s">
        <v>247</v>
      </c>
      <c r="B168" s="143">
        <v>66134.039999999994</v>
      </c>
      <c r="C168" s="142">
        <v>256</v>
      </c>
      <c r="D168" s="143">
        <v>4772.9800000000005</v>
      </c>
      <c r="E168" s="142">
        <v>23</v>
      </c>
      <c r="F168" s="143">
        <v>70907.01999999999</v>
      </c>
      <c r="G168" s="142">
        <v>279</v>
      </c>
      <c r="I168" s="142" t="s">
        <v>247</v>
      </c>
      <c r="J168" s="143">
        <v>76276.83</v>
      </c>
      <c r="K168" s="142">
        <v>286</v>
      </c>
      <c r="L168" s="143">
        <v>8447.24</v>
      </c>
      <c r="M168" s="142">
        <v>26</v>
      </c>
      <c r="N168" s="143">
        <v>84724.07</v>
      </c>
      <c r="O168" s="142">
        <v>312</v>
      </c>
      <c r="Q168" s="142" t="s">
        <v>247</v>
      </c>
      <c r="R168" s="143">
        <v>66702.09</v>
      </c>
      <c r="S168" s="142">
        <v>238</v>
      </c>
      <c r="T168" s="143">
        <v>5589.16</v>
      </c>
      <c r="U168" s="142">
        <v>18</v>
      </c>
      <c r="V168" s="143">
        <v>72291.25</v>
      </c>
      <c r="W168" s="142">
        <v>256</v>
      </c>
      <c r="Y168" s="142" t="s">
        <v>247</v>
      </c>
      <c r="Z168" s="143">
        <v>61827.86</v>
      </c>
      <c r="AA168" s="142">
        <v>224</v>
      </c>
      <c r="AB168" s="143">
        <v>6805.9500000000007</v>
      </c>
      <c r="AC168" s="142">
        <v>19</v>
      </c>
      <c r="AD168" s="143">
        <v>68633.81</v>
      </c>
      <c r="AE168" s="142">
        <v>243</v>
      </c>
    </row>
    <row r="169" spans="1:31" x14ac:dyDescent="0.25">
      <c r="A169" s="142" t="s">
        <v>248</v>
      </c>
      <c r="B169" s="143">
        <v>16841.739999999998</v>
      </c>
      <c r="C169" s="142">
        <v>57</v>
      </c>
      <c r="D169" s="143">
        <v>9400.82</v>
      </c>
      <c r="E169" s="142">
        <v>23</v>
      </c>
      <c r="F169" s="143">
        <v>26242.559999999998</v>
      </c>
      <c r="G169" s="142">
        <v>80</v>
      </c>
      <c r="I169" s="142" t="s">
        <v>248</v>
      </c>
      <c r="J169" s="143">
        <v>21851.64</v>
      </c>
      <c r="K169" s="142">
        <v>47</v>
      </c>
      <c r="L169" s="143">
        <v>12182.3</v>
      </c>
      <c r="M169" s="142">
        <v>24</v>
      </c>
      <c r="N169" s="143">
        <v>34033.94</v>
      </c>
      <c r="O169" s="142">
        <v>71</v>
      </c>
      <c r="Q169" s="142" t="s">
        <v>248</v>
      </c>
      <c r="R169" s="143">
        <v>16676.16</v>
      </c>
      <c r="S169" s="142">
        <v>48</v>
      </c>
      <c r="T169" s="143">
        <v>9568.39</v>
      </c>
      <c r="U169" s="142">
        <v>24</v>
      </c>
      <c r="V169" s="143">
        <v>26244.55</v>
      </c>
      <c r="W169" s="142">
        <v>72</v>
      </c>
      <c r="Y169" s="142" t="s">
        <v>248</v>
      </c>
      <c r="Z169" s="143">
        <v>14355.33</v>
      </c>
      <c r="AA169" s="142">
        <v>46</v>
      </c>
      <c r="AB169" s="143">
        <v>8355.6</v>
      </c>
      <c r="AC169" s="142">
        <v>26</v>
      </c>
      <c r="AD169" s="143">
        <v>22710.93</v>
      </c>
      <c r="AE169" s="142">
        <v>72</v>
      </c>
    </row>
    <row r="170" spans="1:31" x14ac:dyDescent="0.25">
      <c r="A170" s="142" t="s">
        <v>249</v>
      </c>
      <c r="B170" s="143">
        <v>13376.71</v>
      </c>
      <c r="C170" s="142">
        <v>55</v>
      </c>
      <c r="D170" s="143">
        <v>897</v>
      </c>
      <c r="E170" s="142">
        <v>3</v>
      </c>
      <c r="F170" s="143">
        <v>14273.71</v>
      </c>
      <c r="G170" s="142">
        <v>58</v>
      </c>
      <c r="I170" s="142" t="s">
        <v>249</v>
      </c>
      <c r="J170" s="143">
        <v>16938.09</v>
      </c>
      <c r="K170" s="142">
        <v>55</v>
      </c>
      <c r="L170" s="143">
        <v>1712.5</v>
      </c>
      <c r="M170" s="142">
        <v>3</v>
      </c>
      <c r="N170" s="143">
        <v>18650.59</v>
      </c>
      <c r="O170" s="142">
        <v>58</v>
      </c>
      <c r="Q170" s="142" t="s">
        <v>249</v>
      </c>
      <c r="R170" s="143">
        <v>13503.900000000001</v>
      </c>
      <c r="S170" s="142">
        <v>55</v>
      </c>
      <c r="T170" s="143">
        <v>1210.5</v>
      </c>
      <c r="U170" s="142">
        <v>3</v>
      </c>
      <c r="V170" s="143">
        <v>14714.400000000001</v>
      </c>
      <c r="W170" s="142">
        <v>58</v>
      </c>
      <c r="Y170" s="142" t="s">
        <v>249</v>
      </c>
      <c r="Z170" s="143">
        <v>13893.54</v>
      </c>
      <c r="AA170" s="142">
        <v>57</v>
      </c>
      <c r="AB170" s="143">
        <v>1096</v>
      </c>
      <c r="AC170" s="142">
        <v>3</v>
      </c>
      <c r="AD170" s="143">
        <v>14989.54</v>
      </c>
      <c r="AE170" s="142">
        <v>60</v>
      </c>
    </row>
    <row r="171" spans="1:31" x14ac:dyDescent="0.25">
      <c r="A171" s="142" t="s">
        <v>250</v>
      </c>
      <c r="B171" s="143">
        <v>53115.500000000015</v>
      </c>
      <c r="C171" s="142">
        <v>180</v>
      </c>
      <c r="D171" s="143">
        <v>2469.44</v>
      </c>
      <c r="E171" s="142">
        <v>11</v>
      </c>
      <c r="F171" s="143">
        <v>55584.940000000017</v>
      </c>
      <c r="G171" s="142">
        <v>191</v>
      </c>
      <c r="I171" s="142" t="s">
        <v>250</v>
      </c>
      <c r="J171" s="143">
        <v>64875.749999999993</v>
      </c>
      <c r="K171" s="142">
        <v>161</v>
      </c>
      <c r="L171" s="143">
        <v>1810.97</v>
      </c>
      <c r="M171" s="142">
        <v>4</v>
      </c>
      <c r="N171" s="143">
        <v>66686.719999999987</v>
      </c>
      <c r="O171" s="142">
        <v>165</v>
      </c>
      <c r="Q171" s="142" t="s">
        <v>250</v>
      </c>
      <c r="R171" s="143">
        <v>51226.28</v>
      </c>
      <c r="S171" s="142">
        <v>156</v>
      </c>
      <c r="T171" s="143">
        <v>7755.65</v>
      </c>
      <c r="U171" s="142">
        <v>8</v>
      </c>
      <c r="V171" s="143">
        <v>58981.93</v>
      </c>
      <c r="W171" s="142">
        <v>164</v>
      </c>
      <c r="Y171" s="142" t="s">
        <v>250</v>
      </c>
      <c r="Z171" s="143">
        <v>48880.06</v>
      </c>
      <c r="AA171" s="142">
        <v>165</v>
      </c>
      <c r="AB171" s="143">
        <v>3109.6</v>
      </c>
      <c r="AC171" s="142">
        <v>5</v>
      </c>
      <c r="AD171" s="143">
        <v>51989.659999999996</v>
      </c>
      <c r="AE171" s="142">
        <v>170</v>
      </c>
    </row>
    <row r="172" spans="1:31" x14ac:dyDescent="0.25">
      <c r="A172" s="142" t="s">
        <v>251</v>
      </c>
      <c r="B172" s="143">
        <v>85604.610000000015</v>
      </c>
      <c r="C172" s="142">
        <v>319</v>
      </c>
      <c r="D172" s="143">
        <v>2256.25</v>
      </c>
      <c r="E172" s="142">
        <v>8</v>
      </c>
      <c r="F172" s="143">
        <v>87860.860000000015</v>
      </c>
      <c r="G172" s="142">
        <v>327</v>
      </c>
      <c r="I172" s="142" t="s">
        <v>251</v>
      </c>
      <c r="J172" s="143">
        <v>118374.39999999999</v>
      </c>
      <c r="K172" s="142">
        <v>309</v>
      </c>
      <c r="L172" s="143">
        <v>2449.5</v>
      </c>
      <c r="M172" s="142">
        <v>6</v>
      </c>
      <c r="N172" s="143">
        <v>120823.9</v>
      </c>
      <c r="O172" s="142">
        <v>315</v>
      </c>
      <c r="Q172" s="142" t="s">
        <v>251</v>
      </c>
      <c r="R172" s="143">
        <v>90542.81</v>
      </c>
      <c r="S172" s="142">
        <v>295</v>
      </c>
      <c r="T172" s="143">
        <v>1832.25</v>
      </c>
      <c r="U172" s="142">
        <v>4</v>
      </c>
      <c r="V172" s="143">
        <v>92375.06</v>
      </c>
      <c r="W172" s="142">
        <v>299</v>
      </c>
      <c r="Y172" s="142" t="s">
        <v>251</v>
      </c>
      <c r="Z172" s="143">
        <v>88450.87999999999</v>
      </c>
      <c r="AA172" s="142">
        <v>300</v>
      </c>
      <c r="AB172" s="143">
        <v>2170.25</v>
      </c>
      <c r="AC172" s="142">
        <v>7</v>
      </c>
      <c r="AD172" s="143">
        <v>90621.12999999999</v>
      </c>
      <c r="AE172" s="142">
        <v>307</v>
      </c>
    </row>
    <row r="173" spans="1:31" x14ac:dyDescent="0.25">
      <c r="A173" s="142" t="s">
        <v>293</v>
      </c>
      <c r="B173" s="143">
        <v>456154.37000000005</v>
      </c>
      <c r="C173" s="142">
        <v>1475</v>
      </c>
      <c r="D173" s="143">
        <v>4149.8799999999992</v>
      </c>
      <c r="E173" s="142">
        <v>19</v>
      </c>
      <c r="F173" s="143">
        <v>460304.25000000006</v>
      </c>
      <c r="G173" s="142">
        <v>1494</v>
      </c>
      <c r="I173" s="142" t="s">
        <v>293</v>
      </c>
      <c r="J173" s="143">
        <v>578243.15999999992</v>
      </c>
      <c r="K173" s="142">
        <v>1322</v>
      </c>
      <c r="L173" s="143">
        <v>13396.98</v>
      </c>
      <c r="M173" s="142">
        <v>21</v>
      </c>
      <c r="N173" s="143">
        <v>591640.1399999999</v>
      </c>
      <c r="O173" s="142">
        <v>1343</v>
      </c>
      <c r="Q173" s="142" t="s">
        <v>293</v>
      </c>
      <c r="R173" s="143">
        <v>454825.37000000005</v>
      </c>
      <c r="S173" s="142">
        <v>1267</v>
      </c>
      <c r="T173" s="143">
        <v>8415.65</v>
      </c>
      <c r="U173" s="142">
        <v>25</v>
      </c>
      <c r="V173" s="143">
        <v>463241.02000000008</v>
      </c>
      <c r="W173" s="142">
        <v>1292</v>
      </c>
      <c r="Y173" s="142" t="s">
        <v>293</v>
      </c>
      <c r="Z173" s="143">
        <v>420905.14000000007</v>
      </c>
      <c r="AA173" s="142">
        <v>1228</v>
      </c>
      <c r="AB173" s="143">
        <v>10339</v>
      </c>
      <c r="AC173" s="142">
        <v>25</v>
      </c>
      <c r="AD173" s="143">
        <v>431244.14000000007</v>
      </c>
      <c r="AE173" s="142">
        <v>1253</v>
      </c>
    </row>
    <row r="174" spans="1:31" x14ac:dyDescent="0.25">
      <c r="A174" s="142" t="s">
        <v>253</v>
      </c>
      <c r="B174" s="143">
        <v>210949.35</v>
      </c>
      <c r="C174" s="142">
        <v>753</v>
      </c>
      <c r="D174" s="143">
        <v>26817.040000000005</v>
      </c>
      <c r="E174" s="142">
        <v>86</v>
      </c>
      <c r="F174" s="143">
        <v>237766.39</v>
      </c>
      <c r="G174" s="142">
        <v>839</v>
      </c>
      <c r="I174" s="142" t="s">
        <v>253</v>
      </c>
      <c r="J174" s="143">
        <v>292097.54000000004</v>
      </c>
      <c r="K174" s="142">
        <v>719</v>
      </c>
      <c r="L174" s="143">
        <v>34764.22</v>
      </c>
      <c r="M174" s="142">
        <v>80</v>
      </c>
      <c r="N174" s="143">
        <v>326861.76</v>
      </c>
      <c r="O174" s="142">
        <v>799</v>
      </c>
      <c r="Q174" s="142" t="s">
        <v>253</v>
      </c>
      <c r="R174" s="143">
        <v>225780.96999999994</v>
      </c>
      <c r="S174" s="142">
        <v>702</v>
      </c>
      <c r="T174" s="143">
        <v>29749.789999999997</v>
      </c>
      <c r="U174" s="142">
        <v>79</v>
      </c>
      <c r="V174" s="143">
        <v>255530.75999999995</v>
      </c>
      <c r="W174" s="142">
        <v>781</v>
      </c>
      <c r="Y174" s="142" t="s">
        <v>253</v>
      </c>
      <c r="Z174" s="143">
        <v>220958.13999999998</v>
      </c>
      <c r="AA174" s="142">
        <v>702</v>
      </c>
      <c r="AB174" s="143">
        <v>28317.97</v>
      </c>
      <c r="AC174" s="142">
        <v>75</v>
      </c>
      <c r="AD174" s="143">
        <v>249276.11</v>
      </c>
      <c r="AE174" s="142">
        <v>777</v>
      </c>
    </row>
    <row r="175" spans="1:31" x14ac:dyDescent="0.25">
      <c r="A175" s="142" t="s">
        <v>254</v>
      </c>
      <c r="B175" s="143">
        <v>11869.92</v>
      </c>
      <c r="C175" s="142">
        <v>36</v>
      </c>
      <c r="D175" s="143">
        <v>810</v>
      </c>
      <c r="E175" s="142">
        <v>2</v>
      </c>
      <c r="F175" s="143">
        <v>12679.92</v>
      </c>
      <c r="G175" s="142">
        <v>38</v>
      </c>
      <c r="I175" s="142" t="s">
        <v>254</v>
      </c>
      <c r="J175" s="143">
        <v>15478.72</v>
      </c>
      <c r="K175" s="142">
        <v>32</v>
      </c>
      <c r="L175" s="143">
        <v>1372.5</v>
      </c>
      <c r="M175" s="142">
        <v>2</v>
      </c>
      <c r="N175" s="143">
        <v>16851.22</v>
      </c>
      <c r="O175" s="142">
        <v>34</v>
      </c>
      <c r="Q175" s="142" t="s">
        <v>254</v>
      </c>
      <c r="R175" s="143">
        <v>11775.45</v>
      </c>
      <c r="S175" s="142">
        <v>31</v>
      </c>
      <c r="T175" s="143">
        <v>1057.5</v>
      </c>
      <c r="U175" s="142">
        <v>3</v>
      </c>
      <c r="V175" s="143">
        <v>12832.95</v>
      </c>
      <c r="W175" s="142">
        <v>34</v>
      </c>
      <c r="Y175" s="142" t="s">
        <v>254</v>
      </c>
      <c r="Z175" s="143">
        <v>10668.98</v>
      </c>
      <c r="AA175" s="142">
        <v>30</v>
      </c>
      <c r="AB175" s="143">
        <v>945</v>
      </c>
      <c r="AC175" s="142">
        <v>2</v>
      </c>
      <c r="AD175" s="143">
        <v>11613.98</v>
      </c>
      <c r="AE175" s="142">
        <v>32</v>
      </c>
    </row>
    <row r="176" spans="1:31" x14ac:dyDescent="0.25">
      <c r="A176" s="142" t="s">
        <v>294</v>
      </c>
      <c r="B176" s="143">
        <v>45618.2</v>
      </c>
      <c r="C176" s="142">
        <v>151</v>
      </c>
      <c r="D176" s="143">
        <v>167.77</v>
      </c>
      <c r="E176" s="142">
        <v>2</v>
      </c>
      <c r="F176" s="143">
        <v>45785.969999999994</v>
      </c>
      <c r="G176" s="142">
        <v>153</v>
      </c>
      <c r="I176" s="142" t="s">
        <v>294</v>
      </c>
      <c r="J176" s="143">
        <v>60056.54</v>
      </c>
      <c r="K176" s="142">
        <v>141</v>
      </c>
      <c r="L176" s="143">
        <v>1204.95</v>
      </c>
      <c r="M176" s="142">
        <v>3</v>
      </c>
      <c r="N176" s="143">
        <v>61261.49</v>
      </c>
      <c r="O176" s="142">
        <v>144</v>
      </c>
      <c r="Q176" s="142" t="s">
        <v>294</v>
      </c>
      <c r="R176" s="143">
        <v>45981.45</v>
      </c>
      <c r="S176" s="142">
        <v>143</v>
      </c>
      <c r="T176" s="143">
        <v>1227.68</v>
      </c>
      <c r="U176" s="142">
        <v>3</v>
      </c>
      <c r="V176" s="143">
        <v>47209.13</v>
      </c>
      <c r="W176" s="142">
        <v>146</v>
      </c>
      <c r="Y176" s="142" t="s">
        <v>294</v>
      </c>
      <c r="Z176" s="143">
        <v>40971.290000000008</v>
      </c>
      <c r="AA176" s="142">
        <v>117</v>
      </c>
      <c r="AB176" s="143">
        <v>686.24</v>
      </c>
      <c r="AC176" s="142">
        <v>3</v>
      </c>
      <c r="AD176" s="143">
        <v>41657.530000000006</v>
      </c>
      <c r="AE176" s="142">
        <v>120</v>
      </c>
    </row>
    <row r="177" spans="1:31" x14ac:dyDescent="0.25">
      <c r="A177" s="142" t="s">
        <v>256</v>
      </c>
      <c r="B177" s="143">
        <v>247576.79</v>
      </c>
      <c r="C177" s="142">
        <v>959</v>
      </c>
      <c r="D177" s="143">
        <v>12809.21</v>
      </c>
      <c r="E177" s="142">
        <v>46</v>
      </c>
      <c r="F177" s="143">
        <v>260386</v>
      </c>
      <c r="G177" s="142">
        <v>1005</v>
      </c>
      <c r="I177" s="142" t="s">
        <v>256</v>
      </c>
      <c r="J177" s="143">
        <v>335408.27000000008</v>
      </c>
      <c r="K177" s="142">
        <v>880</v>
      </c>
      <c r="L177" s="143">
        <v>15887.9</v>
      </c>
      <c r="M177" s="142">
        <v>38</v>
      </c>
      <c r="N177" s="143">
        <v>351296.1700000001</v>
      </c>
      <c r="O177" s="142">
        <v>918</v>
      </c>
      <c r="Q177" s="142" t="s">
        <v>256</v>
      </c>
      <c r="R177" s="143">
        <v>247857.18999999997</v>
      </c>
      <c r="S177" s="142">
        <v>857</v>
      </c>
      <c r="T177" s="143">
        <v>13897.119999999999</v>
      </c>
      <c r="U177" s="142">
        <v>47</v>
      </c>
      <c r="V177" s="143">
        <v>261754.30999999997</v>
      </c>
      <c r="W177" s="142">
        <v>904</v>
      </c>
      <c r="Y177" s="142" t="s">
        <v>256</v>
      </c>
      <c r="Z177" s="143">
        <v>236500.05000000008</v>
      </c>
      <c r="AA177" s="142">
        <v>823</v>
      </c>
      <c r="AB177" s="143">
        <v>12266.51</v>
      </c>
      <c r="AC177" s="142">
        <v>48</v>
      </c>
      <c r="AD177" s="143">
        <v>248766.56000000008</v>
      </c>
      <c r="AE177" s="142">
        <v>871</v>
      </c>
    </row>
    <row r="178" spans="1:31" x14ac:dyDescent="0.25">
      <c r="A178" s="142" t="s">
        <v>257</v>
      </c>
      <c r="B178" s="143">
        <v>3582.94</v>
      </c>
      <c r="C178" s="142">
        <v>27</v>
      </c>
      <c r="D178" s="143">
        <v>0</v>
      </c>
      <c r="E178" s="142">
        <v>0</v>
      </c>
      <c r="F178" s="143">
        <v>3582.94</v>
      </c>
      <c r="G178" s="142">
        <v>27</v>
      </c>
      <c r="I178" s="142" t="s">
        <v>257</v>
      </c>
      <c r="J178" s="143">
        <v>7124.44</v>
      </c>
      <c r="K178" s="142">
        <v>27</v>
      </c>
      <c r="L178" s="143">
        <v>0</v>
      </c>
      <c r="M178" s="142">
        <v>0</v>
      </c>
      <c r="N178" s="143">
        <v>7124.44</v>
      </c>
      <c r="O178" s="142">
        <v>27</v>
      </c>
      <c r="Q178" s="142" t="s">
        <v>257</v>
      </c>
      <c r="R178" s="143">
        <v>4498.66</v>
      </c>
      <c r="S178" s="142">
        <v>25</v>
      </c>
      <c r="T178" s="143">
        <v>0</v>
      </c>
      <c r="U178" s="142">
        <v>0</v>
      </c>
      <c r="V178" s="143">
        <v>4498.66</v>
      </c>
      <c r="W178" s="142">
        <v>25</v>
      </c>
      <c r="Y178" s="142" t="s">
        <v>257</v>
      </c>
      <c r="Z178" s="143">
        <v>4916.5</v>
      </c>
      <c r="AA178" s="142">
        <v>25</v>
      </c>
      <c r="AB178" s="143">
        <v>0</v>
      </c>
      <c r="AC178" s="142">
        <v>0</v>
      </c>
      <c r="AD178" s="143">
        <v>4916.5</v>
      </c>
      <c r="AE178" s="142">
        <v>25</v>
      </c>
    </row>
    <row r="179" spans="1:31" x14ac:dyDescent="0.25">
      <c r="A179" s="142" t="s">
        <v>258</v>
      </c>
      <c r="B179" s="143">
        <v>20109.010000000002</v>
      </c>
      <c r="C179" s="142">
        <v>81</v>
      </c>
      <c r="D179" s="143">
        <v>1593.75</v>
      </c>
      <c r="E179" s="142">
        <v>6</v>
      </c>
      <c r="F179" s="143">
        <v>21702.760000000002</v>
      </c>
      <c r="G179" s="142">
        <v>87</v>
      </c>
      <c r="I179" s="142" t="s">
        <v>258</v>
      </c>
      <c r="J179" s="143">
        <v>26259.440000000002</v>
      </c>
      <c r="K179" s="142">
        <v>72</v>
      </c>
      <c r="L179" s="143">
        <v>1335.5</v>
      </c>
      <c r="M179" s="142">
        <v>5</v>
      </c>
      <c r="N179" s="143">
        <v>27594.940000000002</v>
      </c>
      <c r="O179" s="142">
        <v>77</v>
      </c>
      <c r="Q179" s="142" t="s">
        <v>258</v>
      </c>
      <c r="R179" s="143">
        <v>19276.84</v>
      </c>
      <c r="S179" s="142">
        <v>92</v>
      </c>
      <c r="T179" s="143">
        <v>885.57</v>
      </c>
      <c r="U179" s="142">
        <v>5</v>
      </c>
      <c r="V179" s="143">
        <v>20162.41</v>
      </c>
      <c r="W179" s="142">
        <v>97</v>
      </c>
      <c r="Y179" s="142" t="s">
        <v>258</v>
      </c>
      <c r="Z179" s="143">
        <v>19141.38</v>
      </c>
      <c r="AA179" s="142">
        <v>71</v>
      </c>
      <c r="AB179" s="143">
        <v>1427.96</v>
      </c>
      <c r="AC179" s="142">
        <v>9</v>
      </c>
      <c r="AD179" s="143">
        <v>20569.34</v>
      </c>
      <c r="AE179" s="142">
        <v>80</v>
      </c>
    </row>
    <row r="180" spans="1:31" x14ac:dyDescent="0.25">
      <c r="A180" s="142" t="s">
        <v>295</v>
      </c>
      <c r="B180" s="143">
        <v>13299.53</v>
      </c>
      <c r="C180" s="142">
        <v>49</v>
      </c>
      <c r="D180" s="143">
        <v>1715.25</v>
      </c>
      <c r="E180" s="142">
        <v>6</v>
      </c>
      <c r="F180" s="143">
        <v>15014.78</v>
      </c>
      <c r="G180" s="142">
        <v>55</v>
      </c>
      <c r="I180" s="142" t="s">
        <v>295</v>
      </c>
      <c r="J180" s="143">
        <v>17522.95</v>
      </c>
      <c r="K180" s="142">
        <v>40</v>
      </c>
      <c r="L180" s="143">
        <v>2443</v>
      </c>
      <c r="M180" s="142">
        <v>5</v>
      </c>
      <c r="N180" s="143">
        <v>19965.95</v>
      </c>
      <c r="O180" s="142">
        <v>45</v>
      </c>
      <c r="Q180" s="142" t="s">
        <v>295</v>
      </c>
      <c r="R180" s="143">
        <v>12191.11</v>
      </c>
      <c r="S180" s="142">
        <v>34</v>
      </c>
      <c r="T180" s="143">
        <v>1602</v>
      </c>
      <c r="U180" s="142">
        <v>6</v>
      </c>
      <c r="V180" s="143">
        <v>13793.11</v>
      </c>
      <c r="W180" s="142">
        <v>40</v>
      </c>
      <c r="Y180" s="142" t="s">
        <v>295</v>
      </c>
      <c r="Z180" s="143">
        <v>12141.57</v>
      </c>
      <c r="AA180" s="142">
        <v>35</v>
      </c>
      <c r="AB180" s="143">
        <v>1248.75</v>
      </c>
      <c r="AC180" s="142">
        <v>4</v>
      </c>
      <c r="AD180" s="143">
        <v>13390.32</v>
      </c>
      <c r="AE180" s="142">
        <v>39</v>
      </c>
    </row>
    <row r="181" spans="1:31" x14ac:dyDescent="0.25">
      <c r="A181" s="142" t="s">
        <v>260</v>
      </c>
      <c r="B181" s="143">
        <v>52716.069999999992</v>
      </c>
      <c r="C181" s="142">
        <v>178</v>
      </c>
      <c r="D181" s="143">
        <v>2526</v>
      </c>
      <c r="E181" s="142">
        <v>9</v>
      </c>
      <c r="F181" s="143">
        <v>55242.069999999992</v>
      </c>
      <c r="G181" s="142">
        <v>187</v>
      </c>
      <c r="I181" s="142" t="s">
        <v>260</v>
      </c>
      <c r="J181" s="143">
        <v>70197.859999999986</v>
      </c>
      <c r="K181" s="142">
        <v>158</v>
      </c>
      <c r="L181" s="143">
        <v>3950</v>
      </c>
      <c r="M181" s="142">
        <v>11</v>
      </c>
      <c r="N181" s="143">
        <v>74147.859999999986</v>
      </c>
      <c r="O181" s="142">
        <v>169</v>
      </c>
      <c r="Q181" s="142" t="s">
        <v>260</v>
      </c>
      <c r="R181" s="143">
        <v>52939.92</v>
      </c>
      <c r="S181" s="142">
        <v>149</v>
      </c>
      <c r="T181" s="143">
        <v>4082.75</v>
      </c>
      <c r="U181" s="142">
        <v>12</v>
      </c>
      <c r="V181" s="143">
        <v>57022.67</v>
      </c>
      <c r="W181" s="142">
        <v>161</v>
      </c>
      <c r="Y181" s="142" t="s">
        <v>260</v>
      </c>
      <c r="Z181" s="143">
        <v>51499.27</v>
      </c>
      <c r="AA181" s="142">
        <v>155</v>
      </c>
      <c r="AB181" s="143">
        <v>3444.75</v>
      </c>
      <c r="AC181" s="142">
        <v>11</v>
      </c>
      <c r="AD181" s="143">
        <v>54944.02</v>
      </c>
      <c r="AE181" s="142">
        <v>166</v>
      </c>
    </row>
    <row r="182" spans="1:31" x14ac:dyDescent="0.25">
      <c r="A182" s="142" t="s">
        <v>261</v>
      </c>
      <c r="B182" s="143">
        <v>42729.460000000006</v>
      </c>
      <c r="C182" s="142">
        <v>139</v>
      </c>
      <c r="D182" s="143">
        <v>0</v>
      </c>
      <c r="E182" s="142">
        <v>0</v>
      </c>
      <c r="F182" s="143">
        <v>42729.460000000006</v>
      </c>
      <c r="G182" s="142">
        <v>139</v>
      </c>
      <c r="I182" s="142" t="s">
        <v>261</v>
      </c>
      <c r="J182" s="143">
        <v>51809.820000000007</v>
      </c>
      <c r="K182" s="142">
        <v>121</v>
      </c>
      <c r="L182" s="143">
        <v>0</v>
      </c>
      <c r="M182" s="142">
        <v>0</v>
      </c>
      <c r="N182" s="143">
        <v>51809.820000000007</v>
      </c>
      <c r="O182" s="142">
        <v>121</v>
      </c>
      <c r="Q182" s="142" t="s">
        <v>261</v>
      </c>
      <c r="R182" s="143">
        <v>41004.589999999997</v>
      </c>
      <c r="S182" s="142">
        <v>120</v>
      </c>
      <c r="T182" s="143">
        <v>0</v>
      </c>
      <c r="U182" s="142">
        <v>0</v>
      </c>
      <c r="V182" s="143">
        <v>41004.589999999997</v>
      </c>
      <c r="W182" s="142">
        <v>120</v>
      </c>
      <c r="Y182" s="142" t="s">
        <v>261</v>
      </c>
      <c r="Z182" s="143">
        <v>40955.050000000003</v>
      </c>
      <c r="AA182" s="142">
        <v>125</v>
      </c>
      <c r="AB182" s="143">
        <v>0</v>
      </c>
      <c r="AC182" s="142">
        <v>0</v>
      </c>
      <c r="AD182" s="143">
        <v>40955.050000000003</v>
      </c>
      <c r="AE182" s="142">
        <v>125</v>
      </c>
    </row>
    <row r="183" spans="1:31" x14ac:dyDescent="0.25">
      <c r="A183" s="142" t="s">
        <v>262</v>
      </c>
      <c r="B183" s="143">
        <v>2117</v>
      </c>
      <c r="C183" s="142">
        <v>5</v>
      </c>
      <c r="D183" s="143">
        <v>0</v>
      </c>
      <c r="E183" s="142">
        <v>0</v>
      </c>
      <c r="F183" s="143">
        <v>2117</v>
      </c>
      <c r="G183" s="142">
        <v>5</v>
      </c>
      <c r="I183" s="142" t="s">
        <v>262</v>
      </c>
      <c r="J183" s="143">
        <v>2608.5</v>
      </c>
      <c r="K183" s="142">
        <v>6</v>
      </c>
      <c r="L183" s="143">
        <v>0</v>
      </c>
      <c r="M183" s="142">
        <v>0</v>
      </c>
      <c r="N183" s="143">
        <v>2608.5</v>
      </c>
      <c r="O183" s="142">
        <v>6</v>
      </c>
      <c r="Q183" s="142" t="s">
        <v>262</v>
      </c>
      <c r="R183" s="143">
        <v>2393</v>
      </c>
      <c r="S183" s="142">
        <v>5</v>
      </c>
      <c r="T183" s="143">
        <v>0</v>
      </c>
      <c r="U183" s="142">
        <v>0</v>
      </c>
      <c r="V183" s="143">
        <v>2393</v>
      </c>
      <c r="W183" s="142">
        <v>5</v>
      </c>
      <c r="Y183" s="142" t="s">
        <v>262</v>
      </c>
      <c r="Z183" s="143">
        <v>2002.75</v>
      </c>
      <c r="AA183" s="142">
        <v>5</v>
      </c>
      <c r="AB183" s="143">
        <v>456.35</v>
      </c>
      <c r="AC183" s="142">
        <v>2</v>
      </c>
      <c r="AD183" s="143">
        <v>2459.1</v>
      </c>
      <c r="AE183" s="142">
        <v>7</v>
      </c>
    </row>
    <row r="184" spans="1:31" x14ac:dyDescent="0.25">
      <c r="A184" s="142" t="s">
        <v>263</v>
      </c>
      <c r="B184" s="143">
        <v>10689.29</v>
      </c>
      <c r="C184" s="142">
        <v>39</v>
      </c>
      <c r="D184" s="143">
        <v>0</v>
      </c>
      <c r="E184" s="142">
        <v>0</v>
      </c>
      <c r="F184" s="143">
        <v>10689.29</v>
      </c>
      <c r="G184" s="142">
        <v>39</v>
      </c>
      <c r="I184" s="142" t="s">
        <v>263</v>
      </c>
      <c r="J184" s="143">
        <v>13310.21</v>
      </c>
      <c r="K184" s="142">
        <v>37</v>
      </c>
      <c r="L184" s="143">
        <v>0</v>
      </c>
      <c r="M184" s="142">
        <v>0</v>
      </c>
      <c r="N184" s="143">
        <v>13310.21</v>
      </c>
      <c r="O184" s="142">
        <v>37</v>
      </c>
      <c r="Q184" s="142" t="s">
        <v>263</v>
      </c>
      <c r="R184" s="143">
        <v>10562.7</v>
      </c>
      <c r="S184" s="142">
        <v>36</v>
      </c>
      <c r="T184" s="143">
        <v>0</v>
      </c>
      <c r="U184" s="142">
        <v>0</v>
      </c>
      <c r="V184" s="143">
        <v>10562.7</v>
      </c>
      <c r="W184" s="142">
        <v>36</v>
      </c>
      <c r="Y184" s="142" t="s">
        <v>263</v>
      </c>
      <c r="Z184" s="143">
        <v>8812.83</v>
      </c>
      <c r="AA184" s="142">
        <v>34</v>
      </c>
      <c r="AB184" s="143">
        <v>0</v>
      </c>
      <c r="AC184" s="142">
        <v>0</v>
      </c>
      <c r="AD184" s="143">
        <v>8812.83</v>
      </c>
      <c r="AE184" s="142">
        <v>34</v>
      </c>
    </row>
    <row r="185" spans="1:31" x14ac:dyDescent="0.25">
      <c r="A185" s="142" t="s">
        <v>264</v>
      </c>
      <c r="B185" s="143">
        <v>91883.809999999983</v>
      </c>
      <c r="C185" s="142">
        <v>301</v>
      </c>
      <c r="D185" s="143">
        <v>3725.98</v>
      </c>
      <c r="E185" s="142">
        <v>12</v>
      </c>
      <c r="F185" s="143">
        <v>95609.789999999979</v>
      </c>
      <c r="G185" s="142">
        <v>313</v>
      </c>
      <c r="I185" s="142" t="s">
        <v>264</v>
      </c>
      <c r="J185" s="143">
        <v>112798.34999999999</v>
      </c>
      <c r="K185" s="142">
        <v>270</v>
      </c>
      <c r="L185" s="143">
        <v>4731.4400000000005</v>
      </c>
      <c r="M185" s="142">
        <v>14</v>
      </c>
      <c r="N185" s="143">
        <v>117529.79</v>
      </c>
      <c r="O185" s="142">
        <v>284</v>
      </c>
      <c r="Q185" s="142" t="s">
        <v>264</v>
      </c>
      <c r="R185" s="143">
        <v>88141.599999999977</v>
      </c>
      <c r="S185" s="142">
        <v>258</v>
      </c>
      <c r="T185" s="143">
        <v>4656.1000000000004</v>
      </c>
      <c r="U185" s="142">
        <v>13</v>
      </c>
      <c r="V185" s="143">
        <v>92797.699999999983</v>
      </c>
      <c r="W185" s="142">
        <v>271</v>
      </c>
      <c r="Y185" s="142" t="s">
        <v>264</v>
      </c>
      <c r="Z185" s="143">
        <v>83035.209999999992</v>
      </c>
      <c r="AA185" s="142">
        <v>258</v>
      </c>
      <c r="AB185" s="143">
        <v>3687.37</v>
      </c>
      <c r="AC185" s="142">
        <v>10</v>
      </c>
      <c r="AD185" s="143">
        <v>86722.579999999987</v>
      </c>
      <c r="AE185" s="142">
        <v>268</v>
      </c>
    </row>
    <row r="186" spans="1:31" x14ac:dyDescent="0.25">
      <c r="A186" s="142" t="s">
        <v>265</v>
      </c>
      <c r="B186" s="143">
        <v>112422.92000000001</v>
      </c>
      <c r="C186" s="142">
        <v>360</v>
      </c>
      <c r="D186" s="143">
        <v>5363.3600000000006</v>
      </c>
      <c r="E186" s="142">
        <v>18</v>
      </c>
      <c r="F186" s="143">
        <v>117786.28000000001</v>
      </c>
      <c r="G186" s="142">
        <v>378</v>
      </c>
      <c r="I186" s="142" t="s">
        <v>265</v>
      </c>
      <c r="J186" s="143">
        <v>150976.1</v>
      </c>
      <c r="K186" s="142">
        <v>332</v>
      </c>
      <c r="L186" s="143">
        <v>8713.6899999999987</v>
      </c>
      <c r="M186" s="142">
        <v>17</v>
      </c>
      <c r="N186" s="143">
        <v>159689.79</v>
      </c>
      <c r="O186" s="142">
        <v>349</v>
      </c>
      <c r="Q186" s="142" t="s">
        <v>265</v>
      </c>
      <c r="R186" s="143">
        <v>113054.43999999999</v>
      </c>
      <c r="S186" s="142">
        <v>320</v>
      </c>
      <c r="T186" s="143">
        <v>5456.59</v>
      </c>
      <c r="U186" s="142">
        <v>18</v>
      </c>
      <c r="V186" s="143">
        <v>118511.02999999998</v>
      </c>
      <c r="W186" s="142">
        <v>338</v>
      </c>
      <c r="Y186" s="142" t="s">
        <v>265</v>
      </c>
      <c r="Z186" s="143">
        <v>107754.94</v>
      </c>
      <c r="AA186" s="142">
        <v>313</v>
      </c>
      <c r="AB186" s="143">
        <v>5368.58</v>
      </c>
      <c r="AC186" s="142">
        <v>17</v>
      </c>
      <c r="AD186" s="143">
        <v>113123.52</v>
      </c>
      <c r="AE186" s="142">
        <v>330</v>
      </c>
    </row>
    <row r="187" spans="1:31" x14ac:dyDescent="0.25">
      <c r="A187" s="142" t="s">
        <v>266</v>
      </c>
      <c r="B187" s="143">
        <v>77743.75</v>
      </c>
      <c r="C187" s="142">
        <v>258</v>
      </c>
      <c r="D187" s="143">
        <v>1442.5</v>
      </c>
      <c r="E187" s="142">
        <v>5</v>
      </c>
      <c r="F187" s="143">
        <v>79186.25</v>
      </c>
      <c r="G187" s="142">
        <v>263</v>
      </c>
      <c r="I187" s="142" t="s">
        <v>266</v>
      </c>
      <c r="J187" s="143">
        <v>104466.57</v>
      </c>
      <c r="K187" s="142">
        <v>234</v>
      </c>
      <c r="L187" s="143">
        <v>2606.5</v>
      </c>
      <c r="M187" s="142">
        <v>5</v>
      </c>
      <c r="N187" s="143">
        <v>107073.07</v>
      </c>
      <c r="O187" s="142">
        <v>239</v>
      </c>
      <c r="Q187" s="142" t="s">
        <v>266</v>
      </c>
      <c r="R187" s="143">
        <v>79627.62</v>
      </c>
      <c r="S187" s="142">
        <v>225</v>
      </c>
      <c r="T187" s="143">
        <v>1902.75</v>
      </c>
      <c r="U187" s="142">
        <v>5</v>
      </c>
      <c r="V187" s="143">
        <v>81530.37</v>
      </c>
      <c r="W187" s="142">
        <v>230</v>
      </c>
      <c r="Y187" s="142" t="s">
        <v>266</v>
      </c>
      <c r="Z187" s="143">
        <v>74336.989999999991</v>
      </c>
      <c r="AA187" s="142">
        <v>222</v>
      </c>
      <c r="AB187" s="143">
        <v>1144.75</v>
      </c>
      <c r="AC187" s="142">
        <v>4</v>
      </c>
      <c r="AD187" s="143">
        <v>75481.739999999991</v>
      </c>
      <c r="AE187" s="142">
        <v>226</v>
      </c>
    </row>
    <row r="188" spans="1:31" x14ac:dyDescent="0.25">
      <c r="A188" s="142" t="s">
        <v>267</v>
      </c>
      <c r="B188" s="143">
        <v>14427.42</v>
      </c>
      <c r="C188" s="142">
        <v>59</v>
      </c>
      <c r="D188" s="143">
        <v>1201</v>
      </c>
      <c r="E188" s="142">
        <v>4</v>
      </c>
      <c r="F188" s="143">
        <v>15628.42</v>
      </c>
      <c r="G188" s="142">
        <v>63</v>
      </c>
      <c r="I188" s="142" t="s">
        <v>267</v>
      </c>
      <c r="J188" s="143">
        <v>20901.25</v>
      </c>
      <c r="K188" s="142">
        <v>49</v>
      </c>
      <c r="L188" s="143">
        <v>2398.75</v>
      </c>
      <c r="M188" s="142">
        <v>5</v>
      </c>
      <c r="N188" s="143">
        <v>23300</v>
      </c>
      <c r="O188" s="142">
        <v>54</v>
      </c>
      <c r="Q188" s="142" t="s">
        <v>267</v>
      </c>
      <c r="R188" s="143">
        <v>15925.629999999997</v>
      </c>
      <c r="S188" s="142">
        <v>45</v>
      </c>
      <c r="T188" s="143">
        <v>1865</v>
      </c>
      <c r="U188" s="142">
        <v>5</v>
      </c>
      <c r="V188" s="143">
        <v>17790.629999999997</v>
      </c>
      <c r="W188" s="142">
        <v>50</v>
      </c>
      <c r="Y188" s="142" t="s">
        <v>267</v>
      </c>
      <c r="Z188" s="143">
        <v>15530.189999999999</v>
      </c>
      <c r="AA188" s="142">
        <v>49</v>
      </c>
      <c r="AB188" s="143">
        <v>1864.86</v>
      </c>
      <c r="AC188" s="142">
        <v>7</v>
      </c>
      <c r="AD188" s="143">
        <v>17395.05</v>
      </c>
      <c r="AE188" s="142">
        <v>56</v>
      </c>
    </row>
    <row r="189" spans="1:31" x14ac:dyDescent="0.25">
      <c r="A189" s="142" t="s">
        <v>268</v>
      </c>
      <c r="B189" s="143">
        <v>176745.58</v>
      </c>
      <c r="C189" s="142">
        <v>563</v>
      </c>
      <c r="D189" s="143">
        <v>24411.58</v>
      </c>
      <c r="E189" s="142">
        <v>86</v>
      </c>
      <c r="F189" s="143">
        <v>201157.15999999997</v>
      </c>
      <c r="G189" s="142">
        <v>649</v>
      </c>
      <c r="I189" s="142" t="s">
        <v>268</v>
      </c>
      <c r="J189" s="143">
        <v>212979.06</v>
      </c>
      <c r="K189" s="142">
        <v>480</v>
      </c>
      <c r="L189" s="143">
        <v>31256.17</v>
      </c>
      <c r="M189" s="142">
        <v>72</v>
      </c>
      <c r="N189" s="143">
        <v>244235.22999999998</v>
      </c>
      <c r="O189" s="142">
        <v>552</v>
      </c>
      <c r="Q189" s="142" t="s">
        <v>268</v>
      </c>
      <c r="R189" s="143">
        <v>176549.82000000004</v>
      </c>
      <c r="S189" s="142">
        <v>471</v>
      </c>
      <c r="T189" s="143">
        <v>26242.57</v>
      </c>
      <c r="U189" s="142">
        <v>72</v>
      </c>
      <c r="V189" s="143">
        <v>202792.39000000004</v>
      </c>
      <c r="W189" s="142">
        <v>543</v>
      </c>
      <c r="Y189" s="142" t="s">
        <v>268</v>
      </c>
      <c r="Z189" s="143">
        <v>154228.94999999998</v>
      </c>
      <c r="AA189" s="142">
        <v>476</v>
      </c>
      <c r="AB189" s="143">
        <v>24587.25</v>
      </c>
      <c r="AC189" s="142">
        <v>69</v>
      </c>
      <c r="AD189" s="143">
        <v>178816.19999999998</v>
      </c>
      <c r="AE189" s="142">
        <v>545</v>
      </c>
    </row>
    <row r="190" spans="1:31" x14ac:dyDescent="0.25">
      <c r="A190" s="142" t="s">
        <v>269</v>
      </c>
      <c r="B190" s="143">
        <v>229702.08000000002</v>
      </c>
      <c r="C190" s="142">
        <v>729</v>
      </c>
      <c r="D190" s="143">
        <v>12628.910000000002</v>
      </c>
      <c r="E190" s="142">
        <v>43</v>
      </c>
      <c r="F190" s="143">
        <v>242330.99000000002</v>
      </c>
      <c r="G190" s="142">
        <v>772</v>
      </c>
      <c r="I190" s="142" t="s">
        <v>269</v>
      </c>
      <c r="J190" s="143">
        <v>275453.06</v>
      </c>
      <c r="K190" s="142">
        <v>682</v>
      </c>
      <c r="L190" s="143">
        <v>19452.580000000002</v>
      </c>
      <c r="M190" s="142">
        <v>52</v>
      </c>
      <c r="N190" s="143">
        <v>294905.64</v>
      </c>
      <c r="O190" s="142">
        <v>734</v>
      </c>
      <c r="Q190" s="142" t="s">
        <v>269</v>
      </c>
      <c r="R190" s="143">
        <v>217051.86000000007</v>
      </c>
      <c r="S190" s="142">
        <v>646</v>
      </c>
      <c r="T190" s="143">
        <v>16609.93</v>
      </c>
      <c r="U190" s="142">
        <v>51</v>
      </c>
      <c r="V190" s="143">
        <v>233661.79000000007</v>
      </c>
      <c r="W190" s="142">
        <v>697</v>
      </c>
      <c r="Y190" s="142" t="s">
        <v>269</v>
      </c>
      <c r="Z190" s="143">
        <v>196509.56</v>
      </c>
      <c r="AA190" s="142">
        <v>636</v>
      </c>
      <c r="AB190" s="143">
        <v>17046.02</v>
      </c>
      <c r="AC190" s="142">
        <v>51</v>
      </c>
      <c r="AD190" s="143">
        <v>213555.58</v>
      </c>
      <c r="AE190" s="142">
        <v>687</v>
      </c>
    </row>
    <row r="191" spans="1:31" x14ac:dyDescent="0.25">
      <c r="A191" s="142" t="s">
        <v>271</v>
      </c>
      <c r="B191" s="143">
        <v>83702.33</v>
      </c>
      <c r="C191" s="142">
        <v>260</v>
      </c>
      <c r="D191" s="143">
        <v>5178.83</v>
      </c>
      <c r="E191" s="142">
        <v>19</v>
      </c>
      <c r="F191" s="143">
        <v>88881.16</v>
      </c>
      <c r="G191" s="142">
        <v>279</v>
      </c>
      <c r="I191" s="142" t="s">
        <v>271</v>
      </c>
      <c r="J191" s="143">
        <v>105440.81000000001</v>
      </c>
      <c r="K191" s="142">
        <v>223</v>
      </c>
      <c r="L191" s="143">
        <v>7587.66</v>
      </c>
      <c r="M191" s="142">
        <v>20</v>
      </c>
      <c r="N191" s="143">
        <v>113028.47000000002</v>
      </c>
      <c r="O191" s="142">
        <v>243</v>
      </c>
      <c r="Q191" s="142" t="s">
        <v>271</v>
      </c>
      <c r="R191" s="143">
        <v>81621.45</v>
      </c>
      <c r="S191" s="142">
        <v>220</v>
      </c>
      <c r="T191" s="143">
        <v>7410.75</v>
      </c>
      <c r="U191" s="142">
        <v>19</v>
      </c>
      <c r="V191" s="143">
        <v>89032.2</v>
      </c>
      <c r="W191" s="142">
        <v>239</v>
      </c>
      <c r="Y191" s="142" t="s">
        <v>271</v>
      </c>
      <c r="Z191" s="143">
        <v>78809.06</v>
      </c>
      <c r="AA191" s="142">
        <v>234</v>
      </c>
      <c r="AB191" s="143">
        <v>7285.75</v>
      </c>
      <c r="AC191" s="142">
        <v>17</v>
      </c>
      <c r="AD191" s="143">
        <v>86094.81</v>
      </c>
      <c r="AE191" s="142">
        <v>251</v>
      </c>
    </row>
    <row r="192" spans="1:31" x14ac:dyDescent="0.25">
      <c r="A192" s="142" t="s">
        <v>272</v>
      </c>
      <c r="B192" s="143">
        <v>3994</v>
      </c>
      <c r="C192" s="142">
        <v>19</v>
      </c>
      <c r="D192" s="143">
        <v>0</v>
      </c>
      <c r="E192" s="142">
        <v>0</v>
      </c>
      <c r="F192" s="143">
        <v>3994</v>
      </c>
      <c r="G192" s="142">
        <v>19</v>
      </c>
      <c r="I192" s="142" t="s">
        <v>272</v>
      </c>
      <c r="J192" s="143">
        <v>4735.5</v>
      </c>
      <c r="K192" s="142">
        <v>13</v>
      </c>
      <c r="L192" s="143">
        <v>0</v>
      </c>
      <c r="M192" s="142">
        <v>0</v>
      </c>
      <c r="N192" s="143">
        <v>4735.5</v>
      </c>
      <c r="O192" s="142">
        <v>13</v>
      </c>
      <c r="Q192" s="142" t="s">
        <v>272</v>
      </c>
      <c r="R192" s="143">
        <v>3880.5</v>
      </c>
      <c r="S192" s="142">
        <v>11</v>
      </c>
      <c r="T192" s="143">
        <v>0</v>
      </c>
      <c r="U192" s="142">
        <v>0</v>
      </c>
      <c r="V192" s="143">
        <v>3880.5</v>
      </c>
      <c r="W192" s="142">
        <v>11</v>
      </c>
      <c r="Y192" s="142" t="s">
        <v>272</v>
      </c>
      <c r="Z192" s="143">
        <v>3660.5</v>
      </c>
      <c r="AA192" s="142">
        <v>11</v>
      </c>
      <c r="AB192" s="143">
        <v>0</v>
      </c>
      <c r="AC192" s="142">
        <v>0</v>
      </c>
      <c r="AD192" s="143">
        <v>3660.5</v>
      </c>
      <c r="AE192" s="142">
        <v>11</v>
      </c>
    </row>
    <row r="193" spans="1:31" x14ac:dyDescent="0.25">
      <c r="A193" s="142" t="s">
        <v>296</v>
      </c>
      <c r="B193" s="143">
        <v>63635.599999999991</v>
      </c>
      <c r="C193" s="142">
        <v>216</v>
      </c>
      <c r="D193" s="143">
        <v>2103</v>
      </c>
      <c r="E193" s="142">
        <v>13</v>
      </c>
      <c r="F193" s="143">
        <v>65738.599999999991</v>
      </c>
      <c r="G193" s="142">
        <v>229</v>
      </c>
      <c r="I193" s="142" t="s">
        <v>296</v>
      </c>
      <c r="J193" s="143">
        <v>89393.180000000008</v>
      </c>
      <c r="K193" s="142">
        <v>212</v>
      </c>
      <c r="L193" s="143">
        <v>2540.5</v>
      </c>
      <c r="M193" s="142">
        <v>7</v>
      </c>
      <c r="N193" s="143">
        <v>91933.680000000008</v>
      </c>
      <c r="O193" s="142">
        <v>219</v>
      </c>
      <c r="Q193" s="142" t="s">
        <v>296</v>
      </c>
      <c r="R193" s="143">
        <v>64638.74</v>
      </c>
      <c r="S193" s="142">
        <v>203</v>
      </c>
      <c r="T193" s="143">
        <v>2216.5</v>
      </c>
      <c r="U193" s="142">
        <v>9</v>
      </c>
      <c r="V193" s="143">
        <v>66855.239999999991</v>
      </c>
      <c r="W193" s="142">
        <v>212</v>
      </c>
      <c r="Y193" s="142" t="s">
        <v>296</v>
      </c>
      <c r="Z193" s="143">
        <v>64038.969999999994</v>
      </c>
      <c r="AA193" s="142">
        <v>211</v>
      </c>
      <c r="AB193" s="143">
        <v>6037.8899999999994</v>
      </c>
      <c r="AC193" s="142">
        <v>18</v>
      </c>
      <c r="AD193" s="143">
        <v>70076.859999999986</v>
      </c>
      <c r="AE193" s="142">
        <v>229</v>
      </c>
    </row>
    <row r="194" spans="1:31" x14ac:dyDescent="0.25">
      <c r="A194" s="142" t="s">
        <v>274</v>
      </c>
      <c r="B194" s="143">
        <v>15997.93</v>
      </c>
      <c r="C194" s="142">
        <v>50</v>
      </c>
      <c r="D194" s="143">
        <v>878</v>
      </c>
      <c r="E194" s="142">
        <v>4</v>
      </c>
      <c r="F194" s="143">
        <v>16875.93</v>
      </c>
      <c r="G194" s="142">
        <v>54</v>
      </c>
      <c r="I194" s="142" t="s">
        <v>274</v>
      </c>
      <c r="J194" s="143">
        <v>20361.260000000002</v>
      </c>
      <c r="K194" s="142">
        <v>52</v>
      </c>
      <c r="L194" s="143">
        <v>1269.03</v>
      </c>
      <c r="M194" s="142">
        <v>5</v>
      </c>
      <c r="N194" s="143">
        <v>21630.29</v>
      </c>
      <c r="O194" s="142">
        <v>57</v>
      </c>
      <c r="Q194" s="142" t="s">
        <v>274</v>
      </c>
      <c r="R194" s="143">
        <v>14779.71</v>
      </c>
      <c r="S194" s="142">
        <v>51</v>
      </c>
      <c r="T194" s="143">
        <v>1079.1500000000001</v>
      </c>
      <c r="U194" s="142">
        <v>4</v>
      </c>
      <c r="V194" s="143">
        <v>15858.859999999999</v>
      </c>
      <c r="W194" s="142">
        <v>55</v>
      </c>
      <c r="Y194" s="142" t="s">
        <v>274</v>
      </c>
      <c r="Z194" s="143">
        <v>16148.279999999999</v>
      </c>
      <c r="AA194" s="142">
        <v>49</v>
      </c>
      <c r="AB194" s="143">
        <v>1781.93</v>
      </c>
      <c r="AC194" s="142">
        <v>5</v>
      </c>
      <c r="AD194" s="143">
        <v>17930.21</v>
      </c>
      <c r="AE194" s="142">
        <v>54</v>
      </c>
    </row>
    <row r="195" spans="1:31" x14ac:dyDescent="0.25">
      <c r="A195" s="142" t="s">
        <v>275</v>
      </c>
      <c r="B195" s="143">
        <v>39545.449999999997</v>
      </c>
      <c r="C195" s="142">
        <v>143</v>
      </c>
      <c r="D195" s="143">
        <v>11965.49</v>
      </c>
      <c r="E195" s="142">
        <v>37</v>
      </c>
      <c r="F195" s="143">
        <v>51510.939999999995</v>
      </c>
      <c r="G195" s="142">
        <v>180</v>
      </c>
      <c r="I195" s="142" t="s">
        <v>275</v>
      </c>
      <c r="J195" s="143">
        <v>50280.1</v>
      </c>
      <c r="K195" s="142">
        <v>138</v>
      </c>
      <c r="L195" s="143">
        <v>14131.49</v>
      </c>
      <c r="M195" s="142">
        <v>33</v>
      </c>
      <c r="N195" s="143">
        <v>64411.59</v>
      </c>
      <c r="O195" s="142">
        <v>171</v>
      </c>
      <c r="Q195" s="142" t="s">
        <v>275</v>
      </c>
      <c r="R195" s="143">
        <v>44862.15</v>
      </c>
      <c r="S195" s="142">
        <v>124</v>
      </c>
      <c r="T195" s="143">
        <v>12601.74</v>
      </c>
      <c r="U195" s="142">
        <v>30</v>
      </c>
      <c r="V195" s="143">
        <v>57463.89</v>
      </c>
      <c r="W195" s="142">
        <v>154</v>
      </c>
      <c r="Y195" s="142" t="s">
        <v>275</v>
      </c>
      <c r="Z195" s="143">
        <v>39356.17</v>
      </c>
      <c r="AA195" s="142">
        <v>130</v>
      </c>
      <c r="AB195" s="143">
        <v>9934.74</v>
      </c>
      <c r="AC195" s="142">
        <v>29</v>
      </c>
      <c r="AD195" s="143">
        <v>49290.909999999996</v>
      </c>
      <c r="AE195" s="142">
        <v>159</v>
      </c>
    </row>
    <row r="196" spans="1:31" x14ac:dyDescent="0.25">
      <c r="A196" s="142" t="s">
        <v>297</v>
      </c>
      <c r="B196" s="143">
        <v>26514.240000000002</v>
      </c>
      <c r="C196" s="142">
        <v>91</v>
      </c>
      <c r="D196" s="143">
        <v>2584.2600000000002</v>
      </c>
      <c r="E196" s="142">
        <v>8</v>
      </c>
      <c r="F196" s="143">
        <v>29098.5</v>
      </c>
      <c r="G196" s="142">
        <v>99</v>
      </c>
      <c r="I196" s="142" t="s">
        <v>297</v>
      </c>
      <c r="J196" s="143">
        <v>34517.56</v>
      </c>
      <c r="K196" s="142">
        <v>81</v>
      </c>
      <c r="L196" s="143">
        <v>5009.46</v>
      </c>
      <c r="M196" s="142">
        <v>11</v>
      </c>
      <c r="N196" s="143">
        <v>39527.019999999997</v>
      </c>
      <c r="O196" s="142">
        <v>92</v>
      </c>
      <c r="Q196" s="142" t="s">
        <v>297</v>
      </c>
      <c r="R196" s="143">
        <v>26013.989999999998</v>
      </c>
      <c r="S196" s="142">
        <v>80</v>
      </c>
      <c r="T196" s="143">
        <v>3543.41</v>
      </c>
      <c r="U196" s="142">
        <v>11</v>
      </c>
      <c r="V196" s="143">
        <v>29557.399999999998</v>
      </c>
      <c r="W196" s="142">
        <v>91</v>
      </c>
      <c r="Y196" s="142" t="s">
        <v>297</v>
      </c>
      <c r="Z196" s="143">
        <v>26959.45</v>
      </c>
      <c r="AA196" s="142">
        <v>83</v>
      </c>
      <c r="AB196" s="143">
        <v>3534.2200000000003</v>
      </c>
      <c r="AC196" s="142">
        <v>11</v>
      </c>
      <c r="AD196" s="143">
        <v>30493.670000000002</v>
      </c>
      <c r="AE196" s="142">
        <v>94</v>
      </c>
    </row>
    <row r="197" spans="1:31" x14ac:dyDescent="0.25">
      <c r="A197" s="142" t="s">
        <v>298</v>
      </c>
      <c r="B197" s="143">
        <v>36895.49</v>
      </c>
      <c r="C197" s="142">
        <v>147</v>
      </c>
      <c r="D197" s="143">
        <v>2345.75</v>
      </c>
      <c r="E197" s="142">
        <v>9</v>
      </c>
      <c r="F197" s="143">
        <v>39241.24</v>
      </c>
      <c r="G197" s="142">
        <v>156</v>
      </c>
      <c r="I197" s="142" t="s">
        <v>298</v>
      </c>
      <c r="J197" s="143">
        <v>49508.45</v>
      </c>
      <c r="K197" s="142">
        <v>109</v>
      </c>
      <c r="L197" s="143">
        <v>2224.25</v>
      </c>
      <c r="M197" s="142">
        <v>7</v>
      </c>
      <c r="N197" s="143">
        <v>51732.7</v>
      </c>
      <c r="O197" s="142">
        <v>116</v>
      </c>
      <c r="Q197" s="142" t="s">
        <v>298</v>
      </c>
      <c r="R197" s="143">
        <v>34783.180000000008</v>
      </c>
      <c r="S197" s="142">
        <v>108</v>
      </c>
      <c r="T197" s="143">
        <v>1603.25</v>
      </c>
      <c r="U197" s="142">
        <v>5</v>
      </c>
      <c r="V197" s="143">
        <v>36386.430000000008</v>
      </c>
      <c r="W197" s="142">
        <v>113</v>
      </c>
      <c r="Y197" s="142" t="s">
        <v>298</v>
      </c>
      <c r="Z197" s="143">
        <v>32812.17</v>
      </c>
      <c r="AA197" s="142">
        <v>107</v>
      </c>
      <c r="AB197" s="143">
        <v>2504.2399999999998</v>
      </c>
      <c r="AC197" s="142">
        <v>8</v>
      </c>
      <c r="AD197" s="143">
        <v>35316.409999999996</v>
      </c>
      <c r="AE197" s="142">
        <v>115</v>
      </c>
    </row>
    <row r="198" spans="1:31" x14ac:dyDescent="0.25">
      <c r="A198" s="142" t="s">
        <v>278</v>
      </c>
      <c r="B198" s="143">
        <v>764.88</v>
      </c>
      <c r="C198" s="142">
        <v>3</v>
      </c>
      <c r="D198" s="143">
        <v>0</v>
      </c>
      <c r="E198" s="142">
        <v>0</v>
      </c>
      <c r="F198" s="143">
        <v>764.88</v>
      </c>
      <c r="G198" s="142">
        <v>3</v>
      </c>
      <c r="I198" s="142" t="s">
        <v>278</v>
      </c>
      <c r="J198" s="143">
        <v>710.11</v>
      </c>
      <c r="K198" s="142">
        <v>3</v>
      </c>
      <c r="L198" s="143">
        <v>0</v>
      </c>
      <c r="M198" s="142">
        <v>0</v>
      </c>
      <c r="N198" s="143">
        <v>710.11</v>
      </c>
      <c r="O198" s="142">
        <v>3</v>
      </c>
      <c r="Q198" s="142" t="s">
        <v>278</v>
      </c>
      <c r="R198" s="143">
        <v>105</v>
      </c>
      <c r="S198" s="142">
        <v>1</v>
      </c>
      <c r="T198" s="143">
        <v>0</v>
      </c>
      <c r="U198" s="142">
        <v>0</v>
      </c>
      <c r="V198" s="143">
        <v>105</v>
      </c>
      <c r="W198" s="142">
        <v>1</v>
      </c>
      <c r="Y198" s="142" t="s">
        <v>278</v>
      </c>
      <c r="Z198" s="143">
        <v>292.5</v>
      </c>
      <c r="AA198" s="142">
        <v>1</v>
      </c>
      <c r="AB198" s="143">
        <v>0</v>
      </c>
      <c r="AC198" s="142">
        <v>0</v>
      </c>
      <c r="AD198" s="143">
        <v>292.5</v>
      </c>
      <c r="AE198" s="142">
        <v>1</v>
      </c>
    </row>
    <row r="199" spans="1:31" x14ac:dyDescent="0.25">
      <c r="A199" s="142" t="s">
        <v>280</v>
      </c>
      <c r="B199" s="143">
        <v>4478.3500000000004</v>
      </c>
      <c r="C199" s="142">
        <v>24</v>
      </c>
      <c r="D199" s="143">
        <v>1833.75</v>
      </c>
      <c r="E199" s="142">
        <v>5</v>
      </c>
      <c r="F199" s="143">
        <v>6312.1</v>
      </c>
      <c r="G199" s="142">
        <v>29</v>
      </c>
      <c r="I199" s="142" t="s">
        <v>280</v>
      </c>
      <c r="J199" s="143">
        <v>5890.51</v>
      </c>
      <c r="K199" s="142">
        <v>21</v>
      </c>
      <c r="L199" s="143">
        <v>1410.75</v>
      </c>
      <c r="M199" s="142">
        <v>3</v>
      </c>
      <c r="N199" s="143">
        <v>7301.26</v>
      </c>
      <c r="O199" s="142">
        <v>24</v>
      </c>
      <c r="Q199" s="142" t="s">
        <v>280</v>
      </c>
      <c r="R199" s="143">
        <v>5286.47</v>
      </c>
      <c r="S199" s="142">
        <v>25</v>
      </c>
      <c r="T199" s="143">
        <v>1212.75</v>
      </c>
      <c r="U199" s="142">
        <v>3</v>
      </c>
      <c r="V199" s="143">
        <v>6499.22</v>
      </c>
      <c r="W199" s="142">
        <v>28</v>
      </c>
      <c r="Y199" s="142" t="s">
        <v>280</v>
      </c>
      <c r="Z199" s="143">
        <v>5634.95</v>
      </c>
      <c r="AA199" s="142">
        <v>24</v>
      </c>
      <c r="AB199" s="143">
        <v>1035</v>
      </c>
      <c r="AC199" s="142">
        <v>3</v>
      </c>
      <c r="AD199" s="143">
        <v>6669.95</v>
      </c>
      <c r="AE199" s="142">
        <v>27</v>
      </c>
    </row>
    <row r="200" spans="1:31" x14ac:dyDescent="0.25">
      <c r="A200" s="144" t="s">
        <v>300</v>
      </c>
      <c r="B200" s="145">
        <v>5245519.2399999993</v>
      </c>
      <c r="C200" s="144">
        <v>17973</v>
      </c>
      <c r="D200" s="145">
        <v>295643.71000000002</v>
      </c>
      <c r="E200" s="144">
        <v>1006</v>
      </c>
      <c r="F200" s="145">
        <v>5541162.9499999993</v>
      </c>
      <c r="G200" s="144">
        <v>18979</v>
      </c>
      <c r="I200" s="144" t="s">
        <v>300</v>
      </c>
      <c r="J200" s="145">
        <v>6861598.4799999986</v>
      </c>
      <c r="K200" s="144">
        <v>16488</v>
      </c>
      <c r="L200" s="145">
        <v>402881.2</v>
      </c>
      <c r="M200" s="144">
        <v>934</v>
      </c>
      <c r="N200" s="145">
        <v>7264479.6799999988</v>
      </c>
      <c r="O200" s="144">
        <v>17422</v>
      </c>
      <c r="Q200" s="144" t="s">
        <v>300</v>
      </c>
      <c r="R200" s="145">
        <v>5309190.4900000012</v>
      </c>
      <c r="S200" s="144">
        <v>15985</v>
      </c>
      <c r="T200" s="145">
        <v>328361.32999999996</v>
      </c>
      <c r="U200" s="144">
        <v>946</v>
      </c>
      <c r="V200" s="145">
        <v>5637551.8200000012</v>
      </c>
      <c r="W200" s="144">
        <v>16931</v>
      </c>
      <c r="Y200" s="144" t="s">
        <v>300</v>
      </c>
      <c r="Z200" s="145">
        <v>5013174.99</v>
      </c>
      <c r="AA200" s="144">
        <v>15783</v>
      </c>
      <c r="AB200" s="145">
        <v>314959.45</v>
      </c>
      <c r="AC200" s="144">
        <v>941</v>
      </c>
      <c r="AD200" s="145">
        <v>5328134.4400000004</v>
      </c>
      <c r="AE200" s="144">
        <v>16724</v>
      </c>
    </row>
    <row r="201" spans="1:31" s="94" customFormat="1" x14ac:dyDescent="0.25">
      <c r="A201" s="149"/>
      <c r="B201" s="150"/>
      <c r="C201" s="149"/>
      <c r="D201" s="150"/>
      <c r="E201" s="149"/>
      <c r="F201" s="150"/>
      <c r="G201" s="149"/>
      <c r="H201" s="151"/>
      <c r="I201" s="149"/>
      <c r="J201" s="150"/>
      <c r="K201" s="149"/>
      <c r="L201" s="150"/>
      <c r="M201" s="149"/>
      <c r="N201" s="150"/>
      <c r="O201" s="149"/>
      <c r="P201" s="151"/>
      <c r="Q201" s="149"/>
      <c r="R201" s="150"/>
      <c r="S201" s="149"/>
      <c r="T201" s="150"/>
      <c r="U201" s="149"/>
      <c r="V201" s="150"/>
      <c r="W201" s="149"/>
      <c r="X201" s="151"/>
      <c r="Y201" s="149"/>
      <c r="Z201" s="150"/>
      <c r="AA201" s="149"/>
      <c r="AB201" s="150"/>
      <c r="AC201" s="149"/>
      <c r="AD201" s="150"/>
      <c r="AE201" s="149"/>
    </row>
    <row r="202" spans="1:31" s="94" customFormat="1" x14ac:dyDescent="0.25">
      <c r="A202" s="146"/>
      <c r="B202" s="147"/>
      <c r="C202" s="146"/>
      <c r="D202" s="147"/>
      <c r="E202" s="146"/>
      <c r="F202" s="147"/>
      <c r="G202" s="146"/>
      <c r="H202" s="151"/>
      <c r="I202" s="146"/>
      <c r="J202" s="147"/>
      <c r="K202" s="146"/>
      <c r="L202" s="147"/>
      <c r="M202" s="146"/>
      <c r="N202" s="147"/>
      <c r="O202" s="146"/>
      <c r="P202" s="151"/>
      <c r="Q202" s="146"/>
      <c r="R202" s="147"/>
      <c r="S202" s="146"/>
      <c r="T202" s="147"/>
      <c r="U202" s="146"/>
      <c r="V202" s="147"/>
      <c r="W202" s="146"/>
      <c r="X202" s="151"/>
      <c r="Y202" s="146"/>
      <c r="Z202" s="147"/>
      <c r="AA202" s="146"/>
      <c r="AB202" s="147"/>
      <c r="AC202" s="146"/>
      <c r="AD202" s="147"/>
      <c r="AE202" s="146"/>
    </row>
  </sheetData>
  <mergeCells count="1">
    <mergeCell ref="C3:G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1"/>
  <sheetViews>
    <sheetView tabSelected="1" zoomScaleNormal="100" workbookViewId="0">
      <selection activeCell="D3" sqref="D3:H4"/>
    </sheetView>
  </sheetViews>
  <sheetFormatPr defaultRowHeight="15" x14ac:dyDescent="0.25"/>
  <cols>
    <col min="1" max="2" width="18.7109375" style="47" customWidth="1"/>
    <col min="3" max="3" width="2.7109375" style="82" customWidth="1"/>
    <col min="4" max="5" width="18.7109375" style="47" customWidth="1"/>
    <col min="6" max="6" width="2.7109375" style="82" customWidth="1"/>
    <col min="7" max="8" width="18.7109375" style="47" customWidth="1"/>
    <col min="9" max="9" width="2.7109375" style="82" customWidth="1"/>
    <col min="10" max="11" width="18.7109375" style="47" customWidth="1"/>
    <col min="12" max="12" width="2.7109375" style="94" customWidth="1"/>
    <col min="13" max="14" width="18.7109375" style="47" customWidth="1"/>
    <col min="15" max="15" width="2.7109375" style="94" customWidth="1"/>
    <col min="16" max="17" width="18.7109375" style="47" customWidth="1"/>
    <col min="18" max="18" width="2.7109375" style="47" customWidth="1"/>
    <col min="19" max="20" width="18.7109375" style="47" customWidth="1"/>
    <col min="21" max="21" width="2.7109375" style="47" customWidth="1"/>
    <col min="22" max="23" width="18.7109375" style="47" customWidth="1"/>
    <col min="24" max="24" width="2.7109375" style="47" customWidth="1"/>
    <col min="25" max="26" width="18.7109375" style="47" customWidth="1"/>
    <col min="27" max="27" width="2.7109375" style="47" customWidth="1"/>
    <col min="28" max="29" width="18.7109375" style="47" customWidth="1"/>
    <col min="30" max="30" width="2.7109375" style="47" customWidth="1"/>
    <col min="31" max="32" width="18.7109375" style="47" customWidth="1"/>
    <col min="33" max="33" width="2.7109375" style="47" customWidth="1"/>
    <col min="34" max="35" width="18.7109375" style="47" customWidth="1"/>
    <col min="36" max="16384" width="9.140625" style="47"/>
  </cols>
  <sheetData>
    <row r="1" spans="1:35" x14ac:dyDescent="0.25">
      <c r="A1" s="92"/>
      <c r="B1" s="92"/>
      <c r="C1" s="93"/>
      <c r="D1" s="92"/>
      <c r="E1" s="92"/>
      <c r="F1" s="93"/>
      <c r="G1" s="92"/>
      <c r="H1" s="92"/>
      <c r="I1" s="93"/>
      <c r="J1" s="92"/>
    </row>
    <row r="2" spans="1:35" ht="15.75" thickBot="1" x14ac:dyDescent="0.3">
      <c r="A2" s="92"/>
      <c r="B2" s="92"/>
      <c r="C2" s="93"/>
      <c r="D2" s="92"/>
      <c r="E2" s="92"/>
      <c r="F2" s="93"/>
      <c r="G2" s="92"/>
      <c r="H2" s="92"/>
      <c r="I2" s="93"/>
      <c r="J2" s="92"/>
    </row>
    <row r="3" spans="1:35" ht="15" customHeight="1" x14ac:dyDescent="0.25">
      <c r="A3" s="92"/>
      <c r="B3" s="92"/>
      <c r="C3" s="93"/>
      <c r="D3" s="160" t="s">
        <v>302</v>
      </c>
      <c r="E3" s="160"/>
      <c r="F3" s="160"/>
      <c r="G3" s="160"/>
      <c r="H3" s="160"/>
      <c r="I3" s="93"/>
      <c r="J3" s="92"/>
    </row>
    <row r="4" spans="1:35" ht="15.75" customHeight="1" thickBot="1" x14ac:dyDescent="0.3">
      <c r="D4" s="163"/>
      <c r="E4" s="163"/>
      <c r="F4" s="163"/>
      <c r="G4" s="163"/>
      <c r="H4" s="163"/>
    </row>
    <row r="6" spans="1:35" ht="15.75" thickBot="1" x14ac:dyDescent="0.3"/>
    <row r="7" spans="1:35" ht="15.75" x14ac:dyDescent="0.25">
      <c r="A7" s="95" t="s">
        <v>203</v>
      </c>
      <c r="B7" s="96"/>
      <c r="C7" s="97"/>
      <c r="D7" s="98" t="s">
        <v>204</v>
      </c>
      <c r="E7" s="96"/>
      <c r="F7" s="97"/>
      <c r="G7" s="98" t="s">
        <v>205</v>
      </c>
      <c r="H7" s="99"/>
      <c r="I7" s="97"/>
      <c r="J7" s="100" t="s">
        <v>206</v>
      </c>
      <c r="K7" s="101"/>
      <c r="L7" s="102"/>
      <c r="M7" s="103" t="s">
        <v>207</v>
      </c>
      <c r="N7" s="99"/>
      <c r="O7" s="102"/>
      <c r="P7" s="100" t="s">
        <v>208</v>
      </c>
      <c r="Q7" s="99"/>
      <c r="R7" s="97"/>
      <c r="S7" s="100" t="s">
        <v>209</v>
      </c>
      <c r="T7" s="96"/>
      <c r="U7" s="97"/>
      <c r="V7" s="98" t="s">
        <v>210</v>
      </c>
      <c r="W7" s="96"/>
      <c r="X7" s="104"/>
      <c r="Y7" s="98" t="s">
        <v>211</v>
      </c>
      <c r="Z7" s="99"/>
      <c r="AA7" s="97"/>
      <c r="AB7" s="100" t="s">
        <v>212</v>
      </c>
      <c r="AC7" s="96"/>
      <c r="AD7" s="97"/>
      <c r="AE7" s="98" t="s">
        <v>213</v>
      </c>
      <c r="AF7" s="96"/>
      <c r="AG7" s="97"/>
      <c r="AH7" s="98" t="s">
        <v>214</v>
      </c>
      <c r="AI7" s="105"/>
    </row>
    <row r="8" spans="1:35" ht="15.75" thickBot="1" x14ac:dyDescent="0.3">
      <c r="A8" s="106" t="s">
        <v>215</v>
      </c>
      <c r="B8" s="107" t="s">
        <v>216</v>
      </c>
      <c r="C8" s="94"/>
      <c r="D8" s="108" t="s">
        <v>215</v>
      </c>
      <c r="E8" s="107" t="s">
        <v>216</v>
      </c>
      <c r="F8" s="94"/>
      <c r="G8" s="108" t="s">
        <v>215</v>
      </c>
      <c r="H8" s="107" t="s">
        <v>216</v>
      </c>
      <c r="I8" s="94"/>
      <c r="J8" s="108" t="s">
        <v>215</v>
      </c>
      <c r="K8" s="107" t="s">
        <v>216</v>
      </c>
      <c r="L8" s="10"/>
      <c r="M8" s="108" t="s">
        <v>215</v>
      </c>
      <c r="N8" s="107" t="s">
        <v>216</v>
      </c>
      <c r="O8" s="10"/>
      <c r="P8" s="108" t="s">
        <v>215</v>
      </c>
      <c r="Q8" s="107" t="s">
        <v>216</v>
      </c>
      <c r="R8" s="10"/>
      <c r="S8" s="108" t="s">
        <v>215</v>
      </c>
      <c r="T8" s="107" t="s">
        <v>216</v>
      </c>
      <c r="U8" s="10"/>
      <c r="V8" s="108" t="s">
        <v>215</v>
      </c>
      <c r="W8" s="107" t="s">
        <v>216</v>
      </c>
      <c r="X8" s="109"/>
      <c r="Y8" s="108" t="s">
        <v>215</v>
      </c>
      <c r="Z8" s="107" t="s">
        <v>216</v>
      </c>
      <c r="AA8" s="10"/>
      <c r="AB8" s="108" t="s">
        <v>215</v>
      </c>
      <c r="AC8" s="107" t="s">
        <v>216</v>
      </c>
      <c r="AD8" s="10"/>
      <c r="AE8" s="108" t="s">
        <v>215</v>
      </c>
      <c r="AF8" s="107" t="s">
        <v>216</v>
      </c>
      <c r="AG8" s="10"/>
      <c r="AH8" s="108" t="s">
        <v>215</v>
      </c>
      <c r="AI8" s="110" t="s">
        <v>216</v>
      </c>
    </row>
    <row r="9" spans="1:35" x14ac:dyDescent="0.25">
      <c r="A9" s="111" t="s">
        <v>217</v>
      </c>
      <c r="B9" s="112">
        <v>7</v>
      </c>
      <c r="C9" s="94"/>
      <c r="D9" s="113" t="s">
        <v>217</v>
      </c>
      <c r="E9" s="114">
        <v>12</v>
      </c>
      <c r="F9" s="94"/>
      <c r="G9" s="113" t="s">
        <v>217</v>
      </c>
      <c r="H9" s="114">
        <v>6</v>
      </c>
      <c r="I9" s="94"/>
      <c r="J9" s="113" t="s">
        <v>217</v>
      </c>
      <c r="K9" s="112">
        <v>5</v>
      </c>
      <c r="M9" s="115" t="s">
        <v>217</v>
      </c>
      <c r="N9" s="116">
        <v>5</v>
      </c>
      <c r="O9" s="117"/>
      <c r="P9" s="113" t="s">
        <v>217</v>
      </c>
      <c r="Q9" s="114">
        <v>4</v>
      </c>
      <c r="R9" s="94"/>
      <c r="S9" s="113" t="s">
        <v>217</v>
      </c>
      <c r="T9" s="114">
        <v>3</v>
      </c>
      <c r="U9" s="94"/>
      <c r="V9" s="113" t="s">
        <v>217</v>
      </c>
      <c r="W9" s="114">
        <v>3</v>
      </c>
      <c r="X9" s="109"/>
      <c r="Y9" s="113" t="s">
        <v>217</v>
      </c>
      <c r="Z9" s="114">
        <v>4</v>
      </c>
      <c r="AA9" s="94"/>
      <c r="AB9" s="113" t="s">
        <v>217</v>
      </c>
      <c r="AC9" s="114">
        <v>9</v>
      </c>
      <c r="AD9" s="94"/>
      <c r="AE9" s="113" t="s">
        <v>217</v>
      </c>
      <c r="AF9" s="114">
        <v>4</v>
      </c>
      <c r="AG9" s="94"/>
      <c r="AH9" s="113" t="s">
        <v>217</v>
      </c>
      <c r="AI9" s="118">
        <v>8</v>
      </c>
    </row>
    <row r="10" spans="1:35" x14ac:dyDescent="0.25">
      <c r="A10" s="111" t="s">
        <v>218</v>
      </c>
      <c r="B10" s="112">
        <v>0</v>
      </c>
      <c r="C10" s="94"/>
      <c r="D10" s="113" t="s">
        <v>218</v>
      </c>
      <c r="E10" s="114">
        <v>0</v>
      </c>
      <c r="F10" s="94"/>
      <c r="G10" s="113" t="s">
        <v>218</v>
      </c>
      <c r="H10" s="114">
        <v>0</v>
      </c>
      <c r="I10" s="94"/>
      <c r="J10" s="113" t="s">
        <v>218</v>
      </c>
      <c r="K10" s="114">
        <v>1</v>
      </c>
      <c r="M10" s="115" t="s">
        <v>218</v>
      </c>
      <c r="N10" s="119">
        <v>0</v>
      </c>
      <c r="O10" s="117"/>
      <c r="P10" s="113" t="s">
        <v>218</v>
      </c>
      <c r="Q10" s="114">
        <v>0</v>
      </c>
      <c r="R10" s="94"/>
      <c r="S10" s="113" t="s">
        <v>218</v>
      </c>
      <c r="T10" s="114">
        <v>0</v>
      </c>
      <c r="U10" s="94"/>
      <c r="V10" s="113" t="s">
        <v>218</v>
      </c>
      <c r="W10" s="114">
        <v>0</v>
      </c>
      <c r="X10" s="109"/>
      <c r="Y10" s="113" t="s">
        <v>218</v>
      </c>
      <c r="Z10" s="114">
        <v>1</v>
      </c>
      <c r="AA10" s="94"/>
      <c r="AB10" s="113" t="s">
        <v>218</v>
      </c>
      <c r="AC10" s="114">
        <v>1</v>
      </c>
      <c r="AD10" s="94"/>
      <c r="AE10" s="113" t="s">
        <v>218</v>
      </c>
      <c r="AF10" s="114">
        <v>1</v>
      </c>
      <c r="AG10" s="94"/>
      <c r="AH10" s="113" t="s">
        <v>218</v>
      </c>
      <c r="AI10" s="118">
        <v>0</v>
      </c>
    </row>
    <row r="11" spans="1:35" x14ac:dyDescent="0.25">
      <c r="A11" s="120" t="s">
        <v>219</v>
      </c>
      <c r="B11" s="114">
        <v>11</v>
      </c>
      <c r="C11" s="94"/>
      <c r="D11" s="113" t="s">
        <v>219</v>
      </c>
      <c r="E11" s="114">
        <v>12</v>
      </c>
      <c r="F11" s="94"/>
      <c r="G11" s="113" t="s">
        <v>219</v>
      </c>
      <c r="H11" s="114">
        <v>5</v>
      </c>
      <c r="I11" s="94"/>
      <c r="J11" s="113" t="s">
        <v>219</v>
      </c>
      <c r="K11" s="114">
        <v>2</v>
      </c>
      <c r="M11" s="115" t="s">
        <v>219</v>
      </c>
      <c r="N11" s="119">
        <v>5</v>
      </c>
      <c r="O11" s="117"/>
      <c r="P11" s="113" t="s">
        <v>219</v>
      </c>
      <c r="Q11" s="114">
        <v>8</v>
      </c>
      <c r="R11" s="94"/>
      <c r="S11" s="113" t="s">
        <v>219</v>
      </c>
      <c r="T11" s="114">
        <v>5</v>
      </c>
      <c r="U11" s="94"/>
      <c r="V11" s="113" t="s">
        <v>219</v>
      </c>
      <c r="W11" s="114">
        <v>4</v>
      </c>
      <c r="X11" s="109"/>
      <c r="Y11" s="113" t="s">
        <v>219</v>
      </c>
      <c r="Z11" s="114">
        <v>4</v>
      </c>
      <c r="AA11" s="94"/>
      <c r="AB11" s="113" t="s">
        <v>219</v>
      </c>
      <c r="AC11" s="114">
        <v>3</v>
      </c>
      <c r="AD11" s="94"/>
      <c r="AE11" s="113" t="s">
        <v>219</v>
      </c>
      <c r="AF11" s="114">
        <v>2</v>
      </c>
      <c r="AG11" s="94"/>
      <c r="AH11" s="113" t="s">
        <v>219</v>
      </c>
      <c r="AI11" s="118">
        <v>5</v>
      </c>
    </row>
    <row r="12" spans="1:35" x14ac:dyDescent="0.25">
      <c r="A12" s="120" t="s">
        <v>220</v>
      </c>
      <c r="B12" s="114">
        <v>2</v>
      </c>
      <c r="C12" s="94"/>
      <c r="D12" s="113" t="s">
        <v>220</v>
      </c>
      <c r="E12" s="114">
        <v>0</v>
      </c>
      <c r="F12" s="94"/>
      <c r="G12" s="113" t="s">
        <v>220</v>
      </c>
      <c r="H12" s="114">
        <v>0</v>
      </c>
      <c r="I12" s="94"/>
      <c r="J12" s="113" t="s">
        <v>220</v>
      </c>
      <c r="K12" s="114">
        <v>1</v>
      </c>
      <c r="M12" s="115" t="s">
        <v>220</v>
      </c>
      <c r="N12" s="119">
        <v>0</v>
      </c>
      <c r="O12" s="117"/>
      <c r="P12" s="113" t="s">
        <v>220</v>
      </c>
      <c r="Q12" s="114">
        <v>0</v>
      </c>
      <c r="R12" s="94"/>
      <c r="S12" s="113" t="s">
        <v>220</v>
      </c>
      <c r="T12" s="114">
        <v>0</v>
      </c>
      <c r="U12" s="94"/>
      <c r="V12" s="113" t="s">
        <v>220</v>
      </c>
      <c r="W12" s="114">
        <v>0</v>
      </c>
      <c r="X12" s="109"/>
      <c r="Y12" s="113" t="s">
        <v>220</v>
      </c>
      <c r="Z12" s="114">
        <v>1</v>
      </c>
      <c r="AA12" s="94"/>
      <c r="AB12" s="113" t="s">
        <v>220</v>
      </c>
      <c r="AC12" s="114">
        <v>0</v>
      </c>
      <c r="AD12" s="94"/>
      <c r="AE12" s="113" t="s">
        <v>220</v>
      </c>
      <c r="AF12" s="114">
        <v>0</v>
      </c>
      <c r="AG12" s="94"/>
      <c r="AH12" s="113" t="s">
        <v>220</v>
      </c>
      <c r="AI12" s="118">
        <v>1</v>
      </c>
    </row>
    <row r="13" spans="1:35" x14ac:dyDescent="0.25">
      <c r="A13" s="120" t="s">
        <v>221</v>
      </c>
      <c r="B13" s="114">
        <v>13</v>
      </c>
      <c r="C13" s="94"/>
      <c r="D13" s="113" t="s">
        <v>221</v>
      </c>
      <c r="E13" s="114">
        <v>12</v>
      </c>
      <c r="F13" s="94"/>
      <c r="G13" s="113" t="s">
        <v>221</v>
      </c>
      <c r="H13" s="114">
        <v>5</v>
      </c>
      <c r="I13" s="94"/>
      <c r="J13" s="113" t="s">
        <v>221</v>
      </c>
      <c r="K13" s="114">
        <v>4</v>
      </c>
      <c r="M13" s="115" t="s">
        <v>221</v>
      </c>
      <c r="N13" s="119">
        <v>3</v>
      </c>
      <c r="O13" s="117"/>
      <c r="P13" s="113" t="s">
        <v>221</v>
      </c>
      <c r="Q13" s="114">
        <v>6</v>
      </c>
      <c r="R13" s="94"/>
      <c r="S13" s="113" t="s">
        <v>221</v>
      </c>
      <c r="T13" s="114">
        <v>1</v>
      </c>
      <c r="U13" s="94"/>
      <c r="V13" s="113" t="s">
        <v>221</v>
      </c>
      <c r="W13" s="114">
        <v>5</v>
      </c>
      <c r="X13" s="109"/>
      <c r="Y13" s="113" t="s">
        <v>221</v>
      </c>
      <c r="Z13" s="114">
        <v>3</v>
      </c>
      <c r="AA13" s="94"/>
      <c r="AB13" s="113" t="s">
        <v>221</v>
      </c>
      <c r="AC13" s="114">
        <v>2</v>
      </c>
      <c r="AD13" s="94"/>
      <c r="AE13" s="113" t="s">
        <v>221</v>
      </c>
      <c r="AF13" s="114">
        <v>11</v>
      </c>
      <c r="AG13" s="94"/>
      <c r="AH13" s="113" t="s">
        <v>221</v>
      </c>
      <c r="AI13" s="118">
        <v>9</v>
      </c>
    </row>
    <row r="14" spans="1:35" x14ac:dyDescent="0.25">
      <c r="A14" s="120" t="s">
        <v>222</v>
      </c>
      <c r="B14" s="114">
        <v>1</v>
      </c>
      <c r="C14" s="94"/>
      <c r="D14" s="113" t="s">
        <v>222</v>
      </c>
      <c r="E14" s="114">
        <v>2</v>
      </c>
      <c r="F14" s="94"/>
      <c r="G14" s="113" t="s">
        <v>222</v>
      </c>
      <c r="H14" s="114">
        <v>2</v>
      </c>
      <c r="I14" s="94"/>
      <c r="J14" s="113" t="s">
        <v>222</v>
      </c>
      <c r="K14" s="114">
        <v>1</v>
      </c>
      <c r="M14" s="115" t="s">
        <v>222</v>
      </c>
      <c r="N14" s="119">
        <v>2</v>
      </c>
      <c r="O14" s="117"/>
      <c r="P14" s="113" t="s">
        <v>222</v>
      </c>
      <c r="Q14" s="114">
        <v>1</v>
      </c>
      <c r="R14" s="94"/>
      <c r="S14" s="113" t="s">
        <v>222</v>
      </c>
      <c r="T14" s="114">
        <v>0</v>
      </c>
      <c r="U14" s="94"/>
      <c r="V14" s="113" t="s">
        <v>222</v>
      </c>
      <c r="W14" s="114">
        <v>1</v>
      </c>
      <c r="X14" s="109"/>
      <c r="Y14" s="113" t="s">
        <v>222</v>
      </c>
      <c r="Z14" s="114">
        <v>0</v>
      </c>
      <c r="AA14" s="94"/>
      <c r="AB14" s="113" t="s">
        <v>222</v>
      </c>
      <c r="AC14" s="114">
        <v>3</v>
      </c>
      <c r="AD14" s="94"/>
      <c r="AE14" s="113" t="s">
        <v>222</v>
      </c>
      <c r="AF14" s="114">
        <v>2</v>
      </c>
      <c r="AG14" s="94"/>
      <c r="AH14" s="113" t="s">
        <v>222</v>
      </c>
      <c r="AI14" s="118">
        <v>4</v>
      </c>
    </row>
    <row r="15" spans="1:35" x14ac:dyDescent="0.25">
      <c r="A15" s="120" t="s">
        <v>223</v>
      </c>
      <c r="B15" s="114">
        <v>2</v>
      </c>
      <c r="C15" s="94"/>
      <c r="D15" s="113" t="s">
        <v>223</v>
      </c>
      <c r="E15" s="114">
        <v>0</v>
      </c>
      <c r="F15" s="94"/>
      <c r="G15" s="113" t="s">
        <v>223</v>
      </c>
      <c r="H15" s="114">
        <v>0</v>
      </c>
      <c r="I15" s="94"/>
      <c r="J15" s="113" t="s">
        <v>223</v>
      </c>
      <c r="K15" s="114">
        <v>0</v>
      </c>
      <c r="M15" s="115" t="s">
        <v>223</v>
      </c>
      <c r="N15" s="119">
        <v>1</v>
      </c>
      <c r="O15" s="117"/>
      <c r="P15" s="113" t="s">
        <v>223</v>
      </c>
      <c r="Q15" s="114">
        <v>1</v>
      </c>
      <c r="R15" s="94"/>
      <c r="S15" s="113" t="s">
        <v>223</v>
      </c>
      <c r="T15" s="114">
        <v>1</v>
      </c>
      <c r="U15" s="94"/>
      <c r="V15" s="113" t="s">
        <v>223</v>
      </c>
      <c r="W15" s="114">
        <v>1</v>
      </c>
      <c r="X15" s="109"/>
      <c r="Y15" s="113" t="s">
        <v>223</v>
      </c>
      <c r="Z15" s="114">
        <v>1</v>
      </c>
      <c r="AA15" s="94"/>
      <c r="AB15" s="113" t="s">
        <v>223</v>
      </c>
      <c r="AC15" s="114">
        <v>1</v>
      </c>
      <c r="AD15" s="94"/>
      <c r="AE15" s="113" t="s">
        <v>223</v>
      </c>
      <c r="AF15" s="114">
        <v>5</v>
      </c>
      <c r="AG15" s="94"/>
      <c r="AH15" s="113" t="s">
        <v>223</v>
      </c>
      <c r="AI15" s="118">
        <v>2</v>
      </c>
    </row>
    <row r="16" spans="1:35" x14ac:dyDescent="0.25">
      <c r="A16" s="120" t="s">
        <v>224</v>
      </c>
      <c r="B16" s="114">
        <v>4</v>
      </c>
      <c r="C16" s="94"/>
      <c r="D16" s="113" t="s">
        <v>224</v>
      </c>
      <c r="E16" s="114">
        <v>6</v>
      </c>
      <c r="F16" s="94"/>
      <c r="G16" s="113" t="s">
        <v>224</v>
      </c>
      <c r="H16" s="114">
        <v>4</v>
      </c>
      <c r="I16" s="94"/>
      <c r="J16" s="113" t="s">
        <v>224</v>
      </c>
      <c r="K16" s="114">
        <v>3</v>
      </c>
      <c r="M16" s="115" t="s">
        <v>224</v>
      </c>
      <c r="N16" s="119">
        <v>4</v>
      </c>
      <c r="O16" s="117"/>
      <c r="P16" s="113" t="s">
        <v>224</v>
      </c>
      <c r="Q16" s="114">
        <v>6</v>
      </c>
      <c r="R16" s="94"/>
      <c r="S16" s="113" t="s">
        <v>224</v>
      </c>
      <c r="T16" s="114">
        <v>1</v>
      </c>
      <c r="U16" s="94"/>
      <c r="V16" s="113" t="s">
        <v>224</v>
      </c>
      <c r="W16" s="114">
        <v>7</v>
      </c>
      <c r="X16" s="109"/>
      <c r="Y16" s="113" t="s">
        <v>224</v>
      </c>
      <c r="Z16" s="114">
        <v>5</v>
      </c>
      <c r="AA16" s="94"/>
      <c r="AB16" s="113" t="s">
        <v>224</v>
      </c>
      <c r="AC16" s="114">
        <v>4</v>
      </c>
      <c r="AD16" s="94"/>
      <c r="AE16" s="113" t="s">
        <v>224</v>
      </c>
      <c r="AF16" s="114">
        <v>4</v>
      </c>
      <c r="AG16" s="94"/>
      <c r="AH16" s="113" t="s">
        <v>224</v>
      </c>
      <c r="AI16" s="118">
        <v>4</v>
      </c>
    </row>
    <row r="17" spans="1:35" x14ac:dyDescent="0.25">
      <c r="A17" s="120" t="s">
        <v>225</v>
      </c>
      <c r="B17" s="114">
        <v>37</v>
      </c>
      <c r="C17" s="94"/>
      <c r="D17" s="113" t="s">
        <v>225</v>
      </c>
      <c r="E17" s="114">
        <v>39</v>
      </c>
      <c r="F17" s="94"/>
      <c r="G17" s="113" t="s">
        <v>225</v>
      </c>
      <c r="H17" s="114">
        <v>19</v>
      </c>
      <c r="I17" s="94"/>
      <c r="J17" s="113" t="s">
        <v>225</v>
      </c>
      <c r="K17" s="114">
        <v>26</v>
      </c>
      <c r="M17" s="115" t="s">
        <v>225</v>
      </c>
      <c r="N17" s="119">
        <v>18</v>
      </c>
      <c r="O17" s="117"/>
      <c r="P17" s="113" t="s">
        <v>225</v>
      </c>
      <c r="Q17" s="114">
        <v>20</v>
      </c>
      <c r="R17" s="94"/>
      <c r="S17" s="113" t="s">
        <v>225</v>
      </c>
      <c r="T17" s="114">
        <v>17</v>
      </c>
      <c r="U17" s="94"/>
      <c r="V17" s="113" t="s">
        <v>225</v>
      </c>
      <c r="W17" s="114">
        <v>20</v>
      </c>
      <c r="X17" s="109"/>
      <c r="Y17" s="113" t="s">
        <v>225</v>
      </c>
      <c r="Z17" s="114">
        <v>27</v>
      </c>
      <c r="AA17" s="94"/>
      <c r="AB17" s="113" t="s">
        <v>225</v>
      </c>
      <c r="AC17" s="114">
        <v>39</v>
      </c>
      <c r="AD17" s="94"/>
      <c r="AE17" s="113" t="s">
        <v>225</v>
      </c>
      <c r="AF17" s="114">
        <v>25</v>
      </c>
      <c r="AG17" s="94"/>
      <c r="AH17" s="113" t="s">
        <v>225</v>
      </c>
      <c r="AI17" s="118">
        <v>26</v>
      </c>
    </row>
    <row r="18" spans="1:35" x14ac:dyDescent="0.25">
      <c r="A18" s="120" t="s">
        <v>226</v>
      </c>
      <c r="B18" s="114">
        <v>21</v>
      </c>
      <c r="C18" s="94"/>
      <c r="D18" s="113" t="s">
        <v>226</v>
      </c>
      <c r="E18" s="114">
        <v>10</v>
      </c>
      <c r="F18" s="94"/>
      <c r="G18" s="113" t="s">
        <v>226</v>
      </c>
      <c r="H18" s="114">
        <v>11</v>
      </c>
      <c r="I18" s="94"/>
      <c r="J18" s="113" t="s">
        <v>226</v>
      </c>
      <c r="K18" s="114">
        <v>16</v>
      </c>
      <c r="M18" s="115" t="s">
        <v>226</v>
      </c>
      <c r="N18" s="119">
        <v>9</v>
      </c>
      <c r="O18" s="117"/>
      <c r="P18" s="113" t="s">
        <v>226</v>
      </c>
      <c r="Q18" s="114">
        <v>10</v>
      </c>
      <c r="R18" s="94"/>
      <c r="S18" s="113" t="s">
        <v>226</v>
      </c>
      <c r="T18" s="114">
        <v>11</v>
      </c>
      <c r="U18" s="94"/>
      <c r="V18" s="113" t="s">
        <v>226</v>
      </c>
      <c r="W18" s="114">
        <v>12</v>
      </c>
      <c r="X18" s="109"/>
      <c r="Y18" s="113" t="s">
        <v>226</v>
      </c>
      <c r="Z18" s="114">
        <v>12</v>
      </c>
      <c r="AA18" s="94"/>
      <c r="AB18" s="113" t="s">
        <v>226</v>
      </c>
      <c r="AC18" s="114">
        <v>18</v>
      </c>
      <c r="AD18" s="94"/>
      <c r="AE18" s="113" t="s">
        <v>226</v>
      </c>
      <c r="AF18" s="114">
        <v>11</v>
      </c>
      <c r="AG18" s="94"/>
      <c r="AH18" s="113" t="s">
        <v>226</v>
      </c>
      <c r="AI18" s="118">
        <v>16</v>
      </c>
    </row>
    <row r="19" spans="1:35" x14ac:dyDescent="0.25">
      <c r="A19" s="120" t="s">
        <v>227</v>
      </c>
      <c r="B19" s="114">
        <v>0</v>
      </c>
      <c r="C19" s="94"/>
      <c r="D19" s="113" t="s">
        <v>227</v>
      </c>
      <c r="E19" s="114">
        <v>0</v>
      </c>
      <c r="F19" s="94"/>
      <c r="G19" s="113" t="s">
        <v>227</v>
      </c>
      <c r="H19" s="114">
        <v>0</v>
      </c>
      <c r="I19" s="94"/>
      <c r="J19" s="113" t="s">
        <v>227</v>
      </c>
      <c r="K19" s="114">
        <v>1</v>
      </c>
      <c r="M19" s="115" t="s">
        <v>227</v>
      </c>
      <c r="N19" s="119">
        <v>0</v>
      </c>
      <c r="O19" s="117"/>
      <c r="P19" s="113" t="s">
        <v>227</v>
      </c>
      <c r="Q19" s="114">
        <v>0</v>
      </c>
      <c r="R19" s="94"/>
      <c r="S19" s="113" t="s">
        <v>227</v>
      </c>
      <c r="T19" s="114">
        <v>0</v>
      </c>
      <c r="U19" s="94"/>
      <c r="V19" s="113" t="s">
        <v>227</v>
      </c>
      <c r="W19" s="114">
        <v>0</v>
      </c>
      <c r="X19" s="109"/>
      <c r="Y19" s="113" t="s">
        <v>227</v>
      </c>
      <c r="Z19" s="114">
        <v>0</v>
      </c>
      <c r="AA19" s="94"/>
      <c r="AB19" s="113" t="s">
        <v>227</v>
      </c>
      <c r="AC19" s="114">
        <v>0</v>
      </c>
      <c r="AD19" s="94"/>
      <c r="AE19" s="113" t="s">
        <v>227</v>
      </c>
      <c r="AF19" s="114">
        <v>2</v>
      </c>
      <c r="AG19" s="94"/>
      <c r="AH19" s="113" t="s">
        <v>227</v>
      </c>
      <c r="AI19" s="118">
        <v>0</v>
      </c>
    </row>
    <row r="20" spans="1:35" x14ac:dyDescent="0.25">
      <c r="A20" s="120" t="s">
        <v>228</v>
      </c>
      <c r="B20" s="114">
        <v>0</v>
      </c>
      <c r="C20" s="94"/>
      <c r="D20" s="113" t="s">
        <v>228</v>
      </c>
      <c r="E20" s="114">
        <v>0</v>
      </c>
      <c r="F20" s="94"/>
      <c r="G20" s="113" t="s">
        <v>228</v>
      </c>
      <c r="H20" s="114">
        <v>0</v>
      </c>
      <c r="I20" s="94"/>
      <c r="J20" s="113" t="s">
        <v>228</v>
      </c>
      <c r="K20" s="114">
        <v>0</v>
      </c>
      <c r="M20" s="115" t="s">
        <v>228</v>
      </c>
      <c r="N20" s="119">
        <v>0</v>
      </c>
      <c r="O20" s="117"/>
      <c r="P20" s="113" t="s">
        <v>228</v>
      </c>
      <c r="Q20" s="114">
        <v>0</v>
      </c>
      <c r="R20" s="94"/>
      <c r="S20" s="113" t="s">
        <v>228</v>
      </c>
      <c r="T20" s="114">
        <v>0</v>
      </c>
      <c r="U20" s="94"/>
      <c r="V20" s="113" t="s">
        <v>228</v>
      </c>
      <c r="W20" s="114">
        <v>0</v>
      </c>
      <c r="X20" s="109"/>
      <c r="Y20" s="113" t="s">
        <v>228</v>
      </c>
      <c r="Z20" s="114">
        <v>0</v>
      </c>
      <c r="AA20" s="94"/>
      <c r="AB20" s="113" t="s">
        <v>228</v>
      </c>
      <c r="AC20" s="114">
        <v>0</v>
      </c>
      <c r="AD20" s="94"/>
      <c r="AE20" s="113" t="s">
        <v>228</v>
      </c>
      <c r="AF20" s="114">
        <v>0</v>
      </c>
      <c r="AG20" s="94"/>
      <c r="AH20" s="113" t="s">
        <v>228</v>
      </c>
      <c r="AI20" s="118">
        <v>0</v>
      </c>
    </row>
    <row r="21" spans="1:35" x14ac:dyDescent="0.25">
      <c r="A21" s="120" t="s">
        <v>229</v>
      </c>
      <c r="B21" s="114">
        <v>2</v>
      </c>
      <c r="C21" s="94"/>
      <c r="D21" s="113" t="s">
        <v>229</v>
      </c>
      <c r="E21" s="114">
        <v>1</v>
      </c>
      <c r="F21" s="94"/>
      <c r="G21" s="113" t="s">
        <v>229</v>
      </c>
      <c r="H21" s="114">
        <v>1</v>
      </c>
      <c r="I21" s="94"/>
      <c r="J21" s="113" t="s">
        <v>229</v>
      </c>
      <c r="K21" s="114">
        <v>0</v>
      </c>
      <c r="M21" s="115" t="s">
        <v>229</v>
      </c>
      <c r="N21" s="119">
        <v>1</v>
      </c>
      <c r="O21" s="117"/>
      <c r="P21" s="113" t="s">
        <v>229</v>
      </c>
      <c r="Q21" s="114">
        <v>0</v>
      </c>
      <c r="R21" s="94"/>
      <c r="S21" s="113" t="s">
        <v>229</v>
      </c>
      <c r="T21" s="114">
        <v>0</v>
      </c>
      <c r="U21" s="94"/>
      <c r="V21" s="113" t="s">
        <v>229</v>
      </c>
      <c r="W21" s="114">
        <v>1</v>
      </c>
      <c r="X21" s="109"/>
      <c r="Y21" s="113" t="s">
        <v>229</v>
      </c>
      <c r="Z21" s="114">
        <v>0</v>
      </c>
      <c r="AA21" s="94"/>
      <c r="AB21" s="113" t="s">
        <v>229</v>
      </c>
      <c r="AC21" s="114">
        <v>0</v>
      </c>
      <c r="AD21" s="94"/>
      <c r="AE21" s="113" t="s">
        <v>229</v>
      </c>
      <c r="AF21" s="114">
        <v>1</v>
      </c>
      <c r="AG21" s="94"/>
      <c r="AH21" s="113" t="s">
        <v>229</v>
      </c>
      <c r="AI21" s="118">
        <v>1</v>
      </c>
    </row>
    <row r="22" spans="1:35" x14ac:dyDescent="0.25">
      <c r="A22" s="120" t="s">
        <v>230</v>
      </c>
      <c r="B22" s="114">
        <v>0</v>
      </c>
      <c r="C22" s="94"/>
      <c r="D22" s="113" t="s">
        <v>230</v>
      </c>
      <c r="E22" s="114">
        <v>0</v>
      </c>
      <c r="F22" s="94"/>
      <c r="G22" s="113" t="s">
        <v>230</v>
      </c>
      <c r="H22" s="114">
        <v>1</v>
      </c>
      <c r="I22" s="94"/>
      <c r="J22" s="113" t="s">
        <v>230</v>
      </c>
      <c r="K22" s="114">
        <v>0</v>
      </c>
      <c r="M22" s="115" t="s">
        <v>230</v>
      </c>
      <c r="N22" s="119">
        <v>0</v>
      </c>
      <c r="O22" s="117"/>
      <c r="P22" s="113" t="s">
        <v>230</v>
      </c>
      <c r="Q22" s="114">
        <v>0</v>
      </c>
      <c r="R22" s="94"/>
      <c r="S22" s="113" t="s">
        <v>230</v>
      </c>
      <c r="T22" s="114">
        <v>0</v>
      </c>
      <c r="U22" s="94"/>
      <c r="V22" s="113" t="s">
        <v>230</v>
      </c>
      <c r="W22" s="114">
        <v>1</v>
      </c>
      <c r="X22" s="109"/>
      <c r="Y22" s="113" t="s">
        <v>230</v>
      </c>
      <c r="Z22" s="114">
        <v>0</v>
      </c>
      <c r="AA22" s="94"/>
      <c r="AB22" s="113" t="s">
        <v>230</v>
      </c>
      <c r="AC22" s="114">
        <v>0</v>
      </c>
      <c r="AD22" s="94"/>
      <c r="AE22" s="113" t="s">
        <v>230</v>
      </c>
      <c r="AF22" s="114">
        <v>0</v>
      </c>
      <c r="AG22" s="94"/>
      <c r="AH22" s="113" t="s">
        <v>230</v>
      </c>
      <c r="AI22" s="118">
        <v>0</v>
      </c>
    </row>
    <row r="23" spans="1:35" x14ac:dyDescent="0.25">
      <c r="A23" s="120" t="s">
        <v>231</v>
      </c>
      <c r="B23" s="114">
        <v>4</v>
      </c>
      <c r="C23" s="94"/>
      <c r="D23" s="113" t="s">
        <v>231</v>
      </c>
      <c r="E23" s="114">
        <v>4</v>
      </c>
      <c r="F23" s="94"/>
      <c r="G23" s="113" t="s">
        <v>231</v>
      </c>
      <c r="H23" s="114">
        <v>0</v>
      </c>
      <c r="I23" s="94"/>
      <c r="J23" s="113" t="s">
        <v>231</v>
      </c>
      <c r="K23" s="114">
        <v>1</v>
      </c>
      <c r="M23" s="115" t="s">
        <v>231</v>
      </c>
      <c r="N23" s="119">
        <v>1</v>
      </c>
      <c r="O23" s="117"/>
      <c r="P23" s="113" t="s">
        <v>231</v>
      </c>
      <c r="Q23" s="114">
        <v>1</v>
      </c>
      <c r="R23" s="94"/>
      <c r="S23" s="113" t="s">
        <v>231</v>
      </c>
      <c r="T23" s="114">
        <v>1</v>
      </c>
      <c r="U23" s="94"/>
      <c r="V23" s="113" t="s">
        <v>231</v>
      </c>
      <c r="W23" s="114">
        <v>1</v>
      </c>
      <c r="X23" s="109"/>
      <c r="Y23" s="113" t="s">
        <v>231</v>
      </c>
      <c r="Z23" s="114">
        <v>1</v>
      </c>
      <c r="AA23" s="94"/>
      <c r="AB23" s="113" t="s">
        <v>231</v>
      </c>
      <c r="AC23" s="114">
        <v>5</v>
      </c>
      <c r="AD23" s="94"/>
      <c r="AE23" s="113" t="s">
        <v>231</v>
      </c>
      <c r="AF23" s="114">
        <v>0</v>
      </c>
      <c r="AG23" s="94"/>
      <c r="AH23" s="113" t="s">
        <v>231</v>
      </c>
      <c r="AI23" s="118">
        <v>0</v>
      </c>
    </row>
    <row r="24" spans="1:35" x14ac:dyDescent="0.25">
      <c r="A24" s="120" t="s">
        <v>232</v>
      </c>
      <c r="B24" s="114">
        <v>2</v>
      </c>
      <c r="C24" s="94"/>
      <c r="D24" s="113" t="s">
        <v>232</v>
      </c>
      <c r="E24" s="114">
        <v>1</v>
      </c>
      <c r="F24" s="94"/>
      <c r="G24" s="113" t="s">
        <v>232</v>
      </c>
      <c r="H24" s="114">
        <v>2</v>
      </c>
      <c r="I24" s="94"/>
      <c r="J24" s="113" t="s">
        <v>232</v>
      </c>
      <c r="K24" s="114">
        <v>1</v>
      </c>
      <c r="M24" s="115" t="s">
        <v>232</v>
      </c>
      <c r="N24" s="119">
        <v>0</v>
      </c>
      <c r="O24" s="117"/>
      <c r="P24" s="113" t="s">
        <v>232</v>
      </c>
      <c r="Q24" s="114">
        <v>3</v>
      </c>
      <c r="R24" s="94"/>
      <c r="S24" s="113" t="s">
        <v>232</v>
      </c>
      <c r="T24" s="114">
        <v>0</v>
      </c>
      <c r="U24" s="94"/>
      <c r="V24" s="113" t="s">
        <v>232</v>
      </c>
      <c r="W24" s="114">
        <v>0</v>
      </c>
      <c r="X24" s="109"/>
      <c r="Y24" s="113" t="s">
        <v>232</v>
      </c>
      <c r="Z24" s="114">
        <v>0</v>
      </c>
      <c r="AA24" s="94"/>
      <c r="AB24" s="113" t="s">
        <v>232</v>
      </c>
      <c r="AC24" s="114">
        <v>0</v>
      </c>
      <c r="AD24" s="94"/>
      <c r="AE24" s="113" t="s">
        <v>232</v>
      </c>
      <c r="AF24" s="114">
        <v>1</v>
      </c>
      <c r="AG24" s="94"/>
      <c r="AH24" s="113" t="s">
        <v>232</v>
      </c>
      <c r="AI24" s="118">
        <v>3</v>
      </c>
    </row>
    <row r="25" spans="1:35" x14ac:dyDescent="0.25">
      <c r="A25" s="120" t="s">
        <v>233</v>
      </c>
      <c r="B25" s="114">
        <v>59</v>
      </c>
      <c r="C25" s="94"/>
      <c r="D25" s="113" t="s">
        <v>233</v>
      </c>
      <c r="E25" s="114">
        <v>74</v>
      </c>
      <c r="F25" s="94"/>
      <c r="G25" s="113" t="s">
        <v>233</v>
      </c>
      <c r="H25" s="114">
        <v>48</v>
      </c>
      <c r="I25" s="94"/>
      <c r="J25" s="113" t="s">
        <v>233</v>
      </c>
      <c r="K25" s="114">
        <v>47</v>
      </c>
      <c r="M25" s="115" t="s">
        <v>233</v>
      </c>
      <c r="N25" s="119">
        <v>44</v>
      </c>
      <c r="O25" s="117"/>
      <c r="P25" s="113" t="s">
        <v>233</v>
      </c>
      <c r="Q25" s="114">
        <v>40</v>
      </c>
      <c r="R25" s="94"/>
      <c r="S25" s="113" t="s">
        <v>233</v>
      </c>
      <c r="T25" s="114">
        <v>17</v>
      </c>
      <c r="U25" s="94"/>
      <c r="V25" s="113" t="s">
        <v>233</v>
      </c>
      <c r="W25" s="114">
        <v>39</v>
      </c>
      <c r="X25" s="109"/>
      <c r="Y25" s="113" t="s">
        <v>233</v>
      </c>
      <c r="Z25" s="114">
        <v>35</v>
      </c>
      <c r="AA25" s="94"/>
      <c r="AB25" s="113" t="s">
        <v>233</v>
      </c>
      <c r="AC25" s="114">
        <v>55</v>
      </c>
      <c r="AD25" s="94"/>
      <c r="AE25" s="113" t="s">
        <v>233</v>
      </c>
      <c r="AF25" s="114">
        <v>63</v>
      </c>
      <c r="AG25" s="94"/>
      <c r="AH25" s="113" t="s">
        <v>233</v>
      </c>
      <c r="AI25" s="118">
        <v>74</v>
      </c>
    </row>
    <row r="26" spans="1:35" x14ac:dyDescent="0.25">
      <c r="A26" s="120" t="s">
        <v>234</v>
      </c>
      <c r="B26" s="114">
        <v>0</v>
      </c>
      <c r="C26" s="94"/>
      <c r="D26" s="113" t="s">
        <v>234</v>
      </c>
      <c r="E26" s="114">
        <v>3</v>
      </c>
      <c r="F26" s="94"/>
      <c r="G26" s="113" t="s">
        <v>234</v>
      </c>
      <c r="H26" s="114">
        <v>0</v>
      </c>
      <c r="I26" s="94"/>
      <c r="J26" s="113" t="s">
        <v>234</v>
      </c>
      <c r="K26" s="114">
        <v>2</v>
      </c>
      <c r="M26" s="115" t="s">
        <v>234</v>
      </c>
      <c r="N26" s="119">
        <v>1</v>
      </c>
      <c r="O26" s="117"/>
      <c r="P26" s="113" t="s">
        <v>234</v>
      </c>
      <c r="Q26" s="114">
        <v>1</v>
      </c>
      <c r="R26" s="94"/>
      <c r="S26" s="113" t="s">
        <v>234</v>
      </c>
      <c r="T26" s="114">
        <v>1</v>
      </c>
      <c r="U26" s="94"/>
      <c r="V26" s="113" t="s">
        <v>234</v>
      </c>
      <c r="W26" s="114">
        <v>1</v>
      </c>
      <c r="X26" s="109"/>
      <c r="Y26" s="113" t="s">
        <v>234</v>
      </c>
      <c r="Z26" s="114">
        <v>0</v>
      </c>
      <c r="AA26" s="94"/>
      <c r="AB26" s="113" t="s">
        <v>234</v>
      </c>
      <c r="AC26" s="114">
        <v>2</v>
      </c>
      <c r="AD26" s="94"/>
      <c r="AE26" s="113" t="s">
        <v>234</v>
      </c>
      <c r="AF26" s="114">
        <v>1</v>
      </c>
      <c r="AG26" s="94"/>
      <c r="AH26" s="113" t="s">
        <v>234</v>
      </c>
      <c r="AI26" s="118">
        <v>0</v>
      </c>
    </row>
    <row r="27" spans="1:35" x14ac:dyDescent="0.25">
      <c r="A27" s="120" t="s">
        <v>235</v>
      </c>
      <c r="B27" s="114">
        <v>0</v>
      </c>
      <c r="C27" s="94"/>
      <c r="D27" s="113" t="s">
        <v>235</v>
      </c>
      <c r="E27" s="114">
        <v>2</v>
      </c>
      <c r="F27" s="94"/>
      <c r="G27" s="113" t="s">
        <v>235</v>
      </c>
      <c r="H27" s="114">
        <v>0</v>
      </c>
      <c r="I27" s="94"/>
      <c r="J27" s="113" t="s">
        <v>235</v>
      </c>
      <c r="K27" s="114">
        <v>0</v>
      </c>
      <c r="M27" s="115" t="s">
        <v>235</v>
      </c>
      <c r="N27" s="119">
        <v>0</v>
      </c>
      <c r="O27" s="117"/>
      <c r="P27" s="113" t="s">
        <v>235</v>
      </c>
      <c r="Q27" s="114">
        <v>0</v>
      </c>
      <c r="R27" s="94"/>
      <c r="S27" s="113" t="s">
        <v>235</v>
      </c>
      <c r="T27" s="114">
        <v>0</v>
      </c>
      <c r="U27" s="94"/>
      <c r="V27" s="113" t="s">
        <v>235</v>
      </c>
      <c r="W27" s="114">
        <v>0</v>
      </c>
      <c r="X27" s="109"/>
      <c r="Y27" s="113" t="s">
        <v>235</v>
      </c>
      <c r="Z27" s="114">
        <v>0</v>
      </c>
      <c r="AA27" s="94"/>
      <c r="AB27" s="113" t="s">
        <v>235</v>
      </c>
      <c r="AC27" s="114">
        <v>1</v>
      </c>
      <c r="AD27" s="94"/>
      <c r="AE27" s="113" t="s">
        <v>235</v>
      </c>
      <c r="AF27" s="114">
        <v>0</v>
      </c>
      <c r="AG27" s="94"/>
      <c r="AH27" s="113" t="s">
        <v>235</v>
      </c>
      <c r="AI27" s="118">
        <v>0</v>
      </c>
    </row>
    <row r="28" spans="1:35" x14ac:dyDescent="0.25">
      <c r="A28" s="120" t="s">
        <v>236</v>
      </c>
      <c r="B28" s="114">
        <v>1</v>
      </c>
      <c r="C28" s="94"/>
      <c r="D28" s="113" t="s">
        <v>236</v>
      </c>
      <c r="E28" s="114">
        <v>3</v>
      </c>
      <c r="F28" s="94"/>
      <c r="G28" s="113" t="s">
        <v>236</v>
      </c>
      <c r="H28" s="114">
        <v>4</v>
      </c>
      <c r="I28" s="94"/>
      <c r="J28" s="113" t="s">
        <v>236</v>
      </c>
      <c r="K28" s="114">
        <v>1</v>
      </c>
      <c r="M28" s="115" t="s">
        <v>236</v>
      </c>
      <c r="N28" s="119">
        <v>2</v>
      </c>
      <c r="O28" s="117"/>
      <c r="P28" s="113" t="s">
        <v>236</v>
      </c>
      <c r="Q28" s="114">
        <v>0</v>
      </c>
      <c r="R28" s="94"/>
      <c r="S28" s="113" t="s">
        <v>236</v>
      </c>
      <c r="T28" s="114">
        <v>1</v>
      </c>
      <c r="U28" s="94"/>
      <c r="V28" s="113" t="s">
        <v>236</v>
      </c>
      <c r="W28" s="114">
        <v>2</v>
      </c>
      <c r="X28" s="109"/>
      <c r="Y28" s="113" t="s">
        <v>236</v>
      </c>
      <c r="Z28" s="114">
        <v>3</v>
      </c>
      <c r="AA28" s="94"/>
      <c r="AB28" s="113" t="s">
        <v>236</v>
      </c>
      <c r="AC28" s="114">
        <v>3</v>
      </c>
      <c r="AD28" s="94"/>
      <c r="AE28" s="113" t="s">
        <v>236</v>
      </c>
      <c r="AF28" s="114">
        <v>2</v>
      </c>
      <c r="AG28" s="94"/>
      <c r="AH28" s="113" t="s">
        <v>236</v>
      </c>
      <c r="AI28" s="118">
        <v>2</v>
      </c>
    </row>
    <row r="29" spans="1:35" x14ac:dyDescent="0.25">
      <c r="A29" s="120" t="s">
        <v>237</v>
      </c>
      <c r="B29" s="114">
        <v>5</v>
      </c>
      <c r="C29" s="94"/>
      <c r="D29" s="113" t="s">
        <v>237</v>
      </c>
      <c r="E29" s="114">
        <v>12</v>
      </c>
      <c r="F29" s="94"/>
      <c r="G29" s="113" t="s">
        <v>237</v>
      </c>
      <c r="H29" s="114">
        <v>1</v>
      </c>
      <c r="I29" s="94"/>
      <c r="J29" s="113" t="s">
        <v>237</v>
      </c>
      <c r="K29" s="114">
        <v>1</v>
      </c>
      <c r="M29" s="115" t="s">
        <v>237</v>
      </c>
      <c r="N29" s="119">
        <v>3</v>
      </c>
      <c r="O29" s="117"/>
      <c r="P29" s="113" t="s">
        <v>237</v>
      </c>
      <c r="Q29" s="114">
        <v>1</v>
      </c>
      <c r="R29" s="94"/>
      <c r="S29" s="113" t="s">
        <v>237</v>
      </c>
      <c r="T29" s="114">
        <v>3</v>
      </c>
      <c r="U29" s="94"/>
      <c r="V29" s="113" t="s">
        <v>237</v>
      </c>
      <c r="W29" s="114">
        <v>6</v>
      </c>
      <c r="X29" s="109"/>
      <c r="Y29" s="113" t="s">
        <v>237</v>
      </c>
      <c r="Z29" s="114">
        <v>4</v>
      </c>
      <c r="AA29" s="94"/>
      <c r="AB29" s="113" t="s">
        <v>237</v>
      </c>
      <c r="AC29" s="114">
        <v>5</v>
      </c>
      <c r="AD29" s="94"/>
      <c r="AE29" s="113" t="s">
        <v>237</v>
      </c>
      <c r="AF29" s="114">
        <v>7</v>
      </c>
      <c r="AG29" s="94"/>
      <c r="AH29" s="113" t="s">
        <v>237</v>
      </c>
      <c r="AI29" s="118">
        <v>10</v>
      </c>
    </row>
    <row r="30" spans="1:35" x14ac:dyDescent="0.25">
      <c r="A30" s="120" t="s">
        <v>238</v>
      </c>
      <c r="B30" s="114">
        <v>1</v>
      </c>
      <c r="C30" s="94"/>
      <c r="D30" s="113" t="s">
        <v>238</v>
      </c>
      <c r="E30" s="114">
        <v>3</v>
      </c>
      <c r="F30" s="94"/>
      <c r="G30" s="113" t="s">
        <v>238</v>
      </c>
      <c r="H30" s="114">
        <v>2</v>
      </c>
      <c r="I30" s="94"/>
      <c r="J30" s="113" t="s">
        <v>238</v>
      </c>
      <c r="K30" s="114">
        <v>0</v>
      </c>
      <c r="M30" s="115" t="s">
        <v>238</v>
      </c>
      <c r="N30" s="119">
        <v>4</v>
      </c>
      <c r="O30" s="117"/>
      <c r="P30" s="113" t="s">
        <v>238</v>
      </c>
      <c r="Q30" s="114">
        <v>1</v>
      </c>
      <c r="R30" s="94"/>
      <c r="S30" s="113" t="s">
        <v>238</v>
      </c>
      <c r="T30" s="114">
        <v>0</v>
      </c>
      <c r="U30" s="94"/>
      <c r="V30" s="113" t="s">
        <v>238</v>
      </c>
      <c r="W30" s="114">
        <v>2</v>
      </c>
      <c r="X30" s="109"/>
      <c r="Y30" s="113" t="s">
        <v>238</v>
      </c>
      <c r="Z30" s="114">
        <v>0</v>
      </c>
      <c r="AA30" s="94"/>
      <c r="AB30" s="113" t="s">
        <v>238</v>
      </c>
      <c r="AC30" s="114">
        <v>2</v>
      </c>
      <c r="AD30" s="94"/>
      <c r="AE30" s="113" t="s">
        <v>238</v>
      </c>
      <c r="AF30" s="114">
        <v>0</v>
      </c>
      <c r="AG30" s="94"/>
      <c r="AH30" s="113" t="s">
        <v>238</v>
      </c>
      <c r="AI30" s="118">
        <v>1</v>
      </c>
    </row>
    <row r="31" spans="1:35" x14ac:dyDescent="0.25">
      <c r="A31" s="120" t="s">
        <v>239</v>
      </c>
      <c r="B31" s="114">
        <v>3</v>
      </c>
      <c r="C31" s="94"/>
      <c r="D31" s="113" t="s">
        <v>239</v>
      </c>
      <c r="E31" s="114">
        <v>6</v>
      </c>
      <c r="F31" s="94"/>
      <c r="G31" s="113" t="s">
        <v>239</v>
      </c>
      <c r="H31" s="114">
        <v>11</v>
      </c>
      <c r="I31" s="94"/>
      <c r="J31" s="113" t="s">
        <v>239</v>
      </c>
      <c r="K31" s="114">
        <v>8</v>
      </c>
      <c r="M31" s="115" t="s">
        <v>239</v>
      </c>
      <c r="N31" s="119">
        <v>4</v>
      </c>
      <c r="O31" s="117"/>
      <c r="P31" s="113" t="s">
        <v>239</v>
      </c>
      <c r="Q31" s="114">
        <v>4</v>
      </c>
      <c r="R31" s="94"/>
      <c r="S31" s="113" t="s">
        <v>239</v>
      </c>
      <c r="T31" s="114">
        <v>5</v>
      </c>
      <c r="U31" s="94"/>
      <c r="V31" s="113" t="s">
        <v>239</v>
      </c>
      <c r="W31" s="114">
        <v>5</v>
      </c>
      <c r="X31" s="109"/>
      <c r="Y31" s="113" t="s">
        <v>239</v>
      </c>
      <c r="Z31" s="114">
        <v>7</v>
      </c>
      <c r="AA31" s="94"/>
      <c r="AB31" s="113" t="s">
        <v>239</v>
      </c>
      <c r="AC31" s="114">
        <v>13</v>
      </c>
      <c r="AD31" s="94"/>
      <c r="AE31" s="113" t="s">
        <v>239</v>
      </c>
      <c r="AF31" s="114">
        <v>9</v>
      </c>
      <c r="AG31" s="94"/>
      <c r="AH31" s="113" t="s">
        <v>239</v>
      </c>
      <c r="AI31" s="118">
        <v>13</v>
      </c>
    </row>
    <row r="32" spans="1:35" x14ac:dyDescent="0.25">
      <c r="A32" s="120" t="s">
        <v>240</v>
      </c>
      <c r="B32" s="114">
        <v>3</v>
      </c>
      <c r="C32" s="94"/>
      <c r="D32" s="113" t="s">
        <v>240</v>
      </c>
      <c r="E32" s="114">
        <v>3</v>
      </c>
      <c r="F32" s="94"/>
      <c r="G32" s="113" t="s">
        <v>240</v>
      </c>
      <c r="H32" s="114">
        <v>2</v>
      </c>
      <c r="I32" s="94"/>
      <c r="J32" s="113" t="s">
        <v>240</v>
      </c>
      <c r="K32" s="114">
        <v>3</v>
      </c>
      <c r="M32" s="115" t="s">
        <v>240</v>
      </c>
      <c r="N32" s="119">
        <v>3</v>
      </c>
      <c r="O32" s="117"/>
      <c r="P32" s="113" t="s">
        <v>240</v>
      </c>
      <c r="Q32" s="114">
        <v>2</v>
      </c>
      <c r="R32" s="94"/>
      <c r="S32" s="113" t="s">
        <v>240</v>
      </c>
      <c r="T32" s="114">
        <v>1</v>
      </c>
      <c r="U32" s="94"/>
      <c r="V32" s="113" t="s">
        <v>240</v>
      </c>
      <c r="W32" s="114">
        <v>3</v>
      </c>
      <c r="X32" s="109"/>
      <c r="Y32" s="113" t="s">
        <v>240</v>
      </c>
      <c r="Z32" s="114">
        <v>1</v>
      </c>
      <c r="AA32" s="94"/>
      <c r="AB32" s="113" t="s">
        <v>240</v>
      </c>
      <c r="AC32" s="114">
        <v>4</v>
      </c>
      <c r="AD32" s="94"/>
      <c r="AE32" s="113" t="s">
        <v>240</v>
      </c>
      <c r="AF32" s="114">
        <v>3</v>
      </c>
      <c r="AG32" s="94"/>
      <c r="AH32" s="113" t="s">
        <v>240</v>
      </c>
      <c r="AI32" s="118">
        <v>6</v>
      </c>
    </row>
    <row r="33" spans="1:35" x14ac:dyDescent="0.25">
      <c r="A33" s="120" t="s">
        <v>241</v>
      </c>
      <c r="B33" s="114">
        <v>0</v>
      </c>
      <c r="C33" s="94"/>
      <c r="D33" s="113" t="s">
        <v>241</v>
      </c>
      <c r="E33" s="114">
        <v>0</v>
      </c>
      <c r="F33" s="94"/>
      <c r="G33" s="113" t="s">
        <v>241</v>
      </c>
      <c r="H33" s="114">
        <v>0</v>
      </c>
      <c r="I33" s="94"/>
      <c r="J33" s="113" t="s">
        <v>241</v>
      </c>
      <c r="K33" s="114">
        <v>0</v>
      </c>
      <c r="M33" s="115" t="s">
        <v>241</v>
      </c>
      <c r="N33" s="119">
        <v>0</v>
      </c>
      <c r="O33" s="117"/>
      <c r="P33" s="113" t="s">
        <v>241</v>
      </c>
      <c r="Q33" s="114">
        <v>1</v>
      </c>
      <c r="R33" s="94"/>
      <c r="S33" s="113" t="s">
        <v>241</v>
      </c>
      <c r="T33" s="114">
        <v>1</v>
      </c>
      <c r="U33" s="94"/>
      <c r="V33" s="113" t="s">
        <v>241</v>
      </c>
      <c r="W33" s="114">
        <v>1</v>
      </c>
      <c r="X33" s="109"/>
      <c r="Y33" s="113" t="s">
        <v>241</v>
      </c>
      <c r="Z33" s="114">
        <v>0</v>
      </c>
      <c r="AA33" s="94"/>
      <c r="AB33" s="113" t="s">
        <v>241</v>
      </c>
      <c r="AC33" s="114">
        <v>0</v>
      </c>
      <c r="AD33" s="94"/>
      <c r="AE33" s="113" t="s">
        <v>241</v>
      </c>
      <c r="AF33" s="114">
        <v>0</v>
      </c>
      <c r="AG33" s="94"/>
      <c r="AH33" s="113" t="s">
        <v>241</v>
      </c>
      <c r="AI33" s="118">
        <v>0</v>
      </c>
    </row>
    <row r="34" spans="1:35" x14ac:dyDescent="0.25">
      <c r="A34" s="120" t="s">
        <v>242</v>
      </c>
      <c r="B34" s="114">
        <v>35</v>
      </c>
      <c r="C34" s="94"/>
      <c r="D34" s="113" t="s">
        <v>242</v>
      </c>
      <c r="E34" s="114">
        <v>45</v>
      </c>
      <c r="F34" s="94"/>
      <c r="G34" s="113" t="s">
        <v>242</v>
      </c>
      <c r="H34" s="114">
        <v>29</v>
      </c>
      <c r="I34" s="94"/>
      <c r="J34" s="113" t="s">
        <v>242</v>
      </c>
      <c r="K34" s="114">
        <v>19</v>
      </c>
      <c r="M34" s="115" t="s">
        <v>242</v>
      </c>
      <c r="N34" s="119">
        <v>30</v>
      </c>
      <c r="O34" s="117"/>
      <c r="P34" s="113" t="s">
        <v>242</v>
      </c>
      <c r="Q34" s="114">
        <v>24</v>
      </c>
      <c r="R34" s="94"/>
      <c r="S34" s="113" t="s">
        <v>242</v>
      </c>
      <c r="T34" s="114">
        <v>29</v>
      </c>
      <c r="U34" s="94"/>
      <c r="V34" s="113" t="s">
        <v>242</v>
      </c>
      <c r="W34" s="114">
        <v>26</v>
      </c>
      <c r="X34" s="109"/>
      <c r="Y34" s="113" t="s">
        <v>242</v>
      </c>
      <c r="Z34" s="114">
        <v>31</v>
      </c>
      <c r="AA34" s="94"/>
      <c r="AB34" s="113" t="s">
        <v>242</v>
      </c>
      <c r="AC34" s="114">
        <v>31</v>
      </c>
      <c r="AD34" s="94"/>
      <c r="AE34" s="113" t="s">
        <v>242</v>
      </c>
      <c r="AF34" s="114">
        <v>47</v>
      </c>
      <c r="AG34" s="94"/>
      <c r="AH34" s="113" t="s">
        <v>242</v>
      </c>
      <c r="AI34" s="118">
        <v>43</v>
      </c>
    </row>
    <row r="35" spans="1:35" x14ac:dyDescent="0.25">
      <c r="A35" s="120" t="s">
        <v>243</v>
      </c>
      <c r="B35" s="114">
        <v>0</v>
      </c>
      <c r="C35" s="94"/>
      <c r="D35" s="113" t="s">
        <v>243</v>
      </c>
      <c r="E35" s="114">
        <v>2</v>
      </c>
      <c r="F35" s="94"/>
      <c r="G35" s="113" t="s">
        <v>243</v>
      </c>
      <c r="H35" s="114">
        <v>1</v>
      </c>
      <c r="I35" s="94"/>
      <c r="J35" s="113" t="s">
        <v>243</v>
      </c>
      <c r="K35" s="114">
        <v>1</v>
      </c>
      <c r="M35" s="115" t="s">
        <v>243</v>
      </c>
      <c r="N35" s="119">
        <v>0</v>
      </c>
      <c r="O35" s="117"/>
      <c r="P35" s="113" t="s">
        <v>243</v>
      </c>
      <c r="Q35" s="114">
        <v>0</v>
      </c>
      <c r="R35" s="94"/>
      <c r="S35" s="113" t="s">
        <v>243</v>
      </c>
      <c r="T35" s="114">
        <v>0</v>
      </c>
      <c r="U35" s="94"/>
      <c r="V35" s="113" t="s">
        <v>243</v>
      </c>
      <c r="W35" s="114">
        <v>3</v>
      </c>
      <c r="X35" s="109"/>
      <c r="Y35" s="113" t="s">
        <v>243</v>
      </c>
      <c r="Z35" s="114">
        <v>1</v>
      </c>
      <c r="AA35" s="94"/>
      <c r="AB35" s="113" t="s">
        <v>243</v>
      </c>
      <c r="AC35" s="114">
        <v>1</v>
      </c>
      <c r="AD35" s="94"/>
      <c r="AE35" s="113" t="s">
        <v>243</v>
      </c>
      <c r="AF35" s="114">
        <v>2</v>
      </c>
      <c r="AG35" s="94"/>
      <c r="AH35" s="113" t="s">
        <v>243</v>
      </c>
      <c r="AI35" s="118">
        <v>1</v>
      </c>
    </row>
    <row r="36" spans="1:35" x14ac:dyDescent="0.25">
      <c r="A36" s="120" t="s">
        <v>244</v>
      </c>
      <c r="B36" s="114">
        <v>20</v>
      </c>
      <c r="C36" s="94"/>
      <c r="D36" s="113" t="s">
        <v>244</v>
      </c>
      <c r="E36" s="114">
        <v>37</v>
      </c>
      <c r="F36" s="94"/>
      <c r="G36" s="113" t="s">
        <v>244</v>
      </c>
      <c r="H36" s="114">
        <v>26</v>
      </c>
      <c r="I36" s="94"/>
      <c r="J36" s="113" t="s">
        <v>244</v>
      </c>
      <c r="K36" s="114">
        <v>25</v>
      </c>
      <c r="M36" s="115" t="s">
        <v>244</v>
      </c>
      <c r="N36" s="119">
        <v>14</v>
      </c>
      <c r="O36" s="117"/>
      <c r="P36" s="113" t="s">
        <v>244</v>
      </c>
      <c r="Q36" s="114">
        <v>15</v>
      </c>
      <c r="R36" s="94"/>
      <c r="S36" s="113" t="s">
        <v>244</v>
      </c>
      <c r="T36" s="114">
        <v>12</v>
      </c>
      <c r="U36" s="94"/>
      <c r="V36" s="113" t="s">
        <v>244</v>
      </c>
      <c r="W36" s="114">
        <v>20</v>
      </c>
      <c r="X36" s="109"/>
      <c r="Y36" s="113" t="s">
        <v>244</v>
      </c>
      <c r="Z36" s="114">
        <v>16</v>
      </c>
      <c r="AA36" s="94"/>
      <c r="AB36" s="113" t="s">
        <v>244</v>
      </c>
      <c r="AC36" s="114">
        <v>16</v>
      </c>
      <c r="AD36" s="94"/>
      <c r="AE36" s="113" t="s">
        <v>244</v>
      </c>
      <c r="AF36" s="114">
        <v>25</v>
      </c>
      <c r="AG36" s="94"/>
      <c r="AH36" s="113" t="s">
        <v>244</v>
      </c>
      <c r="AI36" s="118">
        <v>40</v>
      </c>
    </row>
    <row r="37" spans="1:35" x14ac:dyDescent="0.25">
      <c r="A37" s="120" t="s">
        <v>245</v>
      </c>
      <c r="B37" s="114">
        <v>4</v>
      </c>
      <c r="C37" s="94"/>
      <c r="D37" s="113" t="s">
        <v>245</v>
      </c>
      <c r="E37" s="114">
        <v>7</v>
      </c>
      <c r="F37" s="94"/>
      <c r="G37" s="113" t="s">
        <v>245</v>
      </c>
      <c r="H37" s="114">
        <v>2</v>
      </c>
      <c r="I37" s="94"/>
      <c r="J37" s="113" t="s">
        <v>245</v>
      </c>
      <c r="K37" s="114">
        <v>2</v>
      </c>
      <c r="M37" s="115" t="s">
        <v>245</v>
      </c>
      <c r="N37" s="119">
        <v>1</v>
      </c>
      <c r="O37" s="117"/>
      <c r="P37" s="113" t="s">
        <v>245</v>
      </c>
      <c r="Q37" s="114">
        <v>2</v>
      </c>
      <c r="R37" s="94"/>
      <c r="S37" s="113" t="s">
        <v>245</v>
      </c>
      <c r="T37" s="114">
        <v>5</v>
      </c>
      <c r="U37" s="94"/>
      <c r="V37" s="113" t="s">
        <v>245</v>
      </c>
      <c r="W37" s="114">
        <v>2</v>
      </c>
      <c r="X37" s="109"/>
      <c r="Y37" s="113" t="s">
        <v>245</v>
      </c>
      <c r="Z37" s="114">
        <v>2</v>
      </c>
      <c r="AA37" s="94"/>
      <c r="AB37" s="113" t="s">
        <v>245</v>
      </c>
      <c r="AC37" s="114">
        <v>2</v>
      </c>
      <c r="AD37" s="94"/>
      <c r="AE37" s="113" t="s">
        <v>245</v>
      </c>
      <c r="AF37" s="114">
        <v>3</v>
      </c>
      <c r="AG37" s="94"/>
      <c r="AH37" s="113" t="s">
        <v>245</v>
      </c>
      <c r="AI37" s="118">
        <v>4</v>
      </c>
    </row>
    <row r="38" spans="1:35" x14ac:dyDescent="0.25">
      <c r="A38" s="120" t="s">
        <v>246</v>
      </c>
      <c r="B38" s="114">
        <v>1</v>
      </c>
      <c r="C38" s="94"/>
      <c r="D38" s="113" t="s">
        <v>246</v>
      </c>
      <c r="E38" s="114">
        <v>0</v>
      </c>
      <c r="F38" s="94"/>
      <c r="G38" s="113" t="s">
        <v>246</v>
      </c>
      <c r="H38" s="114">
        <v>0</v>
      </c>
      <c r="I38" s="94"/>
      <c r="J38" s="113" t="s">
        <v>246</v>
      </c>
      <c r="K38" s="114">
        <v>0</v>
      </c>
      <c r="M38" s="115" t="s">
        <v>246</v>
      </c>
      <c r="N38" s="119">
        <v>0</v>
      </c>
      <c r="O38" s="117"/>
      <c r="P38" s="113" t="s">
        <v>246</v>
      </c>
      <c r="Q38" s="114">
        <v>0</v>
      </c>
      <c r="R38" s="94"/>
      <c r="S38" s="113" t="s">
        <v>246</v>
      </c>
      <c r="T38" s="114">
        <v>0</v>
      </c>
      <c r="U38" s="94"/>
      <c r="V38" s="113" t="s">
        <v>246</v>
      </c>
      <c r="W38" s="114">
        <v>0</v>
      </c>
      <c r="X38" s="109"/>
      <c r="Y38" s="113" t="s">
        <v>246</v>
      </c>
      <c r="Z38" s="114">
        <v>0</v>
      </c>
      <c r="AA38" s="94"/>
      <c r="AB38" s="113" t="s">
        <v>246</v>
      </c>
      <c r="AC38" s="114">
        <v>0</v>
      </c>
      <c r="AD38" s="94"/>
      <c r="AE38" s="113" t="s">
        <v>246</v>
      </c>
      <c r="AF38" s="114">
        <v>0</v>
      </c>
      <c r="AG38" s="94"/>
      <c r="AH38" s="113" t="s">
        <v>246</v>
      </c>
      <c r="AI38" s="118">
        <v>0</v>
      </c>
    </row>
    <row r="39" spans="1:35" x14ac:dyDescent="0.25">
      <c r="A39" s="120" t="s">
        <v>247</v>
      </c>
      <c r="B39" s="114">
        <v>9</v>
      </c>
      <c r="C39" s="94"/>
      <c r="D39" s="113" t="s">
        <v>247</v>
      </c>
      <c r="E39" s="114">
        <v>10</v>
      </c>
      <c r="F39" s="94"/>
      <c r="G39" s="113" t="s">
        <v>247</v>
      </c>
      <c r="H39" s="114">
        <v>8</v>
      </c>
      <c r="I39" s="94"/>
      <c r="J39" s="113" t="s">
        <v>247</v>
      </c>
      <c r="K39" s="114">
        <v>8</v>
      </c>
      <c r="M39" s="115" t="s">
        <v>247</v>
      </c>
      <c r="N39" s="119">
        <v>2</v>
      </c>
      <c r="O39" s="117"/>
      <c r="P39" s="113" t="s">
        <v>247</v>
      </c>
      <c r="Q39" s="114">
        <v>1</v>
      </c>
      <c r="R39" s="94"/>
      <c r="S39" s="113" t="s">
        <v>247</v>
      </c>
      <c r="T39" s="114">
        <v>2</v>
      </c>
      <c r="U39" s="94"/>
      <c r="V39" s="113" t="s">
        <v>247</v>
      </c>
      <c r="W39" s="114">
        <v>5</v>
      </c>
      <c r="X39" s="109"/>
      <c r="Y39" s="113" t="s">
        <v>247</v>
      </c>
      <c r="Z39" s="114">
        <v>8</v>
      </c>
      <c r="AA39" s="94"/>
      <c r="AB39" s="113" t="s">
        <v>247</v>
      </c>
      <c r="AC39" s="114">
        <v>3</v>
      </c>
      <c r="AD39" s="94"/>
      <c r="AE39" s="113" t="s">
        <v>247</v>
      </c>
      <c r="AF39" s="114">
        <v>5</v>
      </c>
      <c r="AG39" s="94"/>
      <c r="AH39" s="113" t="s">
        <v>247</v>
      </c>
      <c r="AI39" s="118">
        <v>5</v>
      </c>
    </row>
    <row r="40" spans="1:35" x14ac:dyDescent="0.25">
      <c r="A40" s="120" t="s">
        <v>248</v>
      </c>
      <c r="B40" s="114">
        <v>4</v>
      </c>
      <c r="C40" s="94"/>
      <c r="D40" s="113" t="s">
        <v>248</v>
      </c>
      <c r="E40" s="114">
        <v>2</v>
      </c>
      <c r="F40" s="94"/>
      <c r="G40" s="113" t="s">
        <v>248</v>
      </c>
      <c r="H40" s="114">
        <v>0</v>
      </c>
      <c r="I40" s="94"/>
      <c r="J40" s="113" t="s">
        <v>248</v>
      </c>
      <c r="K40" s="114">
        <v>3</v>
      </c>
      <c r="M40" s="115" t="s">
        <v>248</v>
      </c>
      <c r="N40" s="119">
        <v>2</v>
      </c>
      <c r="O40" s="117"/>
      <c r="P40" s="113" t="s">
        <v>248</v>
      </c>
      <c r="Q40" s="114">
        <v>2</v>
      </c>
      <c r="R40" s="94"/>
      <c r="S40" s="113" t="s">
        <v>248</v>
      </c>
      <c r="T40" s="114">
        <v>4</v>
      </c>
      <c r="U40" s="94"/>
      <c r="V40" s="113" t="s">
        <v>248</v>
      </c>
      <c r="W40" s="114">
        <v>2</v>
      </c>
      <c r="X40" s="109"/>
      <c r="Y40" s="113" t="s">
        <v>248</v>
      </c>
      <c r="Z40" s="114">
        <v>2</v>
      </c>
      <c r="AA40" s="94"/>
      <c r="AB40" s="113" t="s">
        <v>248</v>
      </c>
      <c r="AC40" s="114">
        <v>5</v>
      </c>
      <c r="AD40" s="94"/>
      <c r="AE40" s="113" t="s">
        <v>248</v>
      </c>
      <c r="AF40" s="114">
        <v>3</v>
      </c>
      <c r="AG40" s="94"/>
      <c r="AH40" s="113" t="s">
        <v>248</v>
      </c>
      <c r="AI40" s="118">
        <v>5</v>
      </c>
    </row>
    <row r="41" spans="1:35" x14ac:dyDescent="0.25">
      <c r="A41" s="120" t="s">
        <v>249</v>
      </c>
      <c r="B41" s="114">
        <v>0</v>
      </c>
      <c r="C41" s="94"/>
      <c r="D41" s="113" t="s">
        <v>249</v>
      </c>
      <c r="E41" s="114">
        <v>1</v>
      </c>
      <c r="F41" s="94"/>
      <c r="G41" s="113" t="s">
        <v>249</v>
      </c>
      <c r="H41" s="114">
        <v>2</v>
      </c>
      <c r="I41" s="94"/>
      <c r="J41" s="113" t="s">
        <v>249</v>
      </c>
      <c r="K41" s="114">
        <v>1</v>
      </c>
      <c r="M41" s="115" t="s">
        <v>249</v>
      </c>
      <c r="N41" s="119">
        <v>1</v>
      </c>
      <c r="O41" s="117"/>
      <c r="P41" s="113" t="s">
        <v>249</v>
      </c>
      <c r="Q41" s="114">
        <v>0</v>
      </c>
      <c r="R41" s="94"/>
      <c r="S41" s="113" t="s">
        <v>249</v>
      </c>
      <c r="T41" s="114">
        <v>0</v>
      </c>
      <c r="U41" s="94"/>
      <c r="V41" s="113" t="s">
        <v>249</v>
      </c>
      <c r="W41" s="114">
        <v>1</v>
      </c>
      <c r="X41" s="109"/>
      <c r="Y41" s="113" t="s">
        <v>249</v>
      </c>
      <c r="Z41" s="114">
        <v>1</v>
      </c>
      <c r="AA41" s="94"/>
      <c r="AB41" s="113" t="s">
        <v>249</v>
      </c>
      <c r="AC41" s="114">
        <v>1</v>
      </c>
      <c r="AD41" s="94"/>
      <c r="AE41" s="113" t="s">
        <v>249</v>
      </c>
      <c r="AF41" s="114">
        <v>2</v>
      </c>
      <c r="AG41" s="94"/>
      <c r="AH41" s="113" t="s">
        <v>249</v>
      </c>
      <c r="AI41" s="118">
        <v>1</v>
      </c>
    </row>
    <row r="42" spans="1:35" x14ac:dyDescent="0.25">
      <c r="A42" s="120" t="s">
        <v>250</v>
      </c>
      <c r="B42" s="114">
        <v>3</v>
      </c>
      <c r="C42" s="94"/>
      <c r="D42" s="113" t="s">
        <v>250</v>
      </c>
      <c r="E42" s="114">
        <v>7</v>
      </c>
      <c r="F42" s="94"/>
      <c r="G42" s="113" t="s">
        <v>250</v>
      </c>
      <c r="H42" s="114">
        <v>2</v>
      </c>
      <c r="I42" s="94"/>
      <c r="J42" s="113" t="s">
        <v>250</v>
      </c>
      <c r="K42" s="114">
        <v>5</v>
      </c>
      <c r="M42" s="115" t="s">
        <v>250</v>
      </c>
      <c r="N42" s="119">
        <v>4</v>
      </c>
      <c r="O42" s="117"/>
      <c r="P42" s="113" t="s">
        <v>250</v>
      </c>
      <c r="Q42" s="114">
        <v>3</v>
      </c>
      <c r="R42" s="94"/>
      <c r="S42" s="113" t="s">
        <v>250</v>
      </c>
      <c r="T42" s="114">
        <v>1</v>
      </c>
      <c r="U42" s="94"/>
      <c r="V42" s="113" t="s">
        <v>250</v>
      </c>
      <c r="W42" s="114">
        <v>2</v>
      </c>
      <c r="X42" s="109"/>
      <c r="Y42" s="113" t="s">
        <v>250</v>
      </c>
      <c r="Z42" s="114">
        <v>2</v>
      </c>
      <c r="AA42" s="94"/>
      <c r="AB42" s="113" t="s">
        <v>250</v>
      </c>
      <c r="AC42" s="114">
        <v>6</v>
      </c>
      <c r="AD42" s="94"/>
      <c r="AE42" s="113" t="s">
        <v>250</v>
      </c>
      <c r="AF42" s="114">
        <v>3</v>
      </c>
      <c r="AG42" s="94"/>
      <c r="AH42" s="113" t="s">
        <v>250</v>
      </c>
      <c r="AI42" s="118">
        <v>5</v>
      </c>
    </row>
    <row r="43" spans="1:35" x14ac:dyDescent="0.25">
      <c r="A43" s="120" t="s">
        <v>251</v>
      </c>
      <c r="B43" s="114">
        <v>8</v>
      </c>
      <c r="C43" s="94"/>
      <c r="D43" s="113" t="s">
        <v>251</v>
      </c>
      <c r="E43" s="114">
        <v>10</v>
      </c>
      <c r="F43" s="94"/>
      <c r="G43" s="113" t="s">
        <v>251</v>
      </c>
      <c r="H43" s="114">
        <v>4</v>
      </c>
      <c r="I43" s="94"/>
      <c r="J43" s="113" t="s">
        <v>251</v>
      </c>
      <c r="K43" s="114">
        <v>11</v>
      </c>
      <c r="M43" s="115" t="s">
        <v>251</v>
      </c>
      <c r="N43" s="119">
        <v>8</v>
      </c>
      <c r="O43" s="117"/>
      <c r="P43" s="113" t="s">
        <v>251</v>
      </c>
      <c r="Q43" s="114">
        <v>2</v>
      </c>
      <c r="R43" s="94"/>
      <c r="S43" s="113" t="s">
        <v>251</v>
      </c>
      <c r="T43" s="114">
        <v>2</v>
      </c>
      <c r="U43" s="94"/>
      <c r="V43" s="113" t="s">
        <v>251</v>
      </c>
      <c r="W43" s="114">
        <v>4</v>
      </c>
      <c r="X43" s="109"/>
      <c r="Y43" s="113" t="s">
        <v>251</v>
      </c>
      <c r="Z43" s="114">
        <v>6</v>
      </c>
      <c r="AA43" s="94"/>
      <c r="AB43" s="113" t="s">
        <v>251</v>
      </c>
      <c r="AC43" s="114">
        <v>11</v>
      </c>
      <c r="AD43" s="94"/>
      <c r="AE43" s="113" t="s">
        <v>251</v>
      </c>
      <c r="AF43" s="114">
        <v>5</v>
      </c>
      <c r="AG43" s="94"/>
      <c r="AH43" s="113" t="s">
        <v>251</v>
      </c>
      <c r="AI43" s="118">
        <v>9</v>
      </c>
    </row>
    <row r="44" spans="1:35" x14ac:dyDescent="0.25">
      <c r="A44" s="120" t="s">
        <v>252</v>
      </c>
      <c r="B44" s="114">
        <v>27</v>
      </c>
      <c r="C44" s="94"/>
      <c r="D44" s="113" t="s">
        <v>252</v>
      </c>
      <c r="E44" s="114">
        <v>58</v>
      </c>
      <c r="F44" s="94"/>
      <c r="G44" s="113" t="s">
        <v>252</v>
      </c>
      <c r="H44" s="114">
        <v>26</v>
      </c>
      <c r="I44" s="94"/>
      <c r="J44" s="113" t="s">
        <v>252</v>
      </c>
      <c r="K44" s="114">
        <v>32</v>
      </c>
      <c r="M44" s="115" t="s">
        <v>252</v>
      </c>
      <c r="N44" s="119">
        <v>33</v>
      </c>
      <c r="O44" s="117"/>
      <c r="P44" s="113" t="s">
        <v>252</v>
      </c>
      <c r="Q44" s="114">
        <v>25</v>
      </c>
      <c r="R44" s="94"/>
      <c r="S44" s="113" t="s">
        <v>252</v>
      </c>
      <c r="T44" s="114">
        <v>34</v>
      </c>
      <c r="U44" s="94"/>
      <c r="V44" s="113" t="s">
        <v>252</v>
      </c>
      <c r="W44" s="114">
        <v>29</v>
      </c>
      <c r="X44" s="109"/>
      <c r="Y44" s="113" t="s">
        <v>252</v>
      </c>
      <c r="Z44" s="114">
        <v>36</v>
      </c>
      <c r="AA44" s="94"/>
      <c r="AB44" s="113" t="s">
        <v>252</v>
      </c>
      <c r="AC44" s="114">
        <v>60</v>
      </c>
      <c r="AD44" s="94"/>
      <c r="AE44" s="113" t="s">
        <v>252</v>
      </c>
      <c r="AF44" s="114">
        <v>62</v>
      </c>
      <c r="AG44" s="94"/>
      <c r="AH44" s="113" t="s">
        <v>252</v>
      </c>
      <c r="AI44" s="118">
        <v>40</v>
      </c>
    </row>
    <row r="45" spans="1:35" x14ac:dyDescent="0.25">
      <c r="A45" s="120" t="s">
        <v>253</v>
      </c>
      <c r="B45" s="114">
        <v>17</v>
      </c>
      <c r="C45" s="94"/>
      <c r="D45" s="113" t="s">
        <v>253</v>
      </c>
      <c r="E45" s="114">
        <v>25</v>
      </c>
      <c r="F45" s="94"/>
      <c r="G45" s="113" t="s">
        <v>253</v>
      </c>
      <c r="H45" s="114">
        <v>15</v>
      </c>
      <c r="I45" s="94"/>
      <c r="J45" s="113" t="s">
        <v>253</v>
      </c>
      <c r="K45" s="114">
        <v>13</v>
      </c>
      <c r="M45" s="115" t="s">
        <v>253</v>
      </c>
      <c r="N45" s="119">
        <v>21</v>
      </c>
      <c r="O45" s="117"/>
      <c r="P45" s="113" t="s">
        <v>253</v>
      </c>
      <c r="Q45" s="114">
        <v>12</v>
      </c>
      <c r="R45" s="94"/>
      <c r="S45" s="113" t="s">
        <v>253</v>
      </c>
      <c r="T45" s="114">
        <v>16</v>
      </c>
      <c r="U45" s="94"/>
      <c r="V45" s="113" t="s">
        <v>253</v>
      </c>
      <c r="W45" s="114">
        <v>12</v>
      </c>
      <c r="X45" s="109"/>
      <c r="Y45" s="113" t="s">
        <v>253</v>
      </c>
      <c r="Z45" s="114">
        <v>10</v>
      </c>
      <c r="AA45" s="94"/>
      <c r="AB45" s="113" t="s">
        <v>253</v>
      </c>
      <c r="AC45" s="114">
        <v>15</v>
      </c>
      <c r="AD45" s="94"/>
      <c r="AE45" s="113" t="s">
        <v>253</v>
      </c>
      <c r="AF45" s="114">
        <v>23</v>
      </c>
      <c r="AG45" s="94"/>
      <c r="AH45" s="113" t="s">
        <v>253</v>
      </c>
      <c r="AI45" s="118">
        <v>20</v>
      </c>
    </row>
    <row r="46" spans="1:35" x14ac:dyDescent="0.25">
      <c r="A46" s="120" t="s">
        <v>254</v>
      </c>
      <c r="B46" s="114">
        <v>0</v>
      </c>
      <c r="C46" s="94"/>
      <c r="D46" s="113" t="s">
        <v>254</v>
      </c>
      <c r="E46" s="114">
        <v>0</v>
      </c>
      <c r="F46" s="94"/>
      <c r="G46" s="113" t="s">
        <v>254</v>
      </c>
      <c r="H46" s="114">
        <v>0</v>
      </c>
      <c r="I46" s="94"/>
      <c r="J46" s="113" t="s">
        <v>254</v>
      </c>
      <c r="K46" s="114">
        <v>1</v>
      </c>
      <c r="M46" s="115" t="s">
        <v>254</v>
      </c>
      <c r="N46" s="119">
        <v>1</v>
      </c>
      <c r="O46" s="117"/>
      <c r="P46" s="113" t="s">
        <v>254</v>
      </c>
      <c r="Q46" s="114">
        <v>0</v>
      </c>
      <c r="R46" s="94"/>
      <c r="S46" s="113" t="s">
        <v>254</v>
      </c>
      <c r="T46" s="114">
        <v>0</v>
      </c>
      <c r="U46" s="94"/>
      <c r="V46" s="113" t="s">
        <v>254</v>
      </c>
      <c r="W46" s="114">
        <v>2</v>
      </c>
      <c r="X46" s="109"/>
      <c r="Y46" s="113" t="s">
        <v>254</v>
      </c>
      <c r="Z46" s="114">
        <v>0</v>
      </c>
      <c r="AA46" s="94"/>
      <c r="AB46" s="113" t="s">
        <v>254</v>
      </c>
      <c r="AC46" s="114">
        <v>1</v>
      </c>
      <c r="AD46" s="94"/>
      <c r="AE46" s="113" t="s">
        <v>254</v>
      </c>
      <c r="AF46" s="114">
        <v>3</v>
      </c>
      <c r="AG46" s="94"/>
      <c r="AH46" s="113" t="s">
        <v>254</v>
      </c>
      <c r="AI46" s="118">
        <v>1</v>
      </c>
    </row>
    <row r="47" spans="1:35" x14ac:dyDescent="0.25">
      <c r="A47" s="120" t="s">
        <v>255</v>
      </c>
      <c r="B47" s="114">
        <v>4</v>
      </c>
      <c r="C47" s="94"/>
      <c r="D47" s="113" t="s">
        <v>255</v>
      </c>
      <c r="E47" s="114">
        <v>7</v>
      </c>
      <c r="F47" s="94"/>
      <c r="G47" s="113" t="s">
        <v>255</v>
      </c>
      <c r="H47" s="114">
        <v>7</v>
      </c>
      <c r="I47" s="94"/>
      <c r="J47" s="113" t="s">
        <v>255</v>
      </c>
      <c r="K47" s="114">
        <v>2</v>
      </c>
      <c r="M47" s="115" t="s">
        <v>255</v>
      </c>
      <c r="N47" s="119">
        <v>3</v>
      </c>
      <c r="O47" s="117"/>
      <c r="P47" s="113" t="s">
        <v>255</v>
      </c>
      <c r="Q47" s="114">
        <v>2</v>
      </c>
      <c r="R47" s="94"/>
      <c r="S47" s="113" t="s">
        <v>255</v>
      </c>
      <c r="T47" s="114">
        <v>1</v>
      </c>
      <c r="U47" s="94"/>
      <c r="V47" s="113" t="s">
        <v>255</v>
      </c>
      <c r="W47" s="114">
        <v>5</v>
      </c>
      <c r="X47" s="109"/>
      <c r="Y47" s="113" t="s">
        <v>255</v>
      </c>
      <c r="Z47" s="114">
        <v>2</v>
      </c>
      <c r="AA47" s="94"/>
      <c r="AB47" s="113" t="s">
        <v>255</v>
      </c>
      <c r="AC47" s="114">
        <v>4</v>
      </c>
      <c r="AD47" s="94"/>
      <c r="AE47" s="113" t="s">
        <v>255</v>
      </c>
      <c r="AF47" s="114">
        <v>4</v>
      </c>
      <c r="AG47" s="94"/>
      <c r="AH47" s="113" t="s">
        <v>255</v>
      </c>
      <c r="AI47" s="118">
        <v>5</v>
      </c>
    </row>
    <row r="48" spans="1:35" x14ac:dyDescent="0.25">
      <c r="A48" s="120" t="s">
        <v>256</v>
      </c>
      <c r="B48" s="114">
        <v>18</v>
      </c>
      <c r="C48" s="94"/>
      <c r="D48" s="113" t="s">
        <v>256</v>
      </c>
      <c r="E48" s="114">
        <v>21</v>
      </c>
      <c r="F48" s="94"/>
      <c r="G48" s="113" t="s">
        <v>256</v>
      </c>
      <c r="H48" s="114">
        <v>14</v>
      </c>
      <c r="I48" s="94"/>
      <c r="J48" s="113" t="s">
        <v>256</v>
      </c>
      <c r="K48" s="114">
        <v>20</v>
      </c>
      <c r="M48" s="115" t="s">
        <v>256</v>
      </c>
      <c r="N48" s="119">
        <v>17</v>
      </c>
      <c r="O48" s="117"/>
      <c r="P48" s="113" t="s">
        <v>256</v>
      </c>
      <c r="Q48" s="114">
        <v>16</v>
      </c>
      <c r="R48" s="94"/>
      <c r="S48" s="113" t="s">
        <v>256</v>
      </c>
      <c r="T48" s="114">
        <v>6</v>
      </c>
      <c r="U48" s="94"/>
      <c r="V48" s="113" t="s">
        <v>256</v>
      </c>
      <c r="W48" s="114">
        <v>11</v>
      </c>
      <c r="X48" s="109"/>
      <c r="Y48" s="113" t="s">
        <v>256</v>
      </c>
      <c r="Z48" s="114">
        <v>9</v>
      </c>
      <c r="AA48" s="94"/>
      <c r="AB48" s="113" t="s">
        <v>256</v>
      </c>
      <c r="AC48" s="114">
        <v>26</v>
      </c>
      <c r="AD48" s="94"/>
      <c r="AE48" s="113" t="s">
        <v>256</v>
      </c>
      <c r="AF48" s="114">
        <v>20</v>
      </c>
      <c r="AG48" s="94"/>
      <c r="AH48" s="113" t="s">
        <v>256</v>
      </c>
      <c r="AI48" s="118">
        <v>30</v>
      </c>
    </row>
    <row r="49" spans="1:35" x14ac:dyDescent="0.25">
      <c r="A49" s="120" t="s">
        <v>257</v>
      </c>
      <c r="B49" s="114">
        <v>1</v>
      </c>
      <c r="C49" s="94"/>
      <c r="D49" s="113" t="s">
        <v>257</v>
      </c>
      <c r="E49" s="114">
        <v>0</v>
      </c>
      <c r="F49" s="94"/>
      <c r="G49" s="113" t="s">
        <v>257</v>
      </c>
      <c r="H49" s="114">
        <v>0</v>
      </c>
      <c r="I49" s="94"/>
      <c r="J49" s="113" t="s">
        <v>257</v>
      </c>
      <c r="K49" s="114">
        <v>0</v>
      </c>
      <c r="M49" s="115" t="s">
        <v>257</v>
      </c>
      <c r="N49" s="119">
        <v>2</v>
      </c>
      <c r="O49" s="117"/>
      <c r="P49" s="113" t="s">
        <v>257</v>
      </c>
      <c r="Q49" s="114">
        <v>0</v>
      </c>
      <c r="R49" s="94"/>
      <c r="S49" s="113" t="s">
        <v>257</v>
      </c>
      <c r="T49" s="114">
        <v>1</v>
      </c>
      <c r="U49" s="94"/>
      <c r="V49" s="113" t="s">
        <v>257</v>
      </c>
      <c r="W49" s="114">
        <v>1</v>
      </c>
      <c r="X49" s="109"/>
      <c r="Y49" s="113" t="s">
        <v>257</v>
      </c>
      <c r="Z49" s="114">
        <v>0</v>
      </c>
      <c r="AA49" s="94"/>
      <c r="AB49" s="113" t="s">
        <v>257</v>
      </c>
      <c r="AC49" s="114">
        <v>0</v>
      </c>
      <c r="AD49" s="94"/>
      <c r="AE49" s="113" t="s">
        <v>257</v>
      </c>
      <c r="AF49" s="114">
        <v>2</v>
      </c>
      <c r="AG49" s="94"/>
      <c r="AH49" s="113" t="s">
        <v>257</v>
      </c>
      <c r="AI49" s="118">
        <v>2</v>
      </c>
    </row>
    <row r="50" spans="1:35" x14ac:dyDescent="0.25">
      <c r="A50" s="120" t="s">
        <v>258</v>
      </c>
      <c r="B50" s="114">
        <v>3</v>
      </c>
      <c r="C50" s="94"/>
      <c r="D50" s="113" t="s">
        <v>258</v>
      </c>
      <c r="E50" s="114">
        <v>0</v>
      </c>
      <c r="F50" s="94"/>
      <c r="G50" s="113" t="s">
        <v>258</v>
      </c>
      <c r="H50" s="114">
        <v>1</v>
      </c>
      <c r="I50" s="94"/>
      <c r="J50" s="113" t="s">
        <v>258</v>
      </c>
      <c r="K50" s="114">
        <v>2</v>
      </c>
      <c r="M50" s="115" t="s">
        <v>258</v>
      </c>
      <c r="N50" s="119">
        <v>0</v>
      </c>
      <c r="O50" s="117"/>
      <c r="P50" s="113" t="s">
        <v>258</v>
      </c>
      <c r="Q50" s="114">
        <v>1</v>
      </c>
      <c r="R50" s="94"/>
      <c r="S50" s="113" t="s">
        <v>258</v>
      </c>
      <c r="T50" s="114">
        <v>0</v>
      </c>
      <c r="U50" s="94"/>
      <c r="V50" s="113" t="s">
        <v>258</v>
      </c>
      <c r="W50" s="114">
        <v>1</v>
      </c>
      <c r="X50" s="109"/>
      <c r="Y50" s="113" t="s">
        <v>258</v>
      </c>
      <c r="Z50" s="114">
        <v>5</v>
      </c>
      <c r="AA50" s="94"/>
      <c r="AB50" s="113" t="s">
        <v>258</v>
      </c>
      <c r="AC50" s="114">
        <v>1</v>
      </c>
      <c r="AD50" s="94"/>
      <c r="AE50" s="113" t="s">
        <v>258</v>
      </c>
      <c r="AF50" s="114">
        <v>2</v>
      </c>
      <c r="AG50" s="94"/>
      <c r="AH50" s="113" t="s">
        <v>258</v>
      </c>
      <c r="AI50" s="118">
        <v>2</v>
      </c>
    </row>
    <row r="51" spans="1:35" ht="15.75" x14ac:dyDescent="0.25">
      <c r="A51" s="120" t="s">
        <v>259</v>
      </c>
      <c r="B51" s="114">
        <v>2</v>
      </c>
      <c r="C51" s="94"/>
      <c r="D51" s="113" t="s">
        <v>259</v>
      </c>
      <c r="E51" s="114">
        <v>2</v>
      </c>
      <c r="F51" s="94"/>
      <c r="G51" s="113" t="s">
        <v>259</v>
      </c>
      <c r="H51" s="114">
        <v>3</v>
      </c>
      <c r="I51" s="94"/>
      <c r="J51" s="113" t="s">
        <v>259</v>
      </c>
      <c r="K51" s="114">
        <v>2</v>
      </c>
      <c r="M51" s="115" t="s">
        <v>259</v>
      </c>
      <c r="N51" s="119">
        <v>1</v>
      </c>
      <c r="O51" s="117"/>
      <c r="P51" s="113" t="s">
        <v>259</v>
      </c>
      <c r="Q51" s="114">
        <v>4</v>
      </c>
      <c r="R51" s="121"/>
      <c r="S51" s="113" t="s">
        <v>259</v>
      </c>
      <c r="T51" s="114">
        <v>0</v>
      </c>
      <c r="U51" s="121"/>
      <c r="V51" s="113" t="s">
        <v>259</v>
      </c>
      <c r="W51" s="114">
        <v>1</v>
      </c>
      <c r="X51" s="109"/>
      <c r="Y51" s="113" t="s">
        <v>259</v>
      </c>
      <c r="Z51" s="114">
        <v>1</v>
      </c>
      <c r="AA51" s="94"/>
      <c r="AB51" s="113" t="s">
        <v>259</v>
      </c>
      <c r="AC51" s="114">
        <v>0</v>
      </c>
      <c r="AD51" s="94"/>
      <c r="AE51" s="113" t="s">
        <v>259</v>
      </c>
      <c r="AF51" s="114">
        <v>1</v>
      </c>
      <c r="AG51" s="94"/>
      <c r="AH51" s="113" t="s">
        <v>259</v>
      </c>
      <c r="AI51" s="118">
        <v>1</v>
      </c>
    </row>
    <row r="52" spans="1:35" x14ac:dyDescent="0.25">
      <c r="A52" s="120" t="s">
        <v>260</v>
      </c>
      <c r="B52" s="114">
        <v>6</v>
      </c>
      <c r="C52" s="94"/>
      <c r="D52" s="113" t="s">
        <v>260</v>
      </c>
      <c r="E52" s="114">
        <v>9</v>
      </c>
      <c r="F52" s="94"/>
      <c r="G52" s="113" t="s">
        <v>260</v>
      </c>
      <c r="H52" s="114">
        <v>4</v>
      </c>
      <c r="I52" s="94"/>
      <c r="J52" s="113" t="s">
        <v>260</v>
      </c>
      <c r="K52" s="114">
        <v>5</v>
      </c>
      <c r="M52" s="115" t="s">
        <v>260</v>
      </c>
      <c r="N52" s="119">
        <v>4</v>
      </c>
      <c r="O52" s="117"/>
      <c r="P52" s="113" t="s">
        <v>260</v>
      </c>
      <c r="Q52" s="114">
        <v>4</v>
      </c>
      <c r="R52" s="94"/>
      <c r="S52" s="113" t="s">
        <v>260</v>
      </c>
      <c r="T52" s="114">
        <v>3</v>
      </c>
      <c r="U52" s="94"/>
      <c r="V52" s="113" t="s">
        <v>260</v>
      </c>
      <c r="W52" s="114">
        <v>4</v>
      </c>
      <c r="X52" s="109"/>
      <c r="Y52" s="113" t="s">
        <v>260</v>
      </c>
      <c r="Z52" s="114">
        <v>8</v>
      </c>
      <c r="AA52" s="94"/>
      <c r="AB52" s="113" t="s">
        <v>260</v>
      </c>
      <c r="AC52" s="114">
        <v>7</v>
      </c>
      <c r="AD52" s="94"/>
      <c r="AE52" s="113" t="s">
        <v>260</v>
      </c>
      <c r="AF52" s="114">
        <v>3</v>
      </c>
      <c r="AG52" s="94"/>
      <c r="AH52" s="113" t="s">
        <v>260</v>
      </c>
      <c r="AI52" s="118">
        <v>4</v>
      </c>
    </row>
    <row r="53" spans="1:35" x14ac:dyDescent="0.25">
      <c r="A53" s="120" t="s">
        <v>261</v>
      </c>
      <c r="B53" s="114">
        <v>0</v>
      </c>
      <c r="C53" s="94"/>
      <c r="D53" s="113" t="s">
        <v>261</v>
      </c>
      <c r="E53" s="114">
        <v>3</v>
      </c>
      <c r="F53" s="94"/>
      <c r="G53" s="113" t="s">
        <v>261</v>
      </c>
      <c r="H53" s="114">
        <v>2</v>
      </c>
      <c r="I53" s="94"/>
      <c r="J53" s="113" t="s">
        <v>261</v>
      </c>
      <c r="K53" s="114">
        <v>5</v>
      </c>
      <c r="M53" s="115" t="s">
        <v>261</v>
      </c>
      <c r="N53" s="119">
        <v>1</v>
      </c>
      <c r="O53" s="117"/>
      <c r="P53" s="113" t="s">
        <v>261</v>
      </c>
      <c r="Q53" s="114">
        <v>4</v>
      </c>
      <c r="R53" s="94"/>
      <c r="S53" s="113" t="s">
        <v>261</v>
      </c>
      <c r="T53" s="114">
        <v>5</v>
      </c>
      <c r="U53" s="94"/>
      <c r="V53" s="113" t="s">
        <v>261</v>
      </c>
      <c r="W53" s="114">
        <v>3</v>
      </c>
      <c r="X53" s="109"/>
      <c r="Y53" s="113" t="s">
        <v>261</v>
      </c>
      <c r="Z53" s="114">
        <v>3</v>
      </c>
      <c r="AA53" s="94"/>
      <c r="AB53" s="113" t="s">
        <v>261</v>
      </c>
      <c r="AC53" s="114">
        <v>2</v>
      </c>
      <c r="AD53" s="94"/>
      <c r="AE53" s="113" t="s">
        <v>261</v>
      </c>
      <c r="AF53" s="114">
        <v>3</v>
      </c>
      <c r="AG53" s="94"/>
      <c r="AH53" s="113" t="s">
        <v>261</v>
      </c>
      <c r="AI53" s="118">
        <v>4</v>
      </c>
    </row>
    <row r="54" spans="1:35" x14ac:dyDescent="0.25">
      <c r="A54" s="120" t="s">
        <v>262</v>
      </c>
      <c r="B54" s="114">
        <v>3</v>
      </c>
      <c r="C54" s="94"/>
      <c r="D54" s="113" t="s">
        <v>262</v>
      </c>
      <c r="E54" s="114">
        <v>0</v>
      </c>
      <c r="F54" s="94"/>
      <c r="G54" s="113" t="s">
        <v>262</v>
      </c>
      <c r="H54" s="114">
        <v>2</v>
      </c>
      <c r="I54" s="94"/>
      <c r="J54" s="113" t="s">
        <v>262</v>
      </c>
      <c r="K54" s="114">
        <v>2</v>
      </c>
      <c r="M54" s="115" t="s">
        <v>262</v>
      </c>
      <c r="N54" s="119">
        <v>0</v>
      </c>
      <c r="O54" s="117"/>
      <c r="P54" s="113" t="s">
        <v>262</v>
      </c>
      <c r="Q54" s="114">
        <v>5</v>
      </c>
      <c r="R54" s="94"/>
      <c r="S54" s="113" t="s">
        <v>262</v>
      </c>
      <c r="T54" s="114">
        <v>2</v>
      </c>
      <c r="U54" s="94"/>
      <c r="V54" s="113" t="s">
        <v>262</v>
      </c>
      <c r="W54" s="114">
        <v>0</v>
      </c>
      <c r="X54" s="109"/>
      <c r="Y54" s="113" t="s">
        <v>262</v>
      </c>
      <c r="Z54" s="114">
        <v>0</v>
      </c>
      <c r="AA54" s="94"/>
      <c r="AB54" s="113" t="s">
        <v>262</v>
      </c>
      <c r="AC54" s="114">
        <v>0</v>
      </c>
      <c r="AD54" s="94"/>
      <c r="AE54" s="113" t="s">
        <v>262</v>
      </c>
      <c r="AF54" s="114">
        <v>2</v>
      </c>
      <c r="AG54" s="94"/>
      <c r="AH54" s="113" t="s">
        <v>262</v>
      </c>
      <c r="AI54" s="118">
        <v>0</v>
      </c>
    </row>
    <row r="55" spans="1:35" x14ac:dyDescent="0.25">
      <c r="A55" s="120" t="s">
        <v>263</v>
      </c>
      <c r="B55" s="114">
        <v>0</v>
      </c>
      <c r="C55" s="94"/>
      <c r="D55" s="113" t="s">
        <v>263</v>
      </c>
      <c r="E55" s="114">
        <v>3</v>
      </c>
      <c r="F55" s="94"/>
      <c r="G55" s="113" t="s">
        <v>263</v>
      </c>
      <c r="H55" s="114">
        <v>3</v>
      </c>
      <c r="I55" s="94"/>
      <c r="J55" s="113" t="s">
        <v>263</v>
      </c>
      <c r="K55" s="114">
        <v>1</v>
      </c>
      <c r="M55" s="115" t="s">
        <v>263</v>
      </c>
      <c r="N55" s="119">
        <v>2</v>
      </c>
      <c r="O55" s="117"/>
      <c r="P55" s="113" t="s">
        <v>263</v>
      </c>
      <c r="Q55" s="114">
        <v>2</v>
      </c>
      <c r="R55" s="94"/>
      <c r="S55" s="113" t="s">
        <v>263</v>
      </c>
      <c r="T55" s="114">
        <v>0</v>
      </c>
      <c r="U55" s="94"/>
      <c r="V55" s="113" t="s">
        <v>263</v>
      </c>
      <c r="W55" s="114">
        <v>1</v>
      </c>
      <c r="X55" s="109"/>
      <c r="Y55" s="113" t="s">
        <v>263</v>
      </c>
      <c r="Z55" s="114">
        <v>3</v>
      </c>
      <c r="AA55" s="94"/>
      <c r="AB55" s="113" t="s">
        <v>263</v>
      </c>
      <c r="AC55" s="114">
        <v>0</v>
      </c>
      <c r="AD55" s="94"/>
      <c r="AE55" s="113" t="s">
        <v>263</v>
      </c>
      <c r="AF55" s="114">
        <v>1</v>
      </c>
      <c r="AG55" s="94"/>
      <c r="AH55" s="113" t="s">
        <v>263</v>
      </c>
      <c r="AI55" s="118">
        <v>1</v>
      </c>
    </row>
    <row r="56" spans="1:35" x14ac:dyDescent="0.25">
      <c r="A56" s="120" t="s">
        <v>264</v>
      </c>
      <c r="B56" s="114">
        <v>7</v>
      </c>
      <c r="C56" s="94"/>
      <c r="D56" s="113" t="s">
        <v>264</v>
      </c>
      <c r="E56" s="114">
        <v>8</v>
      </c>
      <c r="F56" s="94"/>
      <c r="G56" s="113" t="s">
        <v>264</v>
      </c>
      <c r="H56" s="114">
        <v>4</v>
      </c>
      <c r="I56" s="94"/>
      <c r="J56" s="113" t="s">
        <v>264</v>
      </c>
      <c r="K56" s="114">
        <v>6</v>
      </c>
      <c r="M56" s="115" t="s">
        <v>264</v>
      </c>
      <c r="N56" s="119">
        <v>6</v>
      </c>
      <c r="O56" s="117"/>
      <c r="P56" s="113" t="s">
        <v>264</v>
      </c>
      <c r="Q56" s="114">
        <v>4</v>
      </c>
      <c r="R56" s="94"/>
      <c r="S56" s="113" t="s">
        <v>264</v>
      </c>
      <c r="T56" s="114">
        <v>4</v>
      </c>
      <c r="U56" s="94"/>
      <c r="V56" s="113" t="s">
        <v>264</v>
      </c>
      <c r="W56" s="114">
        <v>1</v>
      </c>
      <c r="X56" s="109"/>
      <c r="Y56" s="113" t="s">
        <v>264</v>
      </c>
      <c r="Z56" s="114">
        <v>7</v>
      </c>
      <c r="AA56" s="94"/>
      <c r="AB56" s="113" t="s">
        <v>264</v>
      </c>
      <c r="AC56" s="114">
        <v>5</v>
      </c>
      <c r="AD56" s="94"/>
      <c r="AE56" s="113" t="s">
        <v>264</v>
      </c>
      <c r="AF56" s="114">
        <v>4</v>
      </c>
      <c r="AG56" s="94"/>
      <c r="AH56" s="113" t="s">
        <v>264</v>
      </c>
      <c r="AI56" s="118">
        <v>10</v>
      </c>
    </row>
    <row r="57" spans="1:35" x14ac:dyDescent="0.25">
      <c r="A57" s="120" t="s">
        <v>265</v>
      </c>
      <c r="B57" s="114">
        <v>6</v>
      </c>
      <c r="C57" s="94"/>
      <c r="D57" s="113" t="s">
        <v>265</v>
      </c>
      <c r="E57" s="114">
        <v>7</v>
      </c>
      <c r="F57" s="94"/>
      <c r="G57" s="113" t="s">
        <v>265</v>
      </c>
      <c r="H57" s="114">
        <v>9</v>
      </c>
      <c r="I57" s="94"/>
      <c r="J57" s="113" t="s">
        <v>265</v>
      </c>
      <c r="K57" s="114">
        <v>11</v>
      </c>
      <c r="M57" s="115" t="s">
        <v>265</v>
      </c>
      <c r="N57" s="119">
        <v>5</v>
      </c>
      <c r="O57" s="117"/>
      <c r="P57" s="113" t="s">
        <v>265</v>
      </c>
      <c r="Q57" s="114">
        <v>4</v>
      </c>
      <c r="R57" s="94"/>
      <c r="S57" s="113" t="s">
        <v>265</v>
      </c>
      <c r="T57" s="114">
        <v>5</v>
      </c>
      <c r="U57" s="94"/>
      <c r="V57" s="113" t="s">
        <v>265</v>
      </c>
      <c r="W57" s="114">
        <v>5</v>
      </c>
      <c r="X57" s="109"/>
      <c r="Y57" s="113" t="s">
        <v>265</v>
      </c>
      <c r="Z57" s="114">
        <v>10</v>
      </c>
      <c r="AA57" s="94"/>
      <c r="AB57" s="113" t="s">
        <v>265</v>
      </c>
      <c r="AC57" s="114">
        <v>15</v>
      </c>
      <c r="AD57" s="94"/>
      <c r="AE57" s="113" t="s">
        <v>265</v>
      </c>
      <c r="AF57" s="114">
        <v>17</v>
      </c>
      <c r="AG57" s="94"/>
      <c r="AH57" s="113" t="s">
        <v>265</v>
      </c>
      <c r="AI57" s="118">
        <v>9</v>
      </c>
    </row>
    <row r="58" spans="1:35" x14ac:dyDescent="0.25">
      <c r="A58" s="120" t="s">
        <v>266</v>
      </c>
      <c r="B58" s="114">
        <v>4</v>
      </c>
      <c r="C58" s="94"/>
      <c r="D58" s="113" t="s">
        <v>266</v>
      </c>
      <c r="E58" s="114">
        <v>7</v>
      </c>
      <c r="F58" s="94"/>
      <c r="G58" s="113" t="s">
        <v>266</v>
      </c>
      <c r="H58" s="114">
        <v>5</v>
      </c>
      <c r="I58" s="94"/>
      <c r="J58" s="113" t="s">
        <v>266</v>
      </c>
      <c r="K58" s="114">
        <v>7</v>
      </c>
      <c r="M58" s="115" t="s">
        <v>266</v>
      </c>
      <c r="N58" s="119">
        <v>3</v>
      </c>
      <c r="O58" s="117"/>
      <c r="P58" s="113" t="s">
        <v>266</v>
      </c>
      <c r="Q58" s="114">
        <v>1</v>
      </c>
      <c r="R58" s="94"/>
      <c r="S58" s="113" t="s">
        <v>266</v>
      </c>
      <c r="T58" s="114">
        <v>4</v>
      </c>
      <c r="U58" s="94"/>
      <c r="V58" s="113" t="s">
        <v>266</v>
      </c>
      <c r="W58" s="114">
        <v>8</v>
      </c>
      <c r="X58" s="109"/>
      <c r="Y58" s="113" t="s">
        <v>266</v>
      </c>
      <c r="Z58" s="114">
        <v>4</v>
      </c>
      <c r="AA58" s="94"/>
      <c r="AB58" s="113" t="s">
        <v>266</v>
      </c>
      <c r="AC58" s="114">
        <v>9</v>
      </c>
      <c r="AD58" s="94"/>
      <c r="AE58" s="113" t="s">
        <v>266</v>
      </c>
      <c r="AF58" s="114">
        <v>8</v>
      </c>
      <c r="AG58" s="94"/>
      <c r="AH58" s="113" t="s">
        <v>266</v>
      </c>
      <c r="AI58" s="118">
        <v>14</v>
      </c>
    </row>
    <row r="59" spans="1:35" x14ac:dyDescent="0.25">
      <c r="A59" s="120" t="s">
        <v>267</v>
      </c>
      <c r="B59" s="114">
        <v>0</v>
      </c>
      <c r="C59" s="94"/>
      <c r="D59" s="113" t="s">
        <v>267</v>
      </c>
      <c r="E59" s="114">
        <v>3</v>
      </c>
      <c r="F59" s="94"/>
      <c r="G59" s="113" t="s">
        <v>267</v>
      </c>
      <c r="H59" s="114">
        <v>0</v>
      </c>
      <c r="I59" s="94"/>
      <c r="J59" s="113" t="s">
        <v>267</v>
      </c>
      <c r="K59" s="114">
        <v>1</v>
      </c>
      <c r="M59" s="115" t="s">
        <v>267</v>
      </c>
      <c r="N59" s="119">
        <v>0</v>
      </c>
      <c r="O59" s="117"/>
      <c r="P59" s="113" t="s">
        <v>267</v>
      </c>
      <c r="Q59" s="114">
        <v>2</v>
      </c>
      <c r="R59" s="94"/>
      <c r="S59" s="113" t="s">
        <v>267</v>
      </c>
      <c r="T59" s="114">
        <v>3</v>
      </c>
      <c r="U59" s="94"/>
      <c r="V59" s="113" t="s">
        <v>267</v>
      </c>
      <c r="W59" s="114">
        <v>3</v>
      </c>
      <c r="X59" s="109"/>
      <c r="Y59" s="113" t="s">
        <v>267</v>
      </c>
      <c r="Z59" s="114">
        <v>1</v>
      </c>
      <c r="AA59" s="94"/>
      <c r="AB59" s="113" t="s">
        <v>267</v>
      </c>
      <c r="AC59" s="114">
        <v>2</v>
      </c>
      <c r="AD59" s="94"/>
      <c r="AE59" s="113" t="s">
        <v>267</v>
      </c>
      <c r="AF59" s="114">
        <v>2</v>
      </c>
      <c r="AG59" s="94"/>
      <c r="AH59" s="113" t="s">
        <v>267</v>
      </c>
      <c r="AI59" s="118">
        <v>4</v>
      </c>
    </row>
    <row r="60" spans="1:35" x14ac:dyDescent="0.25">
      <c r="A60" s="120" t="s">
        <v>268</v>
      </c>
      <c r="B60" s="114">
        <v>13</v>
      </c>
      <c r="C60" s="94"/>
      <c r="D60" s="113" t="s">
        <v>268</v>
      </c>
      <c r="E60" s="114">
        <v>22</v>
      </c>
      <c r="F60" s="94"/>
      <c r="G60" s="113" t="s">
        <v>268</v>
      </c>
      <c r="H60" s="114">
        <v>15</v>
      </c>
      <c r="I60" s="94"/>
      <c r="J60" s="113" t="s">
        <v>268</v>
      </c>
      <c r="K60" s="114">
        <v>9</v>
      </c>
      <c r="M60" s="115" t="s">
        <v>268</v>
      </c>
      <c r="N60" s="119">
        <v>7</v>
      </c>
      <c r="O60" s="117"/>
      <c r="P60" s="113" t="s">
        <v>268</v>
      </c>
      <c r="Q60" s="114">
        <v>11</v>
      </c>
      <c r="R60" s="94"/>
      <c r="S60" s="113" t="s">
        <v>268</v>
      </c>
      <c r="T60" s="114">
        <v>9</v>
      </c>
      <c r="U60" s="94"/>
      <c r="V60" s="113" t="s">
        <v>268</v>
      </c>
      <c r="W60" s="114">
        <v>11</v>
      </c>
      <c r="X60" s="109"/>
      <c r="Y60" s="113" t="s">
        <v>268</v>
      </c>
      <c r="Z60" s="114">
        <v>13</v>
      </c>
      <c r="AA60" s="94"/>
      <c r="AB60" s="113" t="s">
        <v>268</v>
      </c>
      <c r="AC60" s="114">
        <v>10</v>
      </c>
      <c r="AD60" s="94"/>
      <c r="AE60" s="113" t="s">
        <v>268</v>
      </c>
      <c r="AF60" s="114">
        <v>15</v>
      </c>
      <c r="AG60" s="94"/>
      <c r="AH60" s="113" t="s">
        <v>268</v>
      </c>
      <c r="AI60" s="118">
        <v>11</v>
      </c>
    </row>
    <row r="61" spans="1:35" x14ac:dyDescent="0.25">
      <c r="A61" s="120" t="s">
        <v>269</v>
      </c>
      <c r="B61" s="114">
        <v>8</v>
      </c>
      <c r="C61" s="94"/>
      <c r="D61" s="113" t="s">
        <v>269</v>
      </c>
      <c r="E61" s="114">
        <v>25</v>
      </c>
      <c r="F61" s="94"/>
      <c r="G61" s="113" t="s">
        <v>269</v>
      </c>
      <c r="H61" s="114">
        <v>16</v>
      </c>
      <c r="I61" s="94"/>
      <c r="J61" s="113" t="s">
        <v>269</v>
      </c>
      <c r="K61" s="114">
        <v>14</v>
      </c>
      <c r="M61" s="115" t="s">
        <v>269</v>
      </c>
      <c r="N61" s="119">
        <v>11</v>
      </c>
      <c r="O61" s="117"/>
      <c r="P61" s="113" t="s">
        <v>269</v>
      </c>
      <c r="Q61" s="114">
        <v>16</v>
      </c>
      <c r="R61" s="94"/>
      <c r="S61" s="113" t="s">
        <v>269</v>
      </c>
      <c r="T61" s="114">
        <v>5</v>
      </c>
      <c r="U61" s="94"/>
      <c r="V61" s="113" t="s">
        <v>269</v>
      </c>
      <c r="W61" s="114">
        <v>11</v>
      </c>
      <c r="X61" s="109"/>
      <c r="Y61" s="113" t="s">
        <v>269</v>
      </c>
      <c r="Z61" s="114">
        <v>9</v>
      </c>
      <c r="AA61" s="94"/>
      <c r="AB61" s="113" t="s">
        <v>269</v>
      </c>
      <c r="AC61" s="114">
        <v>7</v>
      </c>
      <c r="AD61" s="94"/>
      <c r="AE61" s="113" t="s">
        <v>269</v>
      </c>
      <c r="AF61" s="114">
        <v>16</v>
      </c>
      <c r="AG61" s="94"/>
      <c r="AH61" s="113" t="s">
        <v>269</v>
      </c>
      <c r="AI61" s="118">
        <v>18</v>
      </c>
    </row>
    <row r="62" spans="1:35" x14ac:dyDescent="0.25">
      <c r="A62" s="120" t="s">
        <v>270</v>
      </c>
      <c r="B62" s="114">
        <v>0</v>
      </c>
      <c r="C62" s="94"/>
      <c r="D62" s="113" t="s">
        <v>270</v>
      </c>
      <c r="E62" s="114">
        <v>0</v>
      </c>
      <c r="F62" s="94"/>
      <c r="G62" s="113" t="s">
        <v>270</v>
      </c>
      <c r="H62" s="114">
        <v>0</v>
      </c>
      <c r="I62" s="94"/>
      <c r="J62" s="113" t="s">
        <v>270</v>
      </c>
      <c r="K62" s="114">
        <v>0</v>
      </c>
      <c r="M62" s="115" t="s">
        <v>270</v>
      </c>
      <c r="N62" s="119">
        <v>0</v>
      </c>
      <c r="O62" s="117"/>
      <c r="P62" s="113" t="s">
        <v>270</v>
      </c>
      <c r="Q62" s="114">
        <v>0</v>
      </c>
      <c r="R62" s="94"/>
      <c r="S62" s="113" t="s">
        <v>270</v>
      </c>
      <c r="T62" s="114">
        <v>0</v>
      </c>
      <c r="U62" s="94"/>
      <c r="V62" s="113" t="s">
        <v>270</v>
      </c>
      <c r="W62" s="114">
        <v>0</v>
      </c>
      <c r="X62" s="109"/>
      <c r="Y62" s="113" t="s">
        <v>270</v>
      </c>
      <c r="Z62" s="114">
        <v>0</v>
      </c>
      <c r="AA62" s="94"/>
      <c r="AB62" s="113" t="s">
        <v>270</v>
      </c>
      <c r="AC62" s="114">
        <v>0</v>
      </c>
      <c r="AD62" s="94"/>
      <c r="AE62" s="113" t="s">
        <v>270</v>
      </c>
      <c r="AF62" s="114">
        <v>0</v>
      </c>
      <c r="AG62" s="94"/>
      <c r="AH62" s="113" t="s">
        <v>270</v>
      </c>
      <c r="AI62" s="118">
        <v>0</v>
      </c>
    </row>
    <row r="63" spans="1:35" x14ac:dyDescent="0.25">
      <c r="A63" s="120" t="s">
        <v>271</v>
      </c>
      <c r="B63" s="114">
        <v>8</v>
      </c>
      <c r="C63" s="94"/>
      <c r="D63" s="113" t="s">
        <v>271</v>
      </c>
      <c r="E63" s="114">
        <v>11</v>
      </c>
      <c r="F63" s="94"/>
      <c r="G63" s="113" t="s">
        <v>271</v>
      </c>
      <c r="H63" s="114">
        <v>6</v>
      </c>
      <c r="I63" s="94"/>
      <c r="J63" s="113" t="s">
        <v>271</v>
      </c>
      <c r="K63" s="114">
        <v>4</v>
      </c>
      <c r="M63" s="115" t="s">
        <v>271</v>
      </c>
      <c r="N63" s="119">
        <v>4</v>
      </c>
      <c r="O63" s="117"/>
      <c r="P63" s="113" t="s">
        <v>271</v>
      </c>
      <c r="Q63" s="114">
        <v>3</v>
      </c>
      <c r="R63" s="94"/>
      <c r="S63" s="113" t="s">
        <v>271</v>
      </c>
      <c r="T63" s="114">
        <v>6</v>
      </c>
      <c r="U63" s="94"/>
      <c r="V63" s="113" t="s">
        <v>271</v>
      </c>
      <c r="W63" s="114">
        <v>3</v>
      </c>
      <c r="X63" s="109"/>
      <c r="Y63" s="113" t="s">
        <v>271</v>
      </c>
      <c r="Z63" s="114">
        <v>3</v>
      </c>
      <c r="AA63" s="94"/>
      <c r="AB63" s="113" t="s">
        <v>271</v>
      </c>
      <c r="AC63" s="114">
        <v>6</v>
      </c>
      <c r="AD63" s="94"/>
      <c r="AE63" s="113" t="s">
        <v>271</v>
      </c>
      <c r="AF63" s="114">
        <v>13</v>
      </c>
      <c r="AG63" s="94"/>
      <c r="AH63" s="113" t="s">
        <v>271</v>
      </c>
      <c r="AI63" s="118">
        <v>10</v>
      </c>
    </row>
    <row r="64" spans="1:35" x14ac:dyDescent="0.25">
      <c r="A64" s="120" t="s">
        <v>272</v>
      </c>
      <c r="B64" s="114">
        <v>1</v>
      </c>
      <c r="C64" s="94"/>
      <c r="D64" s="113" t="s">
        <v>272</v>
      </c>
      <c r="E64" s="114">
        <v>2</v>
      </c>
      <c r="F64" s="94"/>
      <c r="G64" s="113" t="s">
        <v>272</v>
      </c>
      <c r="H64" s="114">
        <v>2</v>
      </c>
      <c r="I64" s="94"/>
      <c r="J64" s="113" t="s">
        <v>272</v>
      </c>
      <c r="K64" s="114">
        <v>0</v>
      </c>
      <c r="M64" s="115" t="s">
        <v>272</v>
      </c>
      <c r="N64" s="119">
        <v>0</v>
      </c>
      <c r="O64" s="117"/>
      <c r="P64" s="113" t="s">
        <v>272</v>
      </c>
      <c r="Q64" s="114">
        <v>0</v>
      </c>
      <c r="R64" s="94"/>
      <c r="S64" s="113" t="s">
        <v>272</v>
      </c>
      <c r="T64" s="114">
        <v>2</v>
      </c>
      <c r="U64" s="94"/>
      <c r="V64" s="113" t="s">
        <v>272</v>
      </c>
      <c r="W64" s="114">
        <v>0</v>
      </c>
      <c r="X64" s="109"/>
      <c r="Y64" s="113" t="s">
        <v>272</v>
      </c>
      <c r="Z64" s="114">
        <v>2</v>
      </c>
      <c r="AA64" s="94"/>
      <c r="AB64" s="113" t="s">
        <v>272</v>
      </c>
      <c r="AC64" s="114">
        <v>0</v>
      </c>
      <c r="AD64" s="94"/>
      <c r="AE64" s="113" t="s">
        <v>272</v>
      </c>
      <c r="AF64" s="114">
        <v>0</v>
      </c>
      <c r="AG64" s="94"/>
      <c r="AH64" s="113" t="s">
        <v>272</v>
      </c>
      <c r="AI64" s="118">
        <v>0</v>
      </c>
    </row>
    <row r="65" spans="1:35" x14ac:dyDescent="0.25">
      <c r="A65" s="120" t="s">
        <v>273</v>
      </c>
      <c r="B65" s="114">
        <v>2</v>
      </c>
      <c r="C65" s="94"/>
      <c r="D65" s="113" t="s">
        <v>273</v>
      </c>
      <c r="E65" s="114">
        <v>6</v>
      </c>
      <c r="F65" s="94"/>
      <c r="G65" s="113" t="s">
        <v>273</v>
      </c>
      <c r="H65" s="114">
        <v>4</v>
      </c>
      <c r="I65" s="94"/>
      <c r="J65" s="113" t="s">
        <v>273</v>
      </c>
      <c r="K65" s="114">
        <v>2</v>
      </c>
      <c r="M65" s="115" t="s">
        <v>273</v>
      </c>
      <c r="N65" s="119">
        <v>6</v>
      </c>
      <c r="O65" s="117"/>
      <c r="P65" s="113" t="s">
        <v>273</v>
      </c>
      <c r="Q65" s="114">
        <v>5</v>
      </c>
      <c r="R65" s="94"/>
      <c r="S65" s="113" t="s">
        <v>273</v>
      </c>
      <c r="T65" s="114">
        <v>2</v>
      </c>
      <c r="U65" s="94"/>
      <c r="V65" s="113" t="s">
        <v>273</v>
      </c>
      <c r="W65" s="114">
        <v>5</v>
      </c>
      <c r="X65" s="109"/>
      <c r="Y65" s="113" t="s">
        <v>273</v>
      </c>
      <c r="Z65" s="114">
        <v>4</v>
      </c>
      <c r="AA65" s="94"/>
      <c r="AB65" s="113" t="s">
        <v>273</v>
      </c>
      <c r="AC65" s="114">
        <v>7</v>
      </c>
      <c r="AD65" s="94"/>
      <c r="AE65" s="113" t="s">
        <v>273</v>
      </c>
      <c r="AF65" s="114">
        <v>10</v>
      </c>
      <c r="AG65" s="94"/>
      <c r="AH65" s="113" t="s">
        <v>273</v>
      </c>
      <c r="AI65" s="118">
        <v>9</v>
      </c>
    </row>
    <row r="66" spans="1:35" x14ac:dyDescent="0.25">
      <c r="A66" s="120" t="s">
        <v>274</v>
      </c>
      <c r="B66" s="114">
        <v>2</v>
      </c>
      <c r="C66" s="94"/>
      <c r="D66" s="113" t="s">
        <v>274</v>
      </c>
      <c r="E66" s="114">
        <v>1</v>
      </c>
      <c r="F66" s="94"/>
      <c r="G66" s="113" t="s">
        <v>274</v>
      </c>
      <c r="H66" s="114">
        <v>1</v>
      </c>
      <c r="I66" s="94"/>
      <c r="J66" s="113" t="s">
        <v>274</v>
      </c>
      <c r="K66" s="114">
        <v>0</v>
      </c>
      <c r="M66" s="115" t="s">
        <v>274</v>
      </c>
      <c r="N66" s="119">
        <v>1</v>
      </c>
      <c r="O66" s="117"/>
      <c r="P66" s="113" t="s">
        <v>274</v>
      </c>
      <c r="Q66" s="114">
        <v>1</v>
      </c>
      <c r="R66" s="94"/>
      <c r="S66" s="113" t="s">
        <v>274</v>
      </c>
      <c r="T66" s="114">
        <v>1</v>
      </c>
      <c r="U66" s="94"/>
      <c r="V66" s="113" t="s">
        <v>274</v>
      </c>
      <c r="W66" s="114">
        <v>3</v>
      </c>
      <c r="X66" s="109"/>
      <c r="Y66" s="113" t="s">
        <v>274</v>
      </c>
      <c r="Z66" s="114">
        <v>3</v>
      </c>
      <c r="AA66" s="94"/>
      <c r="AB66" s="113" t="s">
        <v>274</v>
      </c>
      <c r="AC66" s="114">
        <v>0</v>
      </c>
      <c r="AD66" s="94"/>
      <c r="AE66" s="113" t="s">
        <v>274</v>
      </c>
      <c r="AF66" s="114">
        <v>0</v>
      </c>
      <c r="AG66" s="94"/>
      <c r="AH66" s="113" t="s">
        <v>274</v>
      </c>
      <c r="AI66" s="118">
        <v>1</v>
      </c>
    </row>
    <row r="67" spans="1:35" ht="15.75" x14ac:dyDescent="0.25">
      <c r="A67" s="120" t="s">
        <v>275</v>
      </c>
      <c r="B67" s="114">
        <v>3</v>
      </c>
      <c r="C67" s="121"/>
      <c r="D67" s="113" t="s">
        <v>275</v>
      </c>
      <c r="E67" s="114">
        <v>5</v>
      </c>
      <c r="F67" s="121"/>
      <c r="G67" s="113" t="s">
        <v>275</v>
      </c>
      <c r="H67" s="114">
        <v>1</v>
      </c>
      <c r="I67" s="121"/>
      <c r="J67" s="113" t="s">
        <v>275</v>
      </c>
      <c r="K67" s="114">
        <v>2</v>
      </c>
      <c r="M67" s="115" t="s">
        <v>275</v>
      </c>
      <c r="N67" s="119">
        <v>4</v>
      </c>
      <c r="O67" s="117"/>
      <c r="P67" s="113" t="s">
        <v>275</v>
      </c>
      <c r="Q67" s="114">
        <v>4</v>
      </c>
      <c r="R67" s="94"/>
      <c r="S67" s="113" t="s">
        <v>275</v>
      </c>
      <c r="T67" s="114">
        <v>3</v>
      </c>
      <c r="U67" s="94"/>
      <c r="V67" s="113" t="s">
        <v>275</v>
      </c>
      <c r="W67" s="114">
        <v>3</v>
      </c>
      <c r="X67" s="109"/>
      <c r="Y67" s="113" t="s">
        <v>275</v>
      </c>
      <c r="Z67" s="114">
        <v>0</v>
      </c>
      <c r="AA67" s="94"/>
      <c r="AB67" s="113" t="s">
        <v>275</v>
      </c>
      <c r="AC67" s="114">
        <v>4</v>
      </c>
      <c r="AD67" s="94"/>
      <c r="AE67" s="113" t="s">
        <v>275</v>
      </c>
      <c r="AF67" s="114">
        <v>6</v>
      </c>
      <c r="AG67" s="94"/>
      <c r="AH67" s="113" t="s">
        <v>275</v>
      </c>
      <c r="AI67" s="118">
        <v>1</v>
      </c>
    </row>
    <row r="68" spans="1:35" x14ac:dyDescent="0.25">
      <c r="A68" s="120" t="s">
        <v>276</v>
      </c>
      <c r="B68" s="114">
        <v>1</v>
      </c>
      <c r="C68" s="94"/>
      <c r="D68" s="113" t="s">
        <v>276</v>
      </c>
      <c r="E68" s="114">
        <v>7</v>
      </c>
      <c r="F68" s="94"/>
      <c r="G68" s="113" t="s">
        <v>276</v>
      </c>
      <c r="H68" s="114">
        <v>1</v>
      </c>
      <c r="I68" s="94"/>
      <c r="J68" s="113" t="s">
        <v>276</v>
      </c>
      <c r="K68" s="114">
        <v>4</v>
      </c>
      <c r="M68" s="115" t="s">
        <v>276</v>
      </c>
      <c r="N68" s="119">
        <v>1</v>
      </c>
      <c r="O68" s="117"/>
      <c r="P68" s="113" t="s">
        <v>276</v>
      </c>
      <c r="Q68" s="114">
        <v>2</v>
      </c>
      <c r="R68" s="94"/>
      <c r="S68" s="113" t="s">
        <v>276</v>
      </c>
      <c r="T68" s="114">
        <v>0</v>
      </c>
      <c r="U68" s="94"/>
      <c r="V68" s="113" t="s">
        <v>276</v>
      </c>
      <c r="W68" s="114">
        <v>2</v>
      </c>
      <c r="X68" s="109"/>
      <c r="Y68" s="113" t="s">
        <v>276</v>
      </c>
      <c r="Z68" s="114">
        <v>0</v>
      </c>
      <c r="AA68" s="94"/>
      <c r="AB68" s="113" t="s">
        <v>276</v>
      </c>
      <c r="AC68" s="114">
        <v>1</v>
      </c>
      <c r="AD68" s="94"/>
      <c r="AE68" s="113" t="s">
        <v>276</v>
      </c>
      <c r="AF68" s="114">
        <v>6</v>
      </c>
      <c r="AG68" s="94"/>
      <c r="AH68" s="113" t="s">
        <v>276</v>
      </c>
      <c r="AI68" s="118">
        <v>6</v>
      </c>
    </row>
    <row r="69" spans="1:35" x14ac:dyDescent="0.25">
      <c r="A69" s="120" t="s">
        <v>277</v>
      </c>
      <c r="B69" s="114">
        <v>1</v>
      </c>
      <c r="C69" s="94"/>
      <c r="D69" s="113" t="s">
        <v>277</v>
      </c>
      <c r="E69" s="114">
        <v>3</v>
      </c>
      <c r="F69" s="94"/>
      <c r="G69" s="113" t="s">
        <v>277</v>
      </c>
      <c r="H69" s="114">
        <v>3</v>
      </c>
      <c r="I69" s="94"/>
      <c r="J69" s="113" t="s">
        <v>277</v>
      </c>
      <c r="K69" s="114">
        <v>0</v>
      </c>
      <c r="M69" s="115" t="s">
        <v>277</v>
      </c>
      <c r="N69" s="119">
        <v>1</v>
      </c>
      <c r="O69" s="117"/>
      <c r="P69" s="113" t="s">
        <v>277</v>
      </c>
      <c r="Q69" s="114">
        <v>5</v>
      </c>
      <c r="R69" s="94"/>
      <c r="S69" s="113" t="s">
        <v>277</v>
      </c>
      <c r="T69" s="114">
        <v>1</v>
      </c>
      <c r="U69" s="94"/>
      <c r="V69" s="113" t="s">
        <v>277</v>
      </c>
      <c r="W69" s="114">
        <v>1</v>
      </c>
      <c r="X69" s="109"/>
      <c r="Y69" s="113" t="s">
        <v>277</v>
      </c>
      <c r="Z69" s="114">
        <v>0</v>
      </c>
      <c r="AA69" s="94"/>
      <c r="AB69" s="113" t="s">
        <v>277</v>
      </c>
      <c r="AC69" s="114">
        <v>4</v>
      </c>
      <c r="AD69" s="94"/>
      <c r="AE69" s="113" t="s">
        <v>277</v>
      </c>
      <c r="AF69" s="114">
        <v>0</v>
      </c>
      <c r="AG69" s="94"/>
      <c r="AH69" s="113" t="s">
        <v>277</v>
      </c>
      <c r="AI69" s="118">
        <v>2</v>
      </c>
    </row>
    <row r="70" spans="1:35" x14ac:dyDescent="0.25">
      <c r="A70" s="120" t="s">
        <v>278</v>
      </c>
      <c r="B70" s="114">
        <v>1</v>
      </c>
      <c r="C70" s="94"/>
      <c r="D70" s="113" t="s">
        <v>278</v>
      </c>
      <c r="E70" s="114">
        <v>0</v>
      </c>
      <c r="F70" s="94"/>
      <c r="G70" s="113" t="s">
        <v>278</v>
      </c>
      <c r="H70" s="114">
        <v>0</v>
      </c>
      <c r="I70" s="94"/>
      <c r="J70" s="113" t="s">
        <v>278</v>
      </c>
      <c r="K70" s="114">
        <v>0</v>
      </c>
      <c r="M70" s="115" t="s">
        <v>278</v>
      </c>
      <c r="N70" s="119">
        <v>1</v>
      </c>
      <c r="O70" s="117"/>
      <c r="P70" s="113" t="s">
        <v>278</v>
      </c>
      <c r="Q70" s="114">
        <v>1</v>
      </c>
      <c r="R70" s="94"/>
      <c r="S70" s="113" t="s">
        <v>278</v>
      </c>
      <c r="T70" s="114">
        <v>0</v>
      </c>
      <c r="U70" s="94"/>
      <c r="V70" s="113" t="s">
        <v>278</v>
      </c>
      <c r="W70" s="114">
        <v>0</v>
      </c>
      <c r="X70" s="109"/>
      <c r="Y70" s="113" t="s">
        <v>278</v>
      </c>
      <c r="Z70" s="114">
        <v>0</v>
      </c>
      <c r="AA70" s="94"/>
      <c r="AB70" s="113" t="s">
        <v>278</v>
      </c>
      <c r="AC70" s="114">
        <v>0</v>
      </c>
      <c r="AD70" s="94"/>
      <c r="AE70" s="113" t="s">
        <v>278</v>
      </c>
      <c r="AF70" s="114">
        <v>0</v>
      </c>
      <c r="AG70" s="94"/>
      <c r="AH70" s="113" t="s">
        <v>278</v>
      </c>
      <c r="AI70" s="118">
        <v>0</v>
      </c>
    </row>
    <row r="71" spans="1:35" x14ac:dyDescent="0.25">
      <c r="A71" s="120" t="s">
        <v>279</v>
      </c>
      <c r="B71" s="114">
        <v>1</v>
      </c>
      <c r="C71" s="94"/>
      <c r="D71" s="113" t="s">
        <v>279</v>
      </c>
      <c r="E71" s="114">
        <v>0</v>
      </c>
      <c r="F71" s="94"/>
      <c r="G71" s="113" t="s">
        <v>279</v>
      </c>
      <c r="H71" s="114">
        <v>0</v>
      </c>
      <c r="I71" s="94"/>
      <c r="J71" s="113" t="s">
        <v>279</v>
      </c>
      <c r="K71" s="114">
        <v>0</v>
      </c>
      <c r="M71" s="115" t="s">
        <v>279</v>
      </c>
      <c r="N71" s="119">
        <v>1</v>
      </c>
      <c r="O71" s="117"/>
      <c r="P71" s="113" t="s">
        <v>279</v>
      </c>
      <c r="Q71" s="114">
        <v>1</v>
      </c>
      <c r="R71" s="94"/>
      <c r="S71" s="113" t="s">
        <v>279</v>
      </c>
      <c r="T71" s="114">
        <v>0</v>
      </c>
      <c r="U71" s="94"/>
      <c r="V71" s="113" t="s">
        <v>279</v>
      </c>
      <c r="W71" s="114">
        <v>0</v>
      </c>
      <c r="X71" s="109"/>
      <c r="Y71" s="113" t="s">
        <v>279</v>
      </c>
      <c r="Z71" s="114">
        <v>1</v>
      </c>
      <c r="AA71" s="94"/>
      <c r="AB71" s="113" t="s">
        <v>279</v>
      </c>
      <c r="AC71" s="114">
        <v>0</v>
      </c>
      <c r="AD71" s="94"/>
      <c r="AE71" s="113" t="s">
        <v>279</v>
      </c>
      <c r="AF71" s="114">
        <v>0</v>
      </c>
      <c r="AG71" s="94"/>
      <c r="AH71" s="113" t="s">
        <v>279</v>
      </c>
      <c r="AI71" s="118">
        <v>0</v>
      </c>
    </row>
    <row r="72" spans="1:35" x14ac:dyDescent="0.25">
      <c r="A72" s="120" t="s">
        <v>280</v>
      </c>
      <c r="B72" s="114"/>
      <c r="C72" s="94"/>
      <c r="D72" s="113" t="s">
        <v>280</v>
      </c>
      <c r="E72" s="114">
        <v>1</v>
      </c>
      <c r="F72" s="94"/>
      <c r="G72" s="113" t="s">
        <v>280</v>
      </c>
      <c r="H72" s="114">
        <v>0</v>
      </c>
      <c r="I72" s="94"/>
      <c r="J72" s="113" t="s">
        <v>280</v>
      </c>
      <c r="K72" s="114">
        <v>2</v>
      </c>
      <c r="M72" s="115" t="s">
        <v>280</v>
      </c>
      <c r="N72" s="119">
        <v>0</v>
      </c>
      <c r="O72" s="117"/>
      <c r="P72" s="113" t="s">
        <v>280</v>
      </c>
      <c r="Q72" s="114">
        <v>1</v>
      </c>
      <c r="R72" s="94"/>
      <c r="S72" s="113" t="s">
        <v>280</v>
      </c>
      <c r="T72" s="114">
        <v>0</v>
      </c>
      <c r="U72" s="94"/>
      <c r="V72" s="113" t="s">
        <v>280</v>
      </c>
      <c r="W72" s="114">
        <v>1</v>
      </c>
      <c r="X72" s="109"/>
      <c r="Y72" s="113" t="s">
        <v>280</v>
      </c>
      <c r="Z72" s="114">
        <v>0</v>
      </c>
      <c r="AA72" s="94"/>
      <c r="AB72" s="113" t="s">
        <v>280</v>
      </c>
      <c r="AC72" s="114">
        <v>2</v>
      </c>
      <c r="AD72" s="94"/>
      <c r="AE72" s="113" t="s">
        <v>280</v>
      </c>
      <c r="AF72" s="114">
        <v>1</v>
      </c>
      <c r="AG72" s="94"/>
      <c r="AH72" s="113" t="s">
        <v>280</v>
      </c>
      <c r="AI72" s="118">
        <v>0</v>
      </c>
    </row>
    <row r="73" spans="1:35" x14ac:dyDescent="0.25">
      <c r="A73" s="120" t="s">
        <v>281</v>
      </c>
      <c r="B73" s="114">
        <v>4</v>
      </c>
      <c r="C73" s="94"/>
      <c r="D73" s="113" t="s">
        <v>281</v>
      </c>
      <c r="E73" s="114">
        <v>8</v>
      </c>
      <c r="F73" s="94"/>
      <c r="G73" s="113" t="s">
        <v>281</v>
      </c>
      <c r="H73" s="114">
        <v>3</v>
      </c>
      <c r="I73" s="94"/>
      <c r="J73" s="113" t="s">
        <v>281</v>
      </c>
      <c r="K73" s="114">
        <v>5</v>
      </c>
      <c r="M73" s="115" t="s">
        <v>281</v>
      </c>
      <c r="N73" s="119">
        <v>1</v>
      </c>
      <c r="O73" s="117"/>
      <c r="P73" s="113" t="s">
        <v>281</v>
      </c>
      <c r="Q73" s="114">
        <v>1</v>
      </c>
      <c r="R73" s="94"/>
      <c r="S73" s="113" t="s">
        <v>281</v>
      </c>
      <c r="T73" s="114">
        <v>1</v>
      </c>
      <c r="U73" s="94"/>
      <c r="V73" s="113" t="s">
        <v>281</v>
      </c>
      <c r="W73" s="114">
        <v>0</v>
      </c>
      <c r="X73" s="109"/>
      <c r="Y73" s="113" t="s">
        <v>281</v>
      </c>
      <c r="Z73" s="114">
        <v>0</v>
      </c>
      <c r="AA73" s="94"/>
      <c r="AB73" s="113" t="s">
        <v>281</v>
      </c>
      <c r="AC73" s="114">
        <v>3</v>
      </c>
      <c r="AD73" s="94"/>
      <c r="AE73" s="113" t="s">
        <v>281</v>
      </c>
      <c r="AF73" s="114">
        <v>2</v>
      </c>
      <c r="AG73" s="94"/>
      <c r="AH73" s="113" t="s">
        <v>281</v>
      </c>
      <c r="AI73" s="118">
        <v>5</v>
      </c>
    </row>
    <row r="74" spans="1:35" x14ac:dyDescent="0.25">
      <c r="A74" s="120" t="s">
        <v>282</v>
      </c>
      <c r="B74" s="114">
        <v>2</v>
      </c>
      <c r="C74" s="94"/>
      <c r="D74" s="113" t="s">
        <v>282</v>
      </c>
      <c r="E74" s="114">
        <v>1</v>
      </c>
      <c r="F74" s="94"/>
      <c r="G74" s="113" t="s">
        <v>282</v>
      </c>
      <c r="H74" s="114">
        <v>4</v>
      </c>
      <c r="I74" s="94"/>
      <c r="J74" s="113" t="s">
        <v>282</v>
      </c>
      <c r="K74" s="114">
        <v>1</v>
      </c>
      <c r="M74" s="115" t="s">
        <v>282</v>
      </c>
      <c r="N74" s="119">
        <v>1</v>
      </c>
      <c r="O74" s="117"/>
      <c r="P74" s="113" t="s">
        <v>282</v>
      </c>
      <c r="Q74" s="114">
        <v>0</v>
      </c>
      <c r="R74" s="94"/>
      <c r="S74" s="113" t="s">
        <v>282</v>
      </c>
      <c r="T74" s="114">
        <v>0</v>
      </c>
      <c r="U74" s="94"/>
      <c r="V74" s="113" t="s">
        <v>282</v>
      </c>
      <c r="W74" s="114">
        <v>0</v>
      </c>
      <c r="X74" s="109"/>
      <c r="Y74" s="113" t="s">
        <v>282</v>
      </c>
      <c r="Z74" s="114">
        <v>1</v>
      </c>
      <c r="AA74" s="94"/>
      <c r="AB74" s="113" t="s">
        <v>282</v>
      </c>
      <c r="AC74" s="114">
        <v>1</v>
      </c>
      <c r="AD74" s="94"/>
      <c r="AE74" s="113" t="s">
        <v>282</v>
      </c>
      <c r="AF74" s="114">
        <v>2</v>
      </c>
      <c r="AG74" s="94"/>
      <c r="AH74" s="113" t="s">
        <v>282</v>
      </c>
      <c r="AI74" s="118">
        <v>0</v>
      </c>
    </row>
    <row r="75" spans="1:35" x14ac:dyDescent="0.25">
      <c r="A75" s="120" t="s">
        <v>283</v>
      </c>
      <c r="B75" s="114">
        <v>0</v>
      </c>
      <c r="C75" s="94"/>
      <c r="D75" s="113" t="s">
        <v>283</v>
      </c>
      <c r="E75" s="114">
        <v>0</v>
      </c>
      <c r="F75" s="94"/>
      <c r="G75" s="113" t="s">
        <v>283</v>
      </c>
      <c r="H75" s="114">
        <v>0</v>
      </c>
      <c r="I75" s="94"/>
      <c r="J75" s="113" t="s">
        <v>283</v>
      </c>
      <c r="K75" s="114">
        <v>0</v>
      </c>
      <c r="M75" s="115" t="s">
        <v>283</v>
      </c>
      <c r="N75" s="119">
        <v>0</v>
      </c>
      <c r="O75" s="117"/>
      <c r="P75" s="113" t="s">
        <v>283</v>
      </c>
      <c r="Q75" s="114">
        <v>0</v>
      </c>
      <c r="R75" s="94"/>
      <c r="S75" s="113" t="s">
        <v>283</v>
      </c>
      <c r="T75" s="114">
        <v>0</v>
      </c>
      <c r="U75" s="94"/>
      <c r="V75" s="113" t="s">
        <v>283</v>
      </c>
      <c r="W75" s="114">
        <v>0</v>
      </c>
      <c r="X75" s="109"/>
      <c r="Y75" s="113" t="s">
        <v>283</v>
      </c>
      <c r="Z75" s="114">
        <v>0</v>
      </c>
      <c r="AA75" s="94"/>
      <c r="AB75" s="113" t="s">
        <v>283</v>
      </c>
      <c r="AC75" s="114">
        <v>0</v>
      </c>
      <c r="AD75" s="94"/>
      <c r="AE75" s="113" t="s">
        <v>283</v>
      </c>
      <c r="AF75" s="114">
        <v>0</v>
      </c>
      <c r="AG75" s="94"/>
      <c r="AH75" s="113" t="s">
        <v>283</v>
      </c>
      <c r="AI75" s="118">
        <v>0</v>
      </c>
    </row>
    <row r="76" spans="1:35" ht="15.75" thickBot="1" x14ac:dyDescent="0.3">
      <c r="A76" s="122" t="s">
        <v>284</v>
      </c>
      <c r="B76" s="123">
        <v>407</v>
      </c>
      <c r="C76" s="94"/>
      <c r="D76" s="124" t="s">
        <v>284</v>
      </c>
      <c r="E76" s="123">
        <v>571</v>
      </c>
      <c r="F76" s="94"/>
      <c r="G76" s="125">
        <v>97</v>
      </c>
      <c r="H76" s="114">
        <v>1</v>
      </c>
      <c r="I76" s="94"/>
      <c r="J76" s="126" t="s">
        <v>284</v>
      </c>
      <c r="K76" s="127">
        <v>352</v>
      </c>
      <c r="L76" s="10"/>
      <c r="M76" s="126" t="s">
        <v>284</v>
      </c>
      <c r="N76" s="127">
        <v>310</v>
      </c>
      <c r="O76" s="10"/>
      <c r="P76" s="126" t="s">
        <v>284</v>
      </c>
      <c r="Q76" s="127">
        <v>296</v>
      </c>
      <c r="R76" s="94"/>
      <c r="S76" s="125">
        <v>97</v>
      </c>
      <c r="T76" s="128">
        <v>1</v>
      </c>
      <c r="U76" s="94"/>
      <c r="V76" s="124" t="s">
        <v>284</v>
      </c>
      <c r="W76" s="123">
        <v>307</v>
      </c>
      <c r="X76" s="109"/>
      <c r="Y76" s="124" t="s">
        <v>284</v>
      </c>
      <c r="Z76" s="123">
        <v>313</v>
      </c>
      <c r="AA76" s="94"/>
      <c r="AB76" s="125">
        <v>97</v>
      </c>
      <c r="AC76" s="128">
        <v>1</v>
      </c>
      <c r="AD76" s="94"/>
      <c r="AE76" s="124" t="s">
        <v>284</v>
      </c>
      <c r="AF76" s="123">
        <v>477</v>
      </c>
      <c r="AG76" s="94"/>
      <c r="AH76" s="124" t="s">
        <v>284</v>
      </c>
      <c r="AI76" s="129">
        <v>508</v>
      </c>
    </row>
    <row r="77" spans="1:35" ht="15.75" thickBot="1" x14ac:dyDescent="0.3">
      <c r="A77" s="130"/>
      <c r="B77" s="131"/>
      <c r="C77" s="132"/>
      <c r="D77" s="131"/>
      <c r="E77" s="131"/>
      <c r="F77" s="132"/>
      <c r="G77" s="126" t="s">
        <v>284</v>
      </c>
      <c r="H77" s="127">
        <v>350</v>
      </c>
      <c r="I77" s="132"/>
      <c r="J77" s="131"/>
      <c r="K77" s="131"/>
      <c r="L77" s="132"/>
      <c r="M77" s="131"/>
      <c r="N77" s="131"/>
      <c r="O77" s="132"/>
      <c r="P77" s="131"/>
      <c r="Q77" s="131"/>
      <c r="R77" s="132"/>
      <c r="S77" s="126" t="s">
        <v>284</v>
      </c>
      <c r="T77" s="127">
        <v>239</v>
      </c>
      <c r="U77" s="132"/>
      <c r="V77" s="131"/>
      <c r="W77" s="131"/>
      <c r="X77" s="131"/>
      <c r="Y77" s="131"/>
      <c r="Z77" s="133"/>
      <c r="AA77" s="132"/>
      <c r="AB77" s="126" t="s">
        <v>284</v>
      </c>
      <c r="AC77" s="127">
        <v>439</v>
      </c>
      <c r="AD77" s="132"/>
      <c r="AE77" s="131"/>
      <c r="AF77" s="131"/>
      <c r="AG77" s="132"/>
      <c r="AH77" s="131"/>
      <c r="AI77" s="134"/>
    </row>
    <row r="78" spans="1:35" x14ac:dyDescent="0.25">
      <c r="G78" s="109"/>
      <c r="H78" s="109"/>
      <c r="P78" s="109"/>
      <c r="Q78" s="109"/>
      <c r="R78" s="82"/>
      <c r="U78" s="82"/>
      <c r="AA78" s="82"/>
      <c r="AD78" s="82"/>
      <c r="AG78" s="82"/>
    </row>
    <row r="79" spans="1:35" x14ac:dyDescent="0.25">
      <c r="G79" s="109"/>
      <c r="H79" s="109"/>
      <c r="P79" s="109"/>
      <c r="Q79" s="109"/>
      <c r="R79" s="82"/>
      <c r="U79" s="82"/>
      <c r="AA79" s="82"/>
      <c r="AD79" s="82"/>
      <c r="AG79" s="82"/>
    </row>
    <row r="80" spans="1:35" x14ac:dyDescent="0.25">
      <c r="G80" s="109"/>
      <c r="H80" s="109"/>
      <c r="P80" s="109"/>
      <c r="Q80" s="109"/>
      <c r="R80" s="82"/>
      <c r="U80" s="82"/>
      <c r="AA80" s="82"/>
      <c r="AD80" s="82"/>
      <c r="AG80" s="82"/>
    </row>
    <row r="81" spans="7:8" x14ac:dyDescent="0.25">
      <c r="G81" s="109"/>
      <c r="H81" s="109"/>
    </row>
  </sheetData>
  <mergeCells count="1">
    <mergeCell ref="D3:H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topLeftCell="A19" zoomScale="130" zoomScaleNormal="130" workbookViewId="0">
      <selection activeCell="H11" sqref="H11"/>
    </sheetView>
  </sheetViews>
  <sheetFormatPr defaultRowHeight="15" x14ac:dyDescent="0.25"/>
  <cols>
    <col min="1" max="1" width="19.7109375" style="13" customWidth="1"/>
    <col min="2" max="2" width="12.5703125" style="8" customWidth="1"/>
    <col min="3" max="3" width="14.140625" style="8" customWidth="1"/>
    <col min="4" max="4" width="13.85546875" style="8" customWidth="1"/>
    <col min="5" max="5" width="12.28515625" style="8" customWidth="1"/>
    <col min="6" max="6" width="11.7109375" style="8" bestFit="1" customWidth="1"/>
    <col min="7" max="7" width="12" style="8" customWidth="1"/>
    <col min="8" max="8" width="28.7109375" style="8" bestFit="1" customWidth="1"/>
    <col min="9" max="9" width="12" style="47" customWidth="1"/>
    <col min="10" max="12" width="9.140625" style="47"/>
    <col min="13" max="16384" width="9.140625" style="8"/>
  </cols>
  <sheetData>
    <row r="2" spans="1:8" ht="15.75" thickBot="1" x14ac:dyDescent="0.3"/>
    <row r="3" spans="1:8" x14ac:dyDescent="0.25">
      <c r="C3" s="160" t="s">
        <v>196</v>
      </c>
      <c r="D3" s="161"/>
      <c r="E3" s="161"/>
      <c r="F3" s="161"/>
      <c r="G3" s="161"/>
    </row>
    <row r="4" spans="1:8" ht="15.75" thickBot="1" x14ac:dyDescent="0.3">
      <c r="C4" s="162"/>
      <c r="D4" s="162"/>
      <c r="E4" s="162"/>
      <c r="F4" s="162"/>
      <c r="G4" s="162"/>
    </row>
    <row r="7" spans="1:8" ht="17.25" x14ac:dyDescent="0.25">
      <c r="A7" s="37" t="s">
        <v>110</v>
      </c>
      <c r="B7" s="39" t="s">
        <v>111</v>
      </c>
      <c r="C7" s="39" t="s">
        <v>112</v>
      </c>
      <c r="D7" s="39" t="s">
        <v>113</v>
      </c>
      <c r="E7" s="39" t="s">
        <v>106</v>
      </c>
      <c r="F7" s="39" t="s">
        <v>107</v>
      </c>
      <c r="G7" s="39" t="s">
        <v>108</v>
      </c>
      <c r="H7" s="39" t="s">
        <v>119</v>
      </c>
    </row>
    <row r="8" spans="1:8" x14ac:dyDescent="0.25">
      <c r="A8" s="47" t="s">
        <v>120</v>
      </c>
      <c r="B8" s="41">
        <v>26</v>
      </c>
      <c r="C8" s="41">
        <v>29</v>
      </c>
      <c r="D8" s="41">
        <v>3</v>
      </c>
      <c r="E8" s="41">
        <v>26</v>
      </c>
      <c r="F8" s="43">
        <f t="shared" ref="F8:F60" si="0">D8/C8</f>
        <v>0.10344827586206896</v>
      </c>
      <c r="G8" s="80">
        <f t="shared" ref="G8:G60" si="1">E8/C8</f>
        <v>0.89655172413793105</v>
      </c>
      <c r="H8" s="79">
        <v>212</v>
      </c>
    </row>
    <row r="9" spans="1:8" x14ac:dyDescent="0.25">
      <c r="A9" s="47" t="s">
        <v>121</v>
      </c>
      <c r="B9" s="41">
        <v>6</v>
      </c>
      <c r="C9" s="41">
        <v>4</v>
      </c>
      <c r="D9" s="41">
        <v>1</v>
      </c>
      <c r="E9" s="41">
        <v>3</v>
      </c>
      <c r="F9" s="43">
        <f t="shared" si="0"/>
        <v>0.25</v>
      </c>
      <c r="G9" s="80">
        <f t="shared" si="1"/>
        <v>0.75</v>
      </c>
      <c r="H9" s="79">
        <v>29</v>
      </c>
    </row>
    <row r="10" spans="1:8" x14ac:dyDescent="0.25">
      <c r="A10" s="47" t="s">
        <v>122</v>
      </c>
      <c r="B10" s="41">
        <v>41</v>
      </c>
      <c r="C10" s="41">
        <v>42</v>
      </c>
      <c r="D10" s="41">
        <v>9</v>
      </c>
      <c r="E10" s="41">
        <v>33</v>
      </c>
      <c r="F10" s="43">
        <f t="shared" si="0"/>
        <v>0.21428571428571427</v>
      </c>
      <c r="G10" s="80">
        <f t="shared" si="1"/>
        <v>0.7857142857142857</v>
      </c>
      <c r="H10" s="79">
        <v>243</v>
      </c>
    </row>
    <row r="11" spans="1:8" x14ac:dyDescent="0.25">
      <c r="A11" s="47" t="s">
        <v>123</v>
      </c>
      <c r="B11" s="41">
        <v>2</v>
      </c>
      <c r="C11" s="41">
        <v>7</v>
      </c>
      <c r="D11" s="41">
        <v>2</v>
      </c>
      <c r="E11" s="41">
        <v>5</v>
      </c>
      <c r="F11" s="43">
        <f t="shared" si="0"/>
        <v>0.2857142857142857</v>
      </c>
      <c r="G11" s="80">
        <f t="shared" si="1"/>
        <v>0.7142857142857143</v>
      </c>
      <c r="H11" s="79">
        <v>0</v>
      </c>
    </row>
    <row r="12" spans="1:8" x14ac:dyDescent="0.25">
      <c r="A12" s="47" t="s">
        <v>124</v>
      </c>
      <c r="B12" s="41">
        <v>21</v>
      </c>
      <c r="C12" s="41">
        <v>19</v>
      </c>
      <c r="D12" s="41">
        <v>5</v>
      </c>
      <c r="E12" s="41">
        <v>14</v>
      </c>
      <c r="F12" s="43">
        <f t="shared" si="0"/>
        <v>0.26315789473684209</v>
      </c>
      <c r="G12" s="80">
        <f t="shared" si="1"/>
        <v>0.73684210526315785</v>
      </c>
      <c r="H12" s="79">
        <v>250</v>
      </c>
    </row>
    <row r="13" spans="1:8" x14ac:dyDescent="0.25">
      <c r="A13" s="47" t="s">
        <v>125</v>
      </c>
      <c r="B13" s="84">
        <v>0</v>
      </c>
      <c r="C13" s="41">
        <v>5</v>
      </c>
      <c r="D13" s="41">
        <v>0</v>
      </c>
      <c r="E13" s="41">
        <v>5</v>
      </c>
      <c r="F13" s="43">
        <f t="shared" si="0"/>
        <v>0</v>
      </c>
      <c r="G13" s="80">
        <f t="shared" si="1"/>
        <v>1</v>
      </c>
      <c r="H13" s="79">
        <v>85</v>
      </c>
    </row>
    <row r="14" spans="1:8" x14ac:dyDescent="0.25">
      <c r="A14" s="47" t="s">
        <v>126</v>
      </c>
      <c r="B14" s="84">
        <v>3</v>
      </c>
      <c r="C14" s="41">
        <v>3</v>
      </c>
      <c r="D14" s="41">
        <v>0</v>
      </c>
      <c r="E14" s="41">
        <v>3</v>
      </c>
      <c r="F14" s="43">
        <f t="shared" si="0"/>
        <v>0</v>
      </c>
      <c r="G14" s="80">
        <f t="shared" si="1"/>
        <v>1</v>
      </c>
      <c r="H14" s="79">
        <v>52</v>
      </c>
    </row>
    <row r="15" spans="1:8" x14ac:dyDescent="0.25">
      <c r="A15" s="47" t="s">
        <v>127</v>
      </c>
      <c r="B15" s="84">
        <v>53</v>
      </c>
      <c r="C15" s="41">
        <v>35</v>
      </c>
      <c r="D15" s="41">
        <v>2</v>
      </c>
      <c r="E15" s="41">
        <v>33</v>
      </c>
      <c r="F15" s="43">
        <f t="shared" si="0"/>
        <v>5.7142857142857141E-2</v>
      </c>
      <c r="G15" s="80">
        <f t="shared" si="1"/>
        <v>0.94285714285714284</v>
      </c>
      <c r="H15" s="79">
        <v>278</v>
      </c>
    </row>
    <row r="16" spans="1:8" x14ac:dyDescent="0.25">
      <c r="A16" s="47" t="s">
        <v>128</v>
      </c>
      <c r="B16" s="84">
        <v>155</v>
      </c>
      <c r="C16" s="85">
        <v>174</v>
      </c>
      <c r="D16" s="41">
        <v>25</v>
      </c>
      <c r="E16" s="41">
        <v>149</v>
      </c>
      <c r="F16" s="43">
        <f t="shared" si="0"/>
        <v>0.14367816091954022</v>
      </c>
      <c r="G16" s="80">
        <f t="shared" si="1"/>
        <v>0.85632183908045978</v>
      </c>
      <c r="H16" s="79">
        <v>1438</v>
      </c>
    </row>
    <row r="17" spans="1:8" x14ac:dyDescent="0.25">
      <c r="A17" s="47" t="s">
        <v>39</v>
      </c>
      <c r="B17" s="84">
        <v>119</v>
      </c>
      <c r="C17" s="85">
        <v>100</v>
      </c>
      <c r="D17" s="41">
        <v>6</v>
      </c>
      <c r="E17" s="41">
        <v>94</v>
      </c>
      <c r="F17" s="43">
        <f t="shared" si="0"/>
        <v>0.06</v>
      </c>
      <c r="G17" s="80">
        <f t="shared" si="1"/>
        <v>0.94</v>
      </c>
      <c r="H17" s="79">
        <v>591</v>
      </c>
    </row>
    <row r="18" spans="1:8" x14ac:dyDescent="0.25">
      <c r="A18" s="47" t="s">
        <v>25</v>
      </c>
      <c r="B18" s="84">
        <v>1</v>
      </c>
      <c r="C18" s="85">
        <v>0</v>
      </c>
      <c r="D18" s="41">
        <v>0</v>
      </c>
      <c r="E18" s="41">
        <v>0</v>
      </c>
      <c r="F18" s="43">
        <v>0</v>
      </c>
      <c r="G18" s="80">
        <v>0</v>
      </c>
      <c r="H18" s="79">
        <v>0</v>
      </c>
    </row>
    <row r="19" spans="1:8" x14ac:dyDescent="0.25">
      <c r="A19" s="47" t="s">
        <v>129</v>
      </c>
      <c r="B19" s="84">
        <v>1</v>
      </c>
      <c r="C19" s="85">
        <v>0</v>
      </c>
      <c r="D19" s="41">
        <v>0</v>
      </c>
      <c r="E19" s="41">
        <v>0</v>
      </c>
      <c r="F19" s="43">
        <v>0</v>
      </c>
      <c r="G19" s="80">
        <v>0</v>
      </c>
      <c r="H19" s="79">
        <v>0</v>
      </c>
    </row>
    <row r="20" spans="1:8" x14ac:dyDescent="0.25">
      <c r="A20" s="47" t="s">
        <v>130</v>
      </c>
      <c r="B20" s="84">
        <v>3</v>
      </c>
      <c r="C20" s="85">
        <v>3</v>
      </c>
      <c r="D20" s="41">
        <v>0</v>
      </c>
      <c r="E20" s="41">
        <v>3</v>
      </c>
      <c r="F20" s="43">
        <f t="shared" si="0"/>
        <v>0</v>
      </c>
      <c r="G20" s="80">
        <f t="shared" si="1"/>
        <v>1</v>
      </c>
      <c r="H20" s="79">
        <v>4</v>
      </c>
    </row>
    <row r="21" spans="1:8" x14ac:dyDescent="0.25">
      <c r="A21" s="47" t="s">
        <v>131</v>
      </c>
      <c r="B21" s="84">
        <v>5</v>
      </c>
      <c r="C21" s="85">
        <v>6</v>
      </c>
      <c r="D21" s="41">
        <v>0</v>
      </c>
      <c r="E21" s="41">
        <v>6</v>
      </c>
      <c r="F21" s="43">
        <f t="shared" si="0"/>
        <v>0</v>
      </c>
      <c r="G21" s="80">
        <f t="shared" si="1"/>
        <v>1</v>
      </c>
      <c r="H21" s="79">
        <v>3</v>
      </c>
    </row>
    <row r="22" spans="1:8" x14ac:dyDescent="0.25">
      <c r="A22" s="47" t="s">
        <v>132</v>
      </c>
      <c r="B22" s="84">
        <v>11</v>
      </c>
      <c r="C22" s="85">
        <v>12</v>
      </c>
      <c r="D22" s="41">
        <v>3</v>
      </c>
      <c r="E22" s="41">
        <v>9</v>
      </c>
      <c r="F22" s="43">
        <f t="shared" si="0"/>
        <v>0.25</v>
      </c>
      <c r="G22" s="80">
        <f t="shared" si="1"/>
        <v>0.75</v>
      </c>
      <c r="H22" s="79">
        <v>57</v>
      </c>
    </row>
    <row r="23" spans="1:8" x14ac:dyDescent="0.25">
      <c r="A23" s="47" t="s">
        <v>133</v>
      </c>
      <c r="B23" s="41">
        <v>8</v>
      </c>
      <c r="C23" s="85">
        <v>14</v>
      </c>
      <c r="D23" s="41">
        <v>8</v>
      </c>
      <c r="E23" s="41">
        <v>6</v>
      </c>
      <c r="F23" s="43">
        <f t="shared" si="0"/>
        <v>0.5714285714285714</v>
      </c>
      <c r="G23" s="80">
        <f t="shared" si="1"/>
        <v>0.42857142857142855</v>
      </c>
      <c r="H23" s="79">
        <v>62</v>
      </c>
    </row>
    <row r="24" spans="1:8" x14ac:dyDescent="0.25">
      <c r="A24" s="82" t="s">
        <v>134</v>
      </c>
      <c r="B24" s="84">
        <v>288</v>
      </c>
      <c r="C24" s="85">
        <v>287</v>
      </c>
      <c r="D24" s="83">
        <v>36</v>
      </c>
      <c r="E24" s="83">
        <v>251</v>
      </c>
      <c r="F24" s="43">
        <f t="shared" si="0"/>
        <v>0.12543554006968641</v>
      </c>
      <c r="G24" s="80">
        <f t="shared" si="1"/>
        <v>0.87456445993031362</v>
      </c>
      <c r="H24" s="79">
        <v>2181</v>
      </c>
    </row>
    <row r="25" spans="1:8" x14ac:dyDescent="0.25">
      <c r="A25" s="47" t="s">
        <v>135</v>
      </c>
      <c r="B25" s="84">
        <v>3</v>
      </c>
      <c r="C25" s="85">
        <v>5</v>
      </c>
      <c r="D25" s="41">
        <v>3</v>
      </c>
      <c r="E25" s="41">
        <v>2</v>
      </c>
      <c r="F25" s="43">
        <f t="shared" si="0"/>
        <v>0.6</v>
      </c>
      <c r="G25" s="80">
        <f t="shared" si="1"/>
        <v>0.4</v>
      </c>
      <c r="H25" s="79">
        <v>44</v>
      </c>
    </row>
    <row r="26" spans="1:8" x14ac:dyDescent="0.25">
      <c r="A26" s="47" t="s">
        <v>38</v>
      </c>
      <c r="B26" s="84">
        <v>4</v>
      </c>
      <c r="C26" s="85">
        <v>2</v>
      </c>
      <c r="D26" s="41">
        <v>0</v>
      </c>
      <c r="E26" s="41">
        <v>2</v>
      </c>
      <c r="F26" s="43">
        <f t="shared" si="0"/>
        <v>0</v>
      </c>
      <c r="G26" s="80">
        <f t="shared" si="1"/>
        <v>1</v>
      </c>
      <c r="H26" s="79">
        <v>0</v>
      </c>
    </row>
    <row r="27" spans="1:8" x14ac:dyDescent="0.25">
      <c r="A27" s="47" t="s">
        <v>37</v>
      </c>
      <c r="B27" s="84">
        <v>6</v>
      </c>
      <c r="C27" s="85">
        <v>7</v>
      </c>
      <c r="D27" s="41">
        <v>0</v>
      </c>
      <c r="E27" s="41">
        <v>7</v>
      </c>
      <c r="F27" s="43">
        <f t="shared" si="0"/>
        <v>0</v>
      </c>
      <c r="G27" s="80">
        <f t="shared" si="1"/>
        <v>1</v>
      </c>
      <c r="H27" s="79">
        <v>42</v>
      </c>
    </row>
    <row r="28" spans="1:8" x14ac:dyDescent="0.25">
      <c r="A28" s="47" t="s">
        <v>27</v>
      </c>
      <c r="B28" s="84">
        <v>14</v>
      </c>
      <c r="C28" s="41">
        <v>16</v>
      </c>
      <c r="D28" s="41">
        <v>4</v>
      </c>
      <c r="E28" s="41">
        <v>12</v>
      </c>
      <c r="F28" s="43">
        <f t="shared" si="0"/>
        <v>0.25</v>
      </c>
      <c r="G28" s="80">
        <f t="shared" si="1"/>
        <v>0.75</v>
      </c>
      <c r="H28" s="79">
        <v>276</v>
      </c>
    </row>
    <row r="29" spans="1:8" x14ac:dyDescent="0.25">
      <c r="A29" s="47" t="s">
        <v>62</v>
      </c>
      <c r="B29" s="84">
        <v>11</v>
      </c>
      <c r="C29" s="41">
        <v>11</v>
      </c>
      <c r="D29" s="41">
        <v>1</v>
      </c>
      <c r="E29" s="41">
        <v>10</v>
      </c>
      <c r="F29" s="43">
        <f t="shared" si="0"/>
        <v>9.0909090909090912E-2</v>
      </c>
      <c r="G29" s="80">
        <f t="shared" si="1"/>
        <v>0.90909090909090906</v>
      </c>
      <c r="H29" s="79">
        <v>34</v>
      </c>
    </row>
    <row r="30" spans="1:8" x14ac:dyDescent="0.25">
      <c r="A30" s="47" t="s">
        <v>136</v>
      </c>
      <c r="B30" s="84">
        <v>31</v>
      </c>
      <c r="C30" s="41">
        <v>26</v>
      </c>
      <c r="D30" s="41">
        <v>2</v>
      </c>
      <c r="E30" s="41">
        <v>24</v>
      </c>
      <c r="F30" s="43">
        <f t="shared" si="0"/>
        <v>7.6923076923076927E-2</v>
      </c>
      <c r="G30" s="80">
        <f t="shared" si="1"/>
        <v>0.92307692307692313</v>
      </c>
      <c r="H30" s="79">
        <v>324</v>
      </c>
    </row>
    <row r="31" spans="1:8" x14ac:dyDescent="0.25">
      <c r="A31" s="47" t="s">
        <v>17</v>
      </c>
      <c r="B31" s="84">
        <v>12</v>
      </c>
      <c r="C31" s="41">
        <v>17</v>
      </c>
      <c r="D31" s="41">
        <v>3</v>
      </c>
      <c r="E31" s="41">
        <v>14</v>
      </c>
      <c r="F31" s="43">
        <f t="shared" si="0"/>
        <v>0.17647058823529413</v>
      </c>
      <c r="G31" s="80">
        <f t="shared" si="1"/>
        <v>0.82352941176470584</v>
      </c>
      <c r="H31" s="79">
        <v>152</v>
      </c>
    </row>
    <row r="32" spans="1:8" x14ac:dyDescent="0.25">
      <c r="A32" s="47" t="s">
        <v>137</v>
      </c>
      <c r="B32" s="84">
        <v>2</v>
      </c>
      <c r="C32" s="41">
        <v>2</v>
      </c>
      <c r="D32" s="41">
        <v>0</v>
      </c>
      <c r="E32" s="41">
        <v>2</v>
      </c>
      <c r="F32" s="43">
        <f t="shared" si="0"/>
        <v>0</v>
      </c>
      <c r="G32" s="80">
        <f t="shared" si="1"/>
        <v>1</v>
      </c>
      <c r="H32" s="79">
        <v>8</v>
      </c>
    </row>
    <row r="33" spans="1:8" x14ac:dyDescent="0.25">
      <c r="A33" s="82" t="s">
        <v>138</v>
      </c>
      <c r="B33" s="84">
        <v>233</v>
      </c>
      <c r="C33" s="83">
        <v>197</v>
      </c>
      <c r="D33" s="83">
        <v>39</v>
      </c>
      <c r="E33" s="83">
        <v>158</v>
      </c>
      <c r="F33" s="43">
        <f t="shared" si="0"/>
        <v>0.19796954314720813</v>
      </c>
      <c r="G33" s="80">
        <f t="shared" si="1"/>
        <v>0.80203045685279184</v>
      </c>
      <c r="H33" s="79">
        <v>1654</v>
      </c>
    </row>
    <row r="34" spans="1:8" x14ac:dyDescent="0.25">
      <c r="A34" s="47" t="s">
        <v>139</v>
      </c>
      <c r="B34" s="84">
        <v>12</v>
      </c>
      <c r="C34" s="41">
        <v>9</v>
      </c>
      <c r="D34" s="41">
        <v>0</v>
      </c>
      <c r="E34" s="41">
        <v>9</v>
      </c>
      <c r="F34" s="43">
        <f t="shared" si="0"/>
        <v>0</v>
      </c>
      <c r="G34" s="80">
        <f t="shared" si="1"/>
        <v>1</v>
      </c>
      <c r="H34" s="79">
        <v>27</v>
      </c>
    </row>
    <row r="35" spans="1:8" x14ac:dyDescent="0.25">
      <c r="A35" s="47" t="s">
        <v>140</v>
      </c>
      <c r="B35" s="84">
        <v>116</v>
      </c>
      <c r="C35" s="41">
        <v>123</v>
      </c>
      <c r="D35" s="41">
        <v>12</v>
      </c>
      <c r="E35" s="41">
        <v>111</v>
      </c>
      <c r="F35" s="43">
        <f t="shared" si="0"/>
        <v>9.7560975609756101E-2</v>
      </c>
      <c r="G35" s="80">
        <f t="shared" si="1"/>
        <v>0.90243902439024393</v>
      </c>
      <c r="H35" s="79">
        <v>1104</v>
      </c>
    </row>
    <row r="36" spans="1:8" x14ac:dyDescent="0.25">
      <c r="A36" s="47" t="s">
        <v>141</v>
      </c>
      <c r="B36" s="84">
        <v>28</v>
      </c>
      <c r="C36" s="41">
        <v>27</v>
      </c>
      <c r="D36" s="41">
        <v>2</v>
      </c>
      <c r="E36" s="41">
        <v>25</v>
      </c>
      <c r="F36" s="43">
        <f t="shared" si="0"/>
        <v>7.407407407407407E-2</v>
      </c>
      <c r="G36" s="80">
        <f t="shared" si="1"/>
        <v>0.92592592592592593</v>
      </c>
      <c r="H36" s="79">
        <v>140</v>
      </c>
    </row>
    <row r="37" spans="1:8" x14ac:dyDescent="0.25">
      <c r="A37" s="47" t="s">
        <v>142</v>
      </c>
      <c r="B37" s="84">
        <v>2</v>
      </c>
      <c r="C37" s="41">
        <v>1</v>
      </c>
      <c r="D37" s="41">
        <v>0</v>
      </c>
      <c r="E37" s="41">
        <v>1</v>
      </c>
      <c r="F37" s="43">
        <f t="shared" si="0"/>
        <v>0</v>
      </c>
      <c r="G37" s="80">
        <f t="shared" si="1"/>
        <v>1</v>
      </c>
      <c r="H37" s="79">
        <v>0</v>
      </c>
    </row>
    <row r="38" spans="1:8" x14ac:dyDescent="0.25">
      <c r="A38" s="47" t="s">
        <v>143</v>
      </c>
      <c r="B38" s="84">
        <v>24</v>
      </c>
      <c r="C38" s="41">
        <v>30</v>
      </c>
      <c r="D38" s="41">
        <v>2</v>
      </c>
      <c r="E38" s="41">
        <v>28</v>
      </c>
      <c r="F38" s="43">
        <f t="shared" si="0"/>
        <v>6.6666666666666666E-2</v>
      </c>
      <c r="G38" s="80">
        <f t="shared" si="1"/>
        <v>0.93333333333333335</v>
      </c>
      <c r="H38" s="79">
        <v>243</v>
      </c>
    </row>
    <row r="39" spans="1:8" x14ac:dyDescent="0.25">
      <c r="A39" s="47" t="s">
        <v>144</v>
      </c>
      <c r="B39" s="84">
        <v>27</v>
      </c>
      <c r="C39" s="41">
        <v>24</v>
      </c>
      <c r="D39" s="41">
        <v>3</v>
      </c>
      <c r="E39" s="41">
        <v>21</v>
      </c>
      <c r="F39" s="43">
        <f t="shared" si="0"/>
        <v>0.125</v>
      </c>
      <c r="G39" s="80">
        <f t="shared" si="1"/>
        <v>0.875</v>
      </c>
      <c r="H39" s="79">
        <v>72</v>
      </c>
    </row>
    <row r="40" spans="1:8" x14ac:dyDescent="0.25">
      <c r="A40" s="47" t="s">
        <v>145</v>
      </c>
      <c r="B40" s="84">
        <v>7</v>
      </c>
      <c r="C40" s="41">
        <v>7</v>
      </c>
      <c r="D40" s="41">
        <v>1</v>
      </c>
      <c r="E40" s="41">
        <v>6</v>
      </c>
      <c r="F40" s="43">
        <f t="shared" si="0"/>
        <v>0.14285714285714285</v>
      </c>
      <c r="G40" s="80">
        <f t="shared" si="1"/>
        <v>0.8571428571428571</v>
      </c>
      <c r="H40" s="79">
        <v>60</v>
      </c>
    </row>
    <row r="41" spans="1:8" x14ac:dyDescent="0.25">
      <c r="A41" s="47" t="s">
        <v>146</v>
      </c>
      <c r="B41" s="84">
        <v>18</v>
      </c>
      <c r="C41" s="41">
        <v>14</v>
      </c>
      <c r="D41" s="41">
        <v>3</v>
      </c>
      <c r="E41" s="41">
        <v>11</v>
      </c>
      <c r="F41" s="43">
        <f t="shared" si="0"/>
        <v>0.21428571428571427</v>
      </c>
      <c r="G41" s="80">
        <f t="shared" si="1"/>
        <v>0.7857142857142857</v>
      </c>
      <c r="H41" s="79">
        <v>170</v>
      </c>
    </row>
    <row r="42" spans="1:8" x14ac:dyDescent="0.25">
      <c r="A42" s="47" t="s">
        <v>147</v>
      </c>
      <c r="B42" s="84">
        <v>25</v>
      </c>
      <c r="C42" s="41">
        <v>25</v>
      </c>
      <c r="D42" s="41">
        <v>8</v>
      </c>
      <c r="E42" s="41">
        <v>17</v>
      </c>
      <c r="F42" s="43">
        <f t="shared" si="0"/>
        <v>0.32</v>
      </c>
      <c r="G42" s="80">
        <f t="shared" si="1"/>
        <v>0.68</v>
      </c>
      <c r="H42" s="79">
        <v>307</v>
      </c>
    </row>
    <row r="43" spans="1:8" x14ac:dyDescent="0.25">
      <c r="A43" s="82" t="s">
        <v>148</v>
      </c>
      <c r="B43" s="84">
        <v>261</v>
      </c>
      <c r="C43" s="83">
        <v>257</v>
      </c>
      <c r="D43" s="83">
        <v>41</v>
      </c>
      <c r="E43" s="83">
        <v>216</v>
      </c>
      <c r="F43" s="43">
        <f t="shared" si="0"/>
        <v>0.15953307392996108</v>
      </c>
      <c r="G43" s="80">
        <f t="shared" si="1"/>
        <v>0.84046692607003892</v>
      </c>
      <c r="H43" s="79">
        <v>1253</v>
      </c>
    </row>
    <row r="44" spans="1:8" x14ac:dyDescent="0.25">
      <c r="A44" s="47" t="s">
        <v>36</v>
      </c>
      <c r="B44" s="84">
        <v>98</v>
      </c>
      <c r="C44" s="41">
        <v>106</v>
      </c>
      <c r="D44" s="41">
        <v>17</v>
      </c>
      <c r="E44" s="41">
        <v>89</v>
      </c>
      <c r="F44" s="43">
        <f t="shared" si="0"/>
        <v>0.16037735849056603</v>
      </c>
      <c r="G44" s="80">
        <f t="shared" si="1"/>
        <v>0.839622641509434</v>
      </c>
      <c r="H44" s="79">
        <v>777</v>
      </c>
    </row>
    <row r="45" spans="1:8" x14ac:dyDescent="0.25">
      <c r="A45" s="47" t="s">
        <v>15</v>
      </c>
      <c r="B45" s="84">
        <v>9</v>
      </c>
      <c r="C45" s="41">
        <v>8</v>
      </c>
      <c r="D45" s="41">
        <v>0</v>
      </c>
      <c r="E45" s="41">
        <v>8</v>
      </c>
      <c r="F45" s="43">
        <f t="shared" si="0"/>
        <v>0</v>
      </c>
      <c r="G45" s="80">
        <f t="shared" si="1"/>
        <v>1</v>
      </c>
      <c r="H45" s="79">
        <v>32</v>
      </c>
    </row>
    <row r="46" spans="1:8" x14ac:dyDescent="0.25">
      <c r="A46" s="47" t="s">
        <v>18</v>
      </c>
      <c r="B46" s="84">
        <v>14</v>
      </c>
      <c r="C46" s="41">
        <v>10</v>
      </c>
      <c r="D46" s="41">
        <v>1</v>
      </c>
      <c r="E46" s="41">
        <v>9</v>
      </c>
      <c r="F46" s="43">
        <f t="shared" si="0"/>
        <v>0.1</v>
      </c>
      <c r="G46" s="80">
        <f t="shared" si="1"/>
        <v>0.9</v>
      </c>
      <c r="H46" s="79">
        <v>120</v>
      </c>
    </row>
    <row r="47" spans="1:8" x14ac:dyDescent="0.25">
      <c r="A47" s="47" t="s">
        <v>35</v>
      </c>
      <c r="B47" s="84">
        <v>87</v>
      </c>
      <c r="C47" s="41">
        <v>86</v>
      </c>
      <c r="D47" s="41">
        <v>18</v>
      </c>
      <c r="E47" s="41">
        <v>68</v>
      </c>
      <c r="F47" s="43">
        <f t="shared" si="0"/>
        <v>0.20930232558139536</v>
      </c>
      <c r="G47" s="80">
        <f t="shared" si="1"/>
        <v>0.79069767441860461</v>
      </c>
      <c r="H47" s="79">
        <v>871</v>
      </c>
    </row>
    <row r="48" spans="1:8" x14ac:dyDescent="0.25">
      <c r="A48" s="47" t="s">
        <v>24</v>
      </c>
      <c r="B48" s="84">
        <v>3</v>
      </c>
      <c r="C48" s="41">
        <v>5</v>
      </c>
      <c r="D48" s="41">
        <v>2</v>
      </c>
      <c r="E48" s="41">
        <v>3</v>
      </c>
      <c r="F48" s="43">
        <f t="shared" si="0"/>
        <v>0.4</v>
      </c>
      <c r="G48" s="80">
        <f t="shared" si="1"/>
        <v>0.6</v>
      </c>
      <c r="H48" s="79">
        <v>25</v>
      </c>
    </row>
    <row r="49" spans="1:8" x14ac:dyDescent="0.25">
      <c r="A49" s="47" t="s">
        <v>34</v>
      </c>
      <c r="B49" s="84">
        <v>4</v>
      </c>
      <c r="C49" s="41">
        <v>5</v>
      </c>
      <c r="D49" s="41">
        <v>1</v>
      </c>
      <c r="E49" s="41">
        <v>4</v>
      </c>
      <c r="F49" s="43">
        <f t="shared" si="0"/>
        <v>0.2</v>
      </c>
      <c r="G49" s="80">
        <f t="shared" si="1"/>
        <v>0.8</v>
      </c>
      <c r="H49" s="79">
        <v>80</v>
      </c>
    </row>
    <row r="50" spans="1:8" x14ac:dyDescent="0.25">
      <c r="A50" s="47" t="s">
        <v>33</v>
      </c>
      <c r="B50" s="84">
        <v>3</v>
      </c>
      <c r="C50" s="41">
        <v>5</v>
      </c>
      <c r="D50" s="41">
        <v>2</v>
      </c>
      <c r="E50" s="41">
        <v>3</v>
      </c>
      <c r="F50" s="43">
        <f t="shared" si="0"/>
        <v>0.4</v>
      </c>
      <c r="G50" s="80">
        <f t="shared" si="1"/>
        <v>0.6</v>
      </c>
      <c r="H50" s="79">
        <v>39</v>
      </c>
    </row>
    <row r="51" spans="1:8" x14ac:dyDescent="0.25">
      <c r="A51" s="47" t="s">
        <v>16</v>
      </c>
      <c r="B51" s="84">
        <v>43</v>
      </c>
      <c r="C51" s="41">
        <v>38</v>
      </c>
      <c r="D51" s="41">
        <v>4</v>
      </c>
      <c r="E51" s="41">
        <v>34</v>
      </c>
      <c r="F51" s="43">
        <f t="shared" si="0"/>
        <v>0.10526315789473684</v>
      </c>
      <c r="G51" s="80">
        <f t="shared" si="1"/>
        <v>0.89473684210526316</v>
      </c>
      <c r="H51" s="79">
        <v>166</v>
      </c>
    </row>
    <row r="52" spans="1:8" x14ac:dyDescent="0.25">
      <c r="A52" s="47" t="s">
        <v>32</v>
      </c>
      <c r="B52" s="84">
        <v>18</v>
      </c>
      <c r="C52" s="41">
        <v>25</v>
      </c>
      <c r="D52" s="41">
        <v>8</v>
      </c>
      <c r="E52" s="41">
        <v>17</v>
      </c>
      <c r="F52" s="43">
        <f t="shared" si="0"/>
        <v>0.32</v>
      </c>
      <c r="G52" s="80">
        <f t="shared" si="1"/>
        <v>0.68</v>
      </c>
      <c r="H52" s="79">
        <v>125</v>
      </c>
    </row>
    <row r="53" spans="1:8" x14ac:dyDescent="0.25">
      <c r="A53" s="47" t="s">
        <v>31</v>
      </c>
      <c r="B53" s="84">
        <v>8</v>
      </c>
      <c r="C53" s="41">
        <v>7</v>
      </c>
      <c r="D53" s="41">
        <v>1</v>
      </c>
      <c r="E53" s="41">
        <v>6</v>
      </c>
      <c r="F53" s="43">
        <f t="shared" si="0"/>
        <v>0.14285714285714285</v>
      </c>
      <c r="G53" s="80">
        <f t="shared" si="1"/>
        <v>0.8571428571428571</v>
      </c>
      <c r="H53" s="79">
        <v>7</v>
      </c>
    </row>
    <row r="54" spans="1:8" x14ac:dyDescent="0.25">
      <c r="A54" s="47" t="s">
        <v>77</v>
      </c>
      <c r="B54" s="84">
        <v>5</v>
      </c>
      <c r="C54" s="41">
        <v>8</v>
      </c>
      <c r="D54" s="41">
        <v>3</v>
      </c>
      <c r="E54" s="41">
        <v>5</v>
      </c>
      <c r="F54" s="43">
        <f t="shared" si="0"/>
        <v>0.375</v>
      </c>
      <c r="G54" s="80">
        <f t="shared" si="1"/>
        <v>0.625</v>
      </c>
      <c r="H54" s="79">
        <v>34</v>
      </c>
    </row>
    <row r="55" spans="1:8" x14ac:dyDescent="0.25">
      <c r="A55" s="47" t="s">
        <v>30</v>
      </c>
      <c r="B55" s="84">
        <v>31</v>
      </c>
      <c r="C55" s="41">
        <v>35</v>
      </c>
      <c r="D55" s="41">
        <v>7</v>
      </c>
      <c r="E55" s="41">
        <v>28</v>
      </c>
      <c r="F55" s="43">
        <f t="shared" si="0"/>
        <v>0.2</v>
      </c>
      <c r="G55" s="80">
        <f t="shared" si="1"/>
        <v>0.8</v>
      </c>
      <c r="H55" s="79">
        <v>268</v>
      </c>
    </row>
    <row r="56" spans="1:8" x14ac:dyDescent="0.25">
      <c r="A56" s="47" t="s">
        <v>21</v>
      </c>
      <c r="B56" s="84">
        <v>54</v>
      </c>
      <c r="C56" s="41">
        <v>44</v>
      </c>
      <c r="D56" s="41">
        <v>1</v>
      </c>
      <c r="E56" s="41">
        <v>43</v>
      </c>
      <c r="F56" s="43">
        <f t="shared" si="0"/>
        <v>2.2727272727272728E-2</v>
      </c>
      <c r="G56" s="80">
        <f t="shared" si="1"/>
        <v>0.97727272727272729</v>
      </c>
      <c r="H56" s="79">
        <v>330</v>
      </c>
    </row>
    <row r="57" spans="1:8" x14ac:dyDescent="0.25">
      <c r="A57" s="47" t="s">
        <v>22</v>
      </c>
      <c r="B57" s="84">
        <v>22</v>
      </c>
      <c r="C57" s="41">
        <v>26</v>
      </c>
      <c r="D57" s="41">
        <v>0</v>
      </c>
      <c r="E57" s="41">
        <v>26</v>
      </c>
      <c r="F57" s="43">
        <f t="shared" si="0"/>
        <v>0</v>
      </c>
      <c r="G57" s="80">
        <f t="shared" si="1"/>
        <v>1</v>
      </c>
      <c r="H57" s="79">
        <v>226</v>
      </c>
    </row>
    <row r="58" spans="1:8" x14ac:dyDescent="0.25">
      <c r="A58" s="47" t="s">
        <v>79</v>
      </c>
      <c r="B58" s="84">
        <v>14</v>
      </c>
      <c r="C58" s="41">
        <v>10</v>
      </c>
      <c r="D58" s="41">
        <v>0</v>
      </c>
      <c r="E58" s="41">
        <v>10</v>
      </c>
      <c r="F58" s="43">
        <f t="shared" si="0"/>
        <v>0</v>
      </c>
      <c r="G58" s="80">
        <f t="shared" si="1"/>
        <v>1</v>
      </c>
      <c r="H58" s="79">
        <v>56</v>
      </c>
    </row>
    <row r="59" spans="1:8" x14ac:dyDescent="0.25">
      <c r="A59" s="47" t="s">
        <v>149</v>
      </c>
      <c r="B59" s="84">
        <v>70</v>
      </c>
      <c r="C59" s="41">
        <v>93</v>
      </c>
      <c r="D59" s="41">
        <v>25</v>
      </c>
      <c r="E59" s="41">
        <v>68</v>
      </c>
      <c r="F59" s="43">
        <f t="shared" si="0"/>
        <v>0.26881720430107525</v>
      </c>
      <c r="G59" s="80">
        <f t="shared" si="1"/>
        <v>0.73118279569892475</v>
      </c>
      <c r="H59" s="79">
        <v>545</v>
      </c>
    </row>
    <row r="60" spans="1:8" x14ac:dyDescent="0.25">
      <c r="A60" s="47" t="s">
        <v>29</v>
      </c>
      <c r="B60" s="84">
        <v>63</v>
      </c>
      <c r="C60" s="1">
        <v>84</v>
      </c>
      <c r="D60" s="1">
        <v>24</v>
      </c>
      <c r="E60" s="41">
        <v>60</v>
      </c>
      <c r="F60" s="43">
        <f t="shared" si="0"/>
        <v>0.2857142857142857</v>
      </c>
      <c r="G60" s="80">
        <f t="shared" si="1"/>
        <v>0.7142857142857143</v>
      </c>
      <c r="H60" s="79">
        <v>687</v>
      </c>
    </row>
    <row r="61" spans="1:8" x14ac:dyDescent="0.25">
      <c r="A61" s="47" t="s">
        <v>82</v>
      </c>
      <c r="B61" s="1">
        <v>0</v>
      </c>
      <c r="C61" s="1">
        <v>0</v>
      </c>
      <c r="D61" s="1">
        <v>0</v>
      </c>
      <c r="E61" s="1">
        <v>0</v>
      </c>
      <c r="F61" s="43">
        <v>0</v>
      </c>
      <c r="G61" s="81">
        <v>0</v>
      </c>
      <c r="H61" s="79">
        <v>0</v>
      </c>
    </row>
    <row r="62" spans="1:8" x14ac:dyDescent="0.25">
      <c r="A62" s="47" t="s">
        <v>150</v>
      </c>
      <c r="B62" s="84">
        <v>34</v>
      </c>
      <c r="C62" s="41">
        <v>46</v>
      </c>
      <c r="D62" s="41">
        <v>15</v>
      </c>
      <c r="E62" s="41">
        <v>31</v>
      </c>
      <c r="F62" s="43">
        <f t="shared" ref="F62:F71" si="2">D62/C62</f>
        <v>0.32608695652173914</v>
      </c>
      <c r="G62" s="80">
        <f t="shared" ref="G62:G71" si="3">E62/C62</f>
        <v>0.67391304347826086</v>
      </c>
      <c r="H62" s="79">
        <v>251</v>
      </c>
    </row>
    <row r="63" spans="1:8" x14ac:dyDescent="0.25">
      <c r="A63" s="47" t="s">
        <v>84</v>
      </c>
      <c r="B63" s="84">
        <v>4</v>
      </c>
      <c r="C63" s="41">
        <v>3</v>
      </c>
      <c r="D63" s="41">
        <v>0</v>
      </c>
      <c r="E63" s="41">
        <v>3</v>
      </c>
      <c r="F63" s="43">
        <f t="shared" si="2"/>
        <v>0</v>
      </c>
      <c r="G63" s="80">
        <f t="shared" si="3"/>
        <v>1</v>
      </c>
      <c r="H63" s="79">
        <v>11</v>
      </c>
    </row>
    <row r="64" spans="1:8" x14ac:dyDescent="0.25">
      <c r="A64" s="47" t="s">
        <v>85</v>
      </c>
      <c r="B64" s="84">
        <v>21</v>
      </c>
      <c r="C64" s="41">
        <v>21</v>
      </c>
      <c r="D64" s="41">
        <v>3</v>
      </c>
      <c r="E64" s="41">
        <v>18</v>
      </c>
      <c r="F64" s="43">
        <f t="shared" si="2"/>
        <v>0.14285714285714285</v>
      </c>
      <c r="G64" s="80">
        <f t="shared" si="3"/>
        <v>0.8571428571428571</v>
      </c>
      <c r="H64" s="79">
        <v>229</v>
      </c>
    </row>
    <row r="65" spans="1:16" x14ac:dyDescent="0.25">
      <c r="A65" s="47" t="s">
        <v>151</v>
      </c>
      <c r="B65" s="84">
        <v>6</v>
      </c>
      <c r="C65" s="41">
        <v>6</v>
      </c>
      <c r="D65" s="41">
        <v>0</v>
      </c>
      <c r="E65" s="41">
        <v>6</v>
      </c>
      <c r="F65" s="43">
        <f t="shared" si="2"/>
        <v>0</v>
      </c>
      <c r="G65" s="80">
        <f t="shared" si="3"/>
        <v>1</v>
      </c>
      <c r="H65" s="79">
        <v>54</v>
      </c>
    </row>
    <row r="66" spans="1:16" x14ac:dyDescent="0.25">
      <c r="A66" s="47" t="s">
        <v>152</v>
      </c>
      <c r="B66" s="84">
        <v>21</v>
      </c>
      <c r="C66" s="41">
        <v>22</v>
      </c>
      <c r="D66" s="41">
        <v>5</v>
      </c>
      <c r="E66" s="41">
        <v>17</v>
      </c>
      <c r="F66" s="43">
        <f t="shared" si="2"/>
        <v>0.22727272727272727</v>
      </c>
      <c r="G66" s="80">
        <f t="shared" si="3"/>
        <v>0.77272727272727271</v>
      </c>
      <c r="H66" s="79">
        <v>159</v>
      </c>
    </row>
    <row r="67" spans="1:16" x14ac:dyDescent="0.25">
      <c r="A67" s="47" t="s">
        <v>153</v>
      </c>
      <c r="B67" s="84">
        <v>10</v>
      </c>
      <c r="C67" s="41">
        <v>10</v>
      </c>
      <c r="D67" s="41">
        <v>2</v>
      </c>
      <c r="E67" s="41">
        <v>8</v>
      </c>
      <c r="F67" s="43">
        <f t="shared" si="2"/>
        <v>0.2</v>
      </c>
      <c r="G67" s="80">
        <f t="shared" si="3"/>
        <v>0.8</v>
      </c>
      <c r="H67" s="79">
        <v>94</v>
      </c>
    </row>
    <row r="68" spans="1:16" x14ac:dyDescent="0.25">
      <c r="A68" s="47" t="s">
        <v>190</v>
      </c>
      <c r="B68" s="84">
        <v>9</v>
      </c>
      <c r="C68" s="41">
        <v>10</v>
      </c>
      <c r="D68" s="41">
        <v>0</v>
      </c>
      <c r="E68" s="41">
        <v>10</v>
      </c>
      <c r="F68" s="43">
        <f t="shared" si="2"/>
        <v>0</v>
      </c>
      <c r="G68" s="80">
        <f t="shared" si="3"/>
        <v>1</v>
      </c>
      <c r="H68" s="79">
        <v>115</v>
      </c>
    </row>
    <row r="69" spans="1:16" s="88" customFormat="1" x14ac:dyDescent="0.25">
      <c r="A69" s="82" t="s">
        <v>154</v>
      </c>
      <c r="B69" s="87">
        <v>1</v>
      </c>
      <c r="C69" s="83">
        <v>1</v>
      </c>
      <c r="D69" s="83">
        <v>0</v>
      </c>
      <c r="E69" s="83">
        <v>1</v>
      </c>
      <c r="F69" s="86">
        <v>0</v>
      </c>
      <c r="G69" s="80">
        <v>0</v>
      </c>
      <c r="H69" s="79">
        <v>1</v>
      </c>
      <c r="I69" s="82"/>
      <c r="J69" s="82"/>
      <c r="K69" s="82"/>
      <c r="L69" s="82"/>
    </row>
    <row r="70" spans="1:16" x14ac:dyDescent="0.25">
      <c r="A70" s="47" t="s">
        <v>28</v>
      </c>
      <c r="B70" s="84">
        <v>3</v>
      </c>
      <c r="C70" s="41">
        <v>1</v>
      </c>
      <c r="D70" s="41">
        <v>0</v>
      </c>
      <c r="E70" s="41">
        <v>1</v>
      </c>
      <c r="F70" s="43">
        <f t="shared" si="2"/>
        <v>0</v>
      </c>
      <c r="G70" s="80">
        <f t="shared" si="3"/>
        <v>1</v>
      </c>
      <c r="H70" s="79">
        <v>0</v>
      </c>
    </row>
    <row r="71" spans="1:16" x14ac:dyDescent="0.25">
      <c r="A71" s="47" t="s">
        <v>155</v>
      </c>
      <c r="B71" s="84">
        <v>5</v>
      </c>
      <c r="C71" s="41">
        <v>4</v>
      </c>
      <c r="D71" s="41">
        <v>2</v>
      </c>
      <c r="E71" s="41">
        <v>2</v>
      </c>
      <c r="F71" s="43">
        <f t="shared" si="2"/>
        <v>0.5</v>
      </c>
      <c r="G71" s="42">
        <f t="shared" si="3"/>
        <v>0.5</v>
      </c>
      <c r="H71" s="79">
        <v>27</v>
      </c>
    </row>
    <row r="72" spans="1:16" x14ac:dyDescent="0.25">
      <c r="A72" s="46" t="s">
        <v>105</v>
      </c>
      <c r="B72" s="14">
        <f>SUM(B8:B71)</f>
        <v>2239</v>
      </c>
      <c r="C72" s="14">
        <f>SUM(C8:C71)</f>
        <v>2259</v>
      </c>
      <c r="D72" s="14">
        <f>SUM(D8:D71)</f>
        <v>365</v>
      </c>
      <c r="E72" s="14">
        <f>SUM(E8:E71)</f>
        <v>1894</v>
      </c>
      <c r="F72" s="44">
        <f t="shared" ref="F72" si="4">D72/C72</f>
        <v>0.16157591854803011</v>
      </c>
      <c r="G72" s="45">
        <f t="shared" ref="G72" si="5">E72/C72</f>
        <v>0.83842408145196989</v>
      </c>
      <c r="H72" s="14">
        <f>SUM(H8:H71)</f>
        <v>16724</v>
      </c>
    </row>
    <row r="74" spans="1:16" x14ac:dyDescent="0.25">
      <c r="A74" s="10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64" t="s">
        <v>185</v>
      </c>
      <c r="B75" s="164"/>
      <c r="C75" s="164"/>
      <c r="D75" s="164"/>
      <c r="E75" s="164"/>
      <c r="F75" s="164"/>
      <c r="G75" s="164"/>
      <c r="H75" s="5"/>
      <c r="M75" s="5"/>
      <c r="N75" s="5"/>
      <c r="O75" s="5"/>
      <c r="P75" s="4"/>
    </row>
    <row r="76" spans="1:16" ht="15" customHeight="1" x14ac:dyDescent="0.25">
      <c r="A76" s="165" t="s">
        <v>115</v>
      </c>
      <c r="B76" s="165"/>
      <c r="C76" s="165"/>
      <c r="D76" s="165"/>
      <c r="E76" s="165"/>
      <c r="F76" s="165"/>
      <c r="G76" s="165"/>
      <c r="H76" s="36"/>
      <c r="M76" s="36"/>
      <c r="N76" s="36"/>
      <c r="O76" s="36"/>
      <c r="P76" s="36"/>
    </row>
    <row r="77" spans="1:16" x14ac:dyDescent="0.25">
      <c r="A77" s="165"/>
      <c r="B77" s="165"/>
      <c r="C77" s="165"/>
      <c r="D77" s="165"/>
      <c r="E77" s="165"/>
      <c r="F77" s="165"/>
      <c r="G77" s="165"/>
      <c r="H77" s="36"/>
      <c r="M77" s="36"/>
      <c r="N77" s="36"/>
      <c r="O77" s="36"/>
      <c r="P77" s="36"/>
    </row>
    <row r="78" spans="1:16" ht="15" customHeight="1" x14ac:dyDescent="0.25">
      <c r="A78" s="166" t="s">
        <v>116</v>
      </c>
      <c r="B78" s="166"/>
      <c r="C78" s="166"/>
      <c r="D78" s="166"/>
      <c r="E78" s="166"/>
      <c r="F78" s="166"/>
      <c r="G78" s="166"/>
    </row>
    <row r="79" spans="1:16" x14ac:dyDescent="0.25">
      <c r="A79" s="166"/>
      <c r="B79" s="166"/>
      <c r="C79" s="166"/>
      <c r="D79" s="166"/>
      <c r="E79" s="166"/>
      <c r="F79" s="166"/>
      <c r="G79" s="166"/>
    </row>
    <row r="80" spans="1:16" x14ac:dyDescent="0.25">
      <c r="A80" s="13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topLeftCell="A7" zoomScale="130" zoomScaleNormal="130" workbookViewId="0">
      <selection activeCell="G19" sqref="G19"/>
    </sheetView>
  </sheetViews>
  <sheetFormatPr defaultRowHeight="15" x14ac:dyDescent="0.25"/>
  <cols>
    <col min="1" max="1" width="19.7109375" style="13" customWidth="1"/>
    <col min="2" max="2" width="12.5703125" style="8" customWidth="1"/>
    <col min="3" max="3" width="14.140625" style="8" customWidth="1"/>
    <col min="4" max="4" width="13.85546875" style="8" customWidth="1"/>
    <col min="5" max="5" width="12.28515625" style="8" customWidth="1"/>
    <col min="6" max="6" width="11.7109375" style="8" bestFit="1" customWidth="1"/>
    <col min="7" max="7" width="12" style="8" customWidth="1"/>
    <col min="8" max="8" width="28.7109375" style="8" bestFit="1" customWidth="1"/>
    <col min="9" max="9" width="12" style="47" customWidth="1"/>
    <col min="10" max="12" width="9.140625" style="47"/>
    <col min="13" max="16384" width="9.140625" style="8"/>
  </cols>
  <sheetData>
    <row r="2" spans="1:8" ht="15.75" thickBot="1" x14ac:dyDescent="0.3"/>
    <row r="3" spans="1:8" x14ac:dyDescent="0.25">
      <c r="C3" s="160" t="s">
        <v>192</v>
      </c>
      <c r="D3" s="161"/>
      <c r="E3" s="161"/>
      <c r="F3" s="161"/>
      <c r="G3" s="161"/>
    </row>
    <row r="4" spans="1:8" ht="15.75" thickBot="1" x14ac:dyDescent="0.3">
      <c r="C4" s="162"/>
      <c r="D4" s="162"/>
      <c r="E4" s="162"/>
      <c r="F4" s="162"/>
      <c r="G4" s="162"/>
    </row>
    <row r="7" spans="1:8" ht="17.25" x14ac:dyDescent="0.25">
      <c r="A7" s="37" t="s">
        <v>110</v>
      </c>
      <c r="B7" s="39" t="s">
        <v>111</v>
      </c>
      <c r="C7" s="39" t="s">
        <v>112</v>
      </c>
      <c r="D7" s="39" t="s">
        <v>113</v>
      </c>
      <c r="E7" s="39" t="s">
        <v>106</v>
      </c>
      <c r="F7" s="39" t="s">
        <v>107</v>
      </c>
      <c r="G7" s="39" t="s">
        <v>108</v>
      </c>
      <c r="H7" s="39" t="s">
        <v>119</v>
      </c>
    </row>
    <row r="8" spans="1:8" x14ac:dyDescent="0.25">
      <c r="A8" s="47" t="s">
        <v>120</v>
      </c>
      <c r="B8" s="41">
        <v>31</v>
      </c>
      <c r="C8" s="41">
        <v>26</v>
      </c>
      <c r="D8" s="41">
        <v>1</v>
      </c>
      <c r="E8" s="41">
        <v>25</v>
      </c>
      <c r="F8" s="43">
        <f t="shared" ref="F8:F60" si="0">D8/C8</f>
        <v>3.8461538461538464E-2</v>
      </c>
      <c r="G8" s="80">
        <f t="shared" ref="G8:G60" si="1">E8/C8</f>
        <v>0.96153846153846156</v>
      </c>
      <c r="H8" s="79">
        <v>224</v>
      </c>
    </row>
    <row r="9" spans="1:8" x14ac:dyDescent="0.25">
      <c r="A9" s="47" t="s">
        <v>121</v>
      </c>
      <c r="B9" s="41">
        <v>6</v>
      </c>
      <c r="C9" s="41">
        <v>4</v>
      </c>
      <c r="D9" s="41">
        <v>1</v>
      </c>
      <c r="E9" s="41">
        <v>3</v>
      </c>
      <c r="F9" s="43">
        <f t="shared" si="0"/>
        <v>0.25</v>
      </c>
      <c r="G9" s="80">
        <f t="shared" si="1"/>
        <v>0.75</v>
      </c>
      <c r="H9" s="79">
        <v>25</v>
      </c>
    </row>
    <row r="10" spans="1:8" x14ac:dyDescent="0.25">
      <c r="A10" s="47" t="s">
        <v>122</v>
      </c>
      <c r="B10" s="41">
        <v>39</v>
      </c>
      <c r="C10" s="41">
        <v>38</v>
      </c>
      <c r="D10" s="41">
        <v>1</v>
      </c>
      <c r="E10" s="41">
        <v>37</v>
      </c>
      <c r="F10" s="43">
        <f t="shared" si="0"/>
        <v>2.6315789473684209E-2</v>
      </c>
      <c r="G10" s="80">
        <f t="shared" si="1"/>
        <v>0.97368421052631582</v>
      </c>
      <c r="H10" s="79">
        <v>251</v>
      </c>
    </row>
    <row r="11" spans="1:8" x14ac:dyDescent="0.25">
      <c r="A11" s="47" t="s">
        <v>123</v>
      </c>
      <c r="B11" s="41">
        <v>6</v>
      </c>
      <c r="C11" s="41">
        <v>5</v>
      </c>
      <c r="D11" s="41">
        <v>0</v>
      </c>
      <c r="E11" s="41">
        <v>5</v>
      </c>
      <c r="F11" s="43">
        <f t="shared" si="0"/>
        <v>0</v>
      </c>
      <c r="G11" s="80">
        <f t="shared" si="1"/>
        <v>1</v>
      </c>
      <c r="H11" s="79">
        <v>0</v>
      </c>
    </row>
    <row r="12" spans="1:8" x14ac:dyDescent="0.25">
      <c r="A12" s="47" t="s">
        <v>124</v>
      </c>
      <c r="B12" s="41">
        <v>22</v>
      </c>
      <c r="C12" s="41">
        <v>24</v>
      </c>
      <c r="D12" s="41">
        <v>2</v>
      </c>
      <c r="E12" s="41">
        <v>22</v>
      </c>
      <c r="F12" s="43">
        <f t="shared" si="0"/>
        <v>8.3333333333333329E-2</v>
      </c>
      <c r="G12" s="80">
        <f t="shared" si="1"/>
        <v>0.91666666666666663</v>
      </c>
      <c r="H12" s="79">
        <v>264</v>
      </c>
    </row>
    <row r="13" spans="1:8" x14ac:dyDescent="0.25">
      <c r="A13" s="47" t="s">
        <v>125</v>
      </c>
      <c r="B13" s="84">
        <v>9</v>
      </c>
      <c r="C13" s="41">
        <v>13</v>
      </c>
      <c r="D13" s="41">
        <v>0</v>
      </c>
      <c r="E13" s="41">
        <v>13</v>
      </c>
      <c r="F13" s="43">
        <f t="shared" si="0"/>
        <v>0</v>
      </c>
      <c r="G13" s="80">
        <f t="shared" si="1"/>
        <v>1</v>
      </c>
      <c r="H13" s="79">
        <v>85</v>
      </c>
    </row>
    <row r="14" spans="1:8" x14ac:dyDescent="0.25">
      <c r="A14" s="47" t="s">
        <v>126</v>
      </c>
      <c r="B14" s="84">
        <v>6</v>
      </c>
      <c r="C14" s="41">
        <v>8</v>
      </c>
      <c r="D14" s="41">
        <v>1</v>
      </c>
      <c r="E14" s="41">
        <v>7</v>
      </c>
      <c r="F14" s="43">
        <f t="shared" si="0"/>
        <v>0.125</v>
      </c>
      <c r="G14" s="80">
        <f t="shared" si="1"/>
        <v>0.875</v>
      </c>
      <c r="H14" s="79">
        <v>53</v>
      </c>
    </row>
    <row r="15" spans="1:8" x14ac:dyDescent="0.25">
      <c r="A15" s="47" t="s">
        <v>127</v>
      </c>
      <c r="B15" s="84">
        <v>39</v>
      </c>
      <c r="C15" s="41">
        <v>33</v>
      </c>
      <c r="D15" s="41">
        <v>1</v>
      </c>
      <c r="E15" s="41">
        <v>32</v>
      </c>
      <c r="F15" s="43">
        <f t="shared" si="0"/>
        <v>3.0303030303030304E-2</v>
      </c>
      <c r="G15" s="80">
        <f t="shared" si="1"/>
        <v>0.96969696969696972</v>
      </c>
      <c r="H15" s="79">
        <v>289</v>
      </c>
    </row>
    <row r="16" spans="1:8" x14ac:dyDescent="0.25">
      <c r="A16" s="47" t="s">
        <v>128</v>
      </c>
      <c r="B16" s="84">
        <v>183</v>
      </c>
      <c r="C16" s="85">
        <v>180</v>
      </c>
      <c r="D16" s="41">
        <v>24</v>
      </c>
      <c r="E16" s="41">
        <v>156</v>
      </c>
      <c r="F16" s="43">
        <f t="shared" si="0"/>
        <v>0.13333333333333333</v>
      </c>
      <c r="G16" s="80">
        <f t="shared" si="1"/>
        <v>0.8666666666666667</v>
      </c>
      <c r="H16" s="79">
        <v>1429</v>
      </c>
    </row>
    <row r="17" spans="1:8" x14ac:dyDescent="0.25">
      <c r="A17" s="47" t="s">
        <v>39</v>
      </c>
      <c r="B17" s="84">
        <v>121</v>
      </c>
      <c r="C17" s="85">
        <v>101</v>
      </c>
      <c r="D17" s="41">
        <v>4</v>
      </c>
      <c r="E17" s="41">
        <v>97</v>
      </c>
      <c r="F17" s="43">
        <f t="shared" si="0"/>
        <v>3.9603960396039604E-2</v>
      </c>
      <c r="G17" s="80">
        <f t="shared" si="1"/>
        <v>0.96039603960396036</v>
      </c>
      <c r="H17" s="79">
        <v>587</v>
      </c>
    </row>
    <row r="18" spans="1:8" x14ac:dyDescent="0.25">
      <c r="A18" s="47" t="s">
        <v>25</v>
      </c>
      <c r="B18" s="84">
        <v>0</v>
      </c>
      <c r="C18" s="85">
        <v>3</v>
      </c>
      <c r="D18" s="41">
        <v>0</v>
      </c>
      <c r="E18" s="41">
        <v>3</v>
      </c>
      <c r="F18" s="43">
        <f t="shared" si="0"/>
        <v>0</v>
      </c>
      <c r="G18" s="80">
        <f t="shared" si="1"/>
        <v>1</v>
      </c>
      <c r="H18" s="79">
        <v>0</v>
      </c>
    </row>
    <row r="19" spans="1:8" x14ac:dyDescent="0.25">
      <c r="A19" s="47" t="s">
        <v>129</v>
      </c>
      <c r="B19" s="84">
        <v>0</v>
      </c>
      <c r="C19" s="85">
        <v>0</v>
      </c>
      <c r="D19" s="41">
        <v>0</v>
      </c>
      <c r="E19" s="41">
        <v>0</v>
      </c>
      <c r="F19" s="43">
        <v>0</v>
      </c>
      <c r="G19" s="80">
        <v>0</v>
      </c>
      <c r="H19" s="79">
        <v>0</v>
      </c>
    </row>
    <row r="20" spans="1:8" x14ac:dyDescent="0.25">
      <c r="A20" s="47" t="s">
        <v>130</v>
      </c>
      <c r="B20" s="84">
        <v>2</v>
      </c>
      <c r="C20" s="85">
        <v>1</v>
      </c>
      <c r="D20" s="41">
        <v>0</v>
      </c>
      <c r="E20" s="41">
        <v>1</v>
      </c>
      <c r="F20" s="43">
        <f t="shared" si="0"/>
        <v>0</v>
      </c>
      <c r="G20" s="80">
        <f t="shared" si="1"/>
        <v>1</v>
      </c>
      <c r="H20" s="79">
        <v>4</v>
      </c>
    </row>
    <row r="21" spans="1:8" x14ac:dyDescent="0.25">
      <c r="A21" s="47" t="s">
        <v>131</v>
      </c>
      <c r="B21" s="84">
        <v>6</v>
      </c>
      <c r="C21" s="85">
        <v>3</v>
      </c>
      <c r="D21" s="41">
        <v>0</v>
      </c>
      <c r="E21" s="41">
        <v>3</v>
      </c>
      <c r="F21" s="43">
        <f t="shared" si="0"/>
        <v>0</v>
      </c>
      <c r="G21" s="80">
        <f t="shared" si="1"/>
        <v>1</v>
      </c>
      <c r="H21" s="79">
        <v>3</v>
      </c>
    </row>
    <row r="22" spans="1:8" x14ac:dyDescent="0.25">
      <c r="A22" s="47" t="s">
        <v>132</v>
      </c>
      <c r="B22" s="84">
        <v>14</v>
      </c>
      <c r="C22" s="85">
        <v>11</v>
      </c>
      <c r="D22" s="41">
        <v>2</v>
      </c>
      <c r="E22" s="41">
        <v>9</v>
      </c>
      <c r="F22" s="43">
        <f t="shared" si="0"/>
        <v>0.18181818181818182</v>
      </c>
      <c r="G22" s="80">
        <f t="shared" si="1"/>
        <v>0.81818181818181823</v>
      </c>
      <c r="H22" s="79">
        <v>55</v>
      </c>
    </row>
    <row r="23" spans="1:8" x14ac:dyDescent="0.25">
      <c r="A23" s="47" t="s">
        <v>133</v>
      </c>
      <c r="B23" s="41">
        <v>9</v>
      </c>
      <c r="C23" s="85">
        <v>9</v>
      </c>
      <c r="D23" s="41">
        <v>0</v>
      </c>
      <c r="E23" s="41">
        <v>9</v>
      </c>
      <c r="F23" s="43">
        <f t="shared" si="0"/>
        <v>0</v>
      </c>
      <c r="G23" s="80">
        <f t="shared" si="1"/>
        <v>1</v>
      </c>
      <c r="H23" s="79">
        <v>58</v>
      </c>
    </row>
    <row r="24" spans="1:8" x14ac:dyDescent="0.25">
      <c r="A24" s="82" t="s">
        <v>134</v>
      </c>
      <c r="B24" s="84">
        <v>387</v>
      </c>
      <c r="C24" s="85">
        <v>355</v>
      </c>
      <c r="D24" s="83">
        <v>36</v>
      </c>
      <c r="E24" s="83">
        <v>318</v>
      </c>
      <c r="F24" s="43">
        <f t="shared" si="0"/>
        <v>0.10140845070422536</v>
      </c>
      <c r="G24" s="80">
        <f t="shared" si="1"/>
        <v>0.89577464788732397</v>
      </c>
      <c r="H24" s="79">
        <v>2188</v>
      </c>
    </row>
    <row r="25" spans="1:8" x14ac:dyDescent="0.25">
      <c r="A25" s="47" t="s">
        <v>135</v>
      </c>
      <c r="B25" s="84">
        <v>3</v>
      </c>
      <c r="C25" s="85">
        <v>4</v>
      </c>
      <c r="D25" s="41">
        <v>0</v>
      </c>
      <c r="E25" s="41">
        <v>4</v>
      </c>
      <c r="F25" s="43">
        <f t="shared" si="0"/>
        <v>0</v>
      </c>
      <c r="G25" s="80">
        <f t="shared" si="1"/>
        <v>1</v>
      </c>
      <c r="H25" s="79">
        <v>40</v>
      </c>
    </row>
    <row r="26" spans="1:8" x14ac:dyDescent="0.25">
      <c r="A26" s="47" t="s">
        <v>38</v>
      </c>
      <c r="B26" s="84">
        <v>8</v>
      </c>
      <c r="C26" s="85">
        <v>8</v>
      </c>
      <c r="D26" s="41">
        <v>0</v>
      </c>
      <c r="E26" s="41">
        <v>8</v>
      </c>
      <c r="F26" s="43">
        <f t="shared" si="0"/>
        <v>0</v>
      </c>
      <c r="G26" s="80">
        <f t="shared" si="1"/>
        <v>1</v>
      </c>
      <c r="H26" s="79">
        <v>0</v>
      </c>
    </row>
    <row r="27" spans="1:8" x14ac:dyDescent="0.25">
      <c r="A27" s="47" t="s">
        <v>37</v>
      </c>
      <c r="B27" s="84">
        <v>7</v>
      </c>
      <c r="C27" s="85">
        <v>8</v>
      </c>
      <c r="D27" s="41">
        <v>1</v>
      </c>
      <c r="E27" s="41">
        <v>7</v>
      </c>
      <c r="F27" s="43">
        <f t="shared" si="0"/>
        <v>0.125</v>
      </c>
      <c r="G27" s="80">
        <f t="shared" si="1"/>
        <v>0.875</v>
      </c>
      <c r="H27" s="79">
        <v>39</v>
      </c>
    </row>
    <row r="28" spans="1:8" x14ac:dyDescent="0.25">
      <c r="A28" s="47" t="s">
        <v>27</v>
      </c>
      <c r="B28" s="84">
        <v>18</v>
      </c>
      <c r="C28" s="41">
        <v>15</v>
      </c>
      <c r="D28" s="41">
        <v>1</v>
      </c>
      <c r="E28" s="41">
        <v>14</v>
      </c>
      <c r="F28" s="43">
        <f t="shared" si="0"/>
        <v>6.6666666666666666E-2</v>
      </c>
      <c r="G28" s="80">
        <f t="shared" si="1"/>
        <v>0.93333333333333335</v>
      </c>
      <c r="H28" s="79">
        <v>283</v>
      </c>
    </row>
    <row r="29" spans="1:8" x14ac:dyDescent="0.25">
      <c r="A29" s="47" t="s">
        <v>62</v>
      </c>
      <c r="B29" s="84">
        <v>11</v>
      </c>
      <c r="C29" s="41">
        <v>10</v>
      </c>
      <c r="D29" s="41">
        <v>0</v>
      </c>
      <c r="E29" s="41">
        <v>10</v>
      </c>
      <c r="F29" s="43">
        <f t="shared" si="0"/>
        <v>0</v>
      </c>
      <c r="G29" s="80">
        <f t="shared" si="1"/>
        <v>1</v>
      </c>
      <c r="H29" s="79">
        <v>31</v>
      </c>
    </row>
    <row r="30" spans="1:8" x14ac:dyDescent="0.25">
      <c r="A30" s="47" t="s">
        <v>136</v>
      </c>
      <c r="B30" s="84">
        <v>41</v>
      </c>
      <c r="C30" s="41">
        <v>38</v>
      </c>
      <c r="D30" s="41">
        <v>3</v>
      </c>
      <c r="E30" s="41">
        <v>35</v>
      </c>
      <c r="F30" s="43">
        <f t="shared" si="0"/>
        <v>7.8947368421052627E-2</v>
      </c>
      <c r="G30" s="80">
        <f t="shared" si="1"/>
        <v>0.92105263157894735</v>
      </c>
      <c r="H30" s="79">
        <v>308</v>
      </c>
    </row>
    <row r="31" spans="1:8" x14ac:dyDescent="0.25">
      <c r="A31" s="47" t="s">
        <v>17</v>
      </c>
      <c r="B31" s="84">
        <v>22</v>
      </c>
      <c r="C31" s="41">
        <v>17</v>
      </c>
      <c r="D31" s="41">
        <v>0</v>
      </c>
      <c r="E31" s="41">
        <v>17</v>
      </c>
      <c r="F31" s="43">
        <f t="shared" si="0"/>
        <v>0</v>
      </c>
      <c r="G31" s="80">
        <f t="shared" si="1"/>
        <v>1</v>
      </c>
      <c r="H31" s="79">
        <v>159</v>
      </c>
    </row>
    <row r="32" spans="1:8" x14ac:dyDescent="0.25">
      <c r="A32" s="47" t="s">
        <v>137</v>
      </c>
      <c r="B32" s="84">
        <v>3</v>
      </c>
      <c r="C32" s="41">
        <v>4</v>
      </c>
      <c r="D32" s="41">
        <v>0</v>
      </c>
      <c r="E32" s="41">
        <v>4</v>
      </c>
      <c r="F32" s="43">
        <f t="shared" si="0"/>
        <v>0</v>
      </c>
      <c r="G32" s="80">
        <f t="shared" si="1"/>
        <v>1</v>
      </c>
      <c r="H32" s="79">
        <v>8</v>
      </c>
    </row>
    <row r="33" spans="1:8" x14ac:dyDescent="0.25">
      <c r="A33" s="82" t="s">
        <v>138</v>
      </c>
      <c r="B33" s="84">
        <v>202</v>
      </c>
      <c r="C33" s="83">
        <v>173</v>
      </c>
      <c r="D33" s="83">
        <v>8</v>
      </c>
      <c r="E33" s="83">
        <v>165</v>
      </c>
      <c r="F33" s="43">
        <f t="shared" si="0"/>
        <v>4.6242774566473986E-2</v>
      </c>
      <c r="G33" s="80">
        <f t="shared" si="1"/>
        <v>0.95375722543352603</v>
      </c>
      <c r="H33" s="79">
        <v>1730</v>
      </c>
    </row>
    <row r="34" spans="1:8" x14ac:dyDescent="0.25">
      <c r="A34" s="47" t="s">
        <v>139</v>
      </c>
      <c r="B34" s="84">
        <v>11</v>
      </c>
      <c r="C34" s="41">
        <v>11</v>
      </c>
      <c r="D34" s="41">
        <v>0</v>
      </c>
      <c r="E34" s="41">
        <v>11</v>
      </c>
      <c r="F34" s="43">
        <f t="shared" si="0"/>
        <v>0</v>
      </c>
      <c r="G34" s="80">
        <f t="shared" si="1"/>
        <v>1</v>
      </c>
      <c r="H34" s="79">
        <v>27</v>
      </c>
    </row>
    <row r="35" spans="1:8" x14ac:dyDescent="0.25">
      <c r="A35" s="47" t="s">
        <v>140</v>
      </c>
      <c r="B35" s="84">
        <v>122</v>
      </c>
      <c r="C35" s="41">
        <v>112</v>
      </c>
      <c r="D35" s="41">
        <v>6</v>
      </c>
      <c r="E35" s="41">
        <v>106</v>
      </c>
      <c r="F35" s="43">
        <f t="shared" si="0"/>
        <v>5.3571428571428568E-2</v>
      </c>
      <c r="G35" s="80">
        <f t="shared" si="1"/>
        <v>0.9464285714285714</v>
      </c>
      <c r="H35" s="79">
        <v>1120</v>
      </c>
    </row>
    <row r="36" spans="1:8" x14ac:dyDescent="0.25">
      <c r="A36" s="47" t="s">
        <v>141</v>
      </c>
      <c r="B36" s="84">
        <v>22</v>
      </c>
      <c r="C36" s="41">
        <v>23</v>
      </c>
      <c r="D36" s="41">
        <v>2</v>
      </c>
      <c r="E36" s="41">
        <v>21</v>
      </c>
      <c r="F36" s="43">
        <f t="shared" si="0"/>
        <v>8.6956521739130432E-2</v>
      </c>
      <c r="G36" s="80">
        <f t="shared" si="1"/>
        <v>0.91304347826086951</v>
      </c>
      <c r="H36" s="79">
        <v>148</v>
      </c>
    </row>
    <row r="37" spans="1:8" x14ac:dyDescent="0.25">
      <c r="A37" s="47" t="s">
        <v>142</v>
      </c>
      <c r="B37" s="84">
        <v>1</v>
      </c>
      <c r="C37" s="41">
        <v>1</v>
      </c>
      <c r="D37" s="41">
        <v>0</v>
      </c>
      <c r="E37" s="41">
        <v>1</v>
      </c>
      <c r="F37" s="43">
        <f t="shared" si="0"/>
        <v>0</v>
      </c>
      <c r="G37" s="80">
        <f t="shared" si="1"/>
        <v>1</v>
      </c>
      <c r="H37" s="79">
        <v>0</v>
      </c>
    </row>
    <row r="38" spans="1:8" x14ac:dyDescent="0.25">
      <c r="A38" s="47" t="s">
        <v>143</v>
      </c>
      <c r="B38" s="84">
        <v>26</v>
      </c>
      <c r="C38" s="41">
        <v>23</v>
      </c>
      <c r="D38" s="41">
        <v>1</v>
      </c>
      <c r="E38" s="41">
        <v>22</v>
      </c>
      <c r="F38" s="43">
        <f t="shared" si="0"/>
        <v>4.3478260869565216E-2</v>
      </c>
      <c r="G38" s="80">
        <f t="shared" si="1"/>
        <v>0.95652173913043481</v>
      </c>
      <c r="H38" s="79">
        <v>256</v>
      </c>
    </row>
    <row r="39" spans="1:8" x14ac:dyDescent="0.25">
      <c r="A39" s="47" t="s">
        <v>144</v>
      </c>
      <c r="B39" s="84">
        <v>33</v>
      </c>
      <c r="C39" s="41">
        <v>30</v>
      </c>
      <c r="D39" s="41">
        <v>0</v>
      </c>
      <c r="E39" s="41">
        <v>30</v>
      </c>
      <c r="F39" s="43">
        <f t="shared" si="0"/>
        <v>0</v>
      </c>
      <c r="G39" s="80">
        <f t="shared" si="1"/>
        <v>1</v>
      </c>
      <c r="H39" s="79">
        <v>72</v>
      </c>
    </row>
    <row r="40" spans="1:8" x14ac:dyDescent="0.25">
      <c r="A40" s="47" t="s">
        <v>145</v>
      </c>
      <c r="B40" s="84">
        <v>13</v>
      </c>
      <c r="C40" s="41">
        <v>11</v>
      </c>
      <c r="D40" s="41">
        <v>0</v>
      </c>
      <c r="E40" s="41">
        <v>11</v>
      </c>
      <c r="F40" s="43">
        <f t="shared" si="0"/>
        <v>0</v>
      </c>
      <c r="G40" s="80">
        <f t="shared" si="1"/>
        <v>1</v>
      </c>
      <c r="H40" s="79">
        <v>58</v>
      </c>
    </row>
    <row r="41" spans="1:8" x14ac:dyDescent="0.25">
      <c r="A41" s="47" t="s">
        <v>146</v>
      </c>
      <c r="B41" s="84">
        <v>17</v>
      </c>
      <c r="C41" s="41">
        <v>16</v>
      </c>
      <c r="D41" s="41">
        <v>0</v>
      </c>
      <c r="E41" s="41">
        <v>16</v>
      </c>
      <c r="F41" s="43">
        <f t="shared" si="0"/>
        <v>0</v>
      </c>
      <c r="G41" s="80">
        <f t="shared" si="1"/>
        <v>1</v>
      </c>
      <c r="H41" s="79">
        <v>164</v>
      </c>
    </row>
    <row r="42" spans="1:8" x14ac:dyDescent="0.25">
      <c r="A42" s="47" t="s">
        <v>147</v>
      </c>
      <c r="B42" s="84">
        <v>29</v>
      </c>
      <c r="C42" s="41">
        <v>35</v>
      </c>
      <c r="D42" s="41">
        <v>3</v>
      </c>
      <c r="E42" s="41">
        <v>32</v>
      </c>
      <c r="F42" s="43">
        <f t="shared" si="0"/>
        <v>8.5714285714285715E-2</v>
      </c>
      <c r="G42" s="80">
        <f t="shared" si="1"/>
        <v>0.91428571428571426</v>
      </c>
      <c r="H42" s="79">
        <v>299</v>
      </c>
    </row>
    <row r="43" spans="1:8" x14ac:dyDescent="0.25">
      <c r="A43" s="82" t="s">
        <v>148</v>
      </c>
      <c r="B43" s="84">
        <v>280</v>
      </c>
      <c r="C43" s="83">
        <v>241</v>
      </c>
      <c r="D43" s="83">
        <v>15</v>
      </c>
      <c r="E43" s="83">
        <v>226</v>
      </c>
      <c r="F43" s="43">
        <f t="shared" si="0"/>
        <v>6.2240663900414939E-2</v>
      </c>
      <c r="G43" s="80">
        <f t="shared" si="1"/>
        <v>0.93775933609958506</v>
      </c>
      <c r="H43" s="79">
        <v>1292</v>
      </c>
    </row>
    <row r="44" spans="1:8" x14ac:dyDescent="0.25">
      <c r="A44" s="47" t="s">
        <v>36</v>
      </c>
      <c r="B44" s="84">
        <v>120</v>
      </c>
      <c r="C44" s="41">
        <v>118</v>
      </c>
      <c r="D44" s="41">
        <v>16</v>
      </c>
      <c r="E44" s="41">
        <v>102</v>
      </c>
      <c r="F44" s="43">
        <f t="shared" si="0"/>
        <v>0.13559322033898305</v>
      </c>
      <c r="G44" s="80">
        <f t="shared" si="1"/>
        <v>0.86440677966101698</v>
      </c>
      <c r="H44" s="79">
        <v>781</v>
      </c>
    </row>
    <row r="45" spans="1:8" x14ac:dyDescent="0.25">
      <c r="A45" s="47" t="s">
        <v>15</v>
      </c>
      <c r="B45" s="84">
        <v>11</v>
      </c>
      <c r="C45" s="41">
        <v>8</v>
      </c>
      <c r="D45" s="41">
        <v>0</v>
      </c>
      <c r="E45" s="41">
        <v>8</v>
      </c>
      <c r="F45" s="43">
        <f t="shared" si="0"/>
        <v>0</v>
      </c>
      <c r="G45" s="80">
        <f t="shared" si="1"/>
        <v>1</v>
      </c>
      <c r="H45" s="79">
        <v>34</v>
      </c>
    </row>
    <row r="46" spans="1:8" x14ac:dyDescent="0.25">
      <c r="A46" s="47" t="s">
        <v>18</v>
      </c>
      <c r="B46" s="84">
        <v>11</v>
      </c>
      <c r="C46" s="41">
        <v>10</v>
      </c>
      <c r="D46" s="41">
        <v>0</v>
      </c>
      <c r="E46" s="41">
        <v>10</v>
      </c>
      <c r="F46" s="43">
        <f t="shared" si="0"/>
        <v>0</v>
      </c>
      <c r="G46" s="80">
        <f t="shared" si="1"/>
        <v>1</v>
      </c>
      <c r="H46" s="79">
        <v>146</v>
      </c>
    </row>
    <row r="47" spans="1:8" x14ac:dyDescent="0.25">
      <c r="A47" s="47" t="s">
        <v>35</v>
      </c>
      <c r="B47" s="84">
        <v>92</v>
      </c>
      <c r="C47" s="41">
        <v>98</v>
      </c>
      <c r="D47" s="41">
        <v>9</v>
      </c>
      <c r="E47" s="41">
        <v>89</v>
      </c>
      <c r="F47" s="43">
        <f t="shared" si="0"/>
        <v>9.1836734693877556E-2</v>
      </c>
      <c r="G47" s="80">
        <f t="shared" si="1"/>
        <v>0.90816326530612246</v>
      </c>
      <c r="H47" s="79">
        <v>904</v>
      </c>
    </row>
    <row r="48" spans="1:8" x14ac:dyDescent="0.25">
      <c r="A48" s="47" t="s">
        <v>24</v>
      </c>
      <c r="B48" s="84">
        <v>2</v>
      </c>
      <c r="C48" s="41">
        <v>6</v>
      </c>
      <c r="D48" s="41">
        <v>2</v>
      </c>
      <c r="E48" s="41">
        <v>4</v>
      </c>
      <c r="F48" s="43">
        <f t="shared" si="0"/>
        <v>0.33333333333333331</v>
      </c>
      <c r="G48" s="80">
        <f t="shared" si="1"/>
        <v>0.66666666666666663</v>
      </c>
      <c r="H48" s="79">
        <v>25</v>
      </c>
    </row>
    <row r="49" spans="1:8" x14ac:dyDescent="0.25">
      <c r="A49" s="47" t="s">
        <v>34</v>
      </c>
      <c r="B49" s="84">
        <v>6</v>
      </c>
      <c r="C49" s="41">
        <v>8</v>
      </c>
      <c r="D49" s="41">
        <v>1</v>
      </c>
      <c r="E49" s="41">
        <v>7</v>
      </c>
      <c r="F49" s="43">
        <f t="shared" si="0"/>
        <v>0.125</v>
      </c>
      <c r="G49" s="80">
        <f t="shared" si="1"/>
        <v>0.875</v>
      </c>
      <c r="H49" s="79">
        <v>97</v>
      </c>
    </row>
    <row r="50" spans="1:8" x14ac:dyDescent="0.25">
      <c r="A50" s="47" t="s">
        <v>33</v>
      </c>
      <c r="B50" s="84">
        <v>4</v>
      </c>
      <c r="C50" s="41">
        <v>7</v>
      </c>
      <c r="D50" s="41">
        <v>0</v>
      </c>
      <c r="E50" s="41">
        <v>7</v>
      </c>
      <c r="F50" s="43">
        <f t="shared" si="0"/>
        <v>0</v>
      </c>
      <c r="G50" s="80">
        <f t="shared" si="1"/>
        <v>1</v>
      </c>
      <c r="H50" s="79">
        <v>40</v>
      </c>
    </row>
    <row r="51" spans="1:8" x14ac:dyDescent="0.25">
      <c r="A51" s="47" t="s">
        <v>16</v>
      </c>
      <c r="B51" s="84">
        <v>40</v>
      </c>
      <c r="C51" s="41">
        <v>32</v>
      </c>
      <c r="D51" s="41">
        <v>1</v>
      </c>
      <c r="E51" s="41">
        <v>31</v>
      </c>
      <c r="F51" s="43">
        <f t="shared" si="0"/>
        <v>3.125E-2</v>
      </c>
      <c r="G51" s="80">
        <f t="shared" si="1"/>
        <v>0.96875</v>
      </c>
      <c r="H51" s="79">
        <v>161</v>
      </c>
    </row>
    <row r="52" spans="1:8" x14ac:dyDescent="0.25">
      <c r="A52" s="47" t="s">
        <v>32</v>
      </c>
      <c r="B52" s="84">
        <v>25</v>
      </c>
      <c r="C52" s="41">
        <v>23</v>
      </c>
      <c r="D52" s="41">
        <v>2</v>
      </c>
      <c r="E52" s="41">
        <v>21</v>
      </c>
      <c r="F52" s="43">
        <f t="shared" si="0"/>
        <v>8.6956521739130432E-2</v>
      </c>
      <c r="G52" s="80">
        <f t="shared" si="1"/>
        <v>0.91304347826086951</v>
      </c>
      <c r="H52" s="79">
        <v>120</v>
      </c>
    </row>
    <row r="53" spans="1:8" x14ac:dyDescent="0.25">
      <c r="A53" s="47" t="s">
        <v>31</v>
      </c>
      <c r="B53" s="84">
        <v>5</v>
      </c>
      <c r="C53" s="41">
        <v>2</v>
      </c>
      <c r="D53" s="41">
        <v>0</v>
      </c>
      <c r="E53" s="41">
        <v>2</v>
      </c>
      <c r="F53" s="43">
        <f t="shared" si="0"/>
        <v>0</v>
      </c>
      <c r="G53" s="80">
        <f t="shared" si="1"/>
        <v>1</v>
      </c>
      <c r="H53" s="79">
        <v>5</v>
      </c>
    </row>
    <row r="54" spans="1:8" x14ac:dyDescent="0.25">
      <c r="A54" s="47" t="s">
        <v>77</v>
      </c>
      <c r="B54" s="84">
        <v>14</v>
      </c>
      <c r="C54" s="41">
        <v>6</v>
      </c>
      <c r="D54" s="41">
        <v>1</v>
      </c>
      <c r="E54" s="41">
        <v>5</v>
      </c>
      <c r="F54" s="43">
        <f t="shared" si="0"/>
        <v>0.16666666666666666</v>
      </c>
      <c r="G54" s="80">
        <f t="shared" si="1"/>
        <v>0.83333333333333337</v>
      </c>
      <c r="H54" s="79">
        <v>36</v>
      </c>
    </row>
    <row r="55" spans="1:8" x14ac:dyDescent="0.25">
      <c r="A55" s="47" t="s">
        <v>30</v>
      </c>
      <c r="B55" s="84">
        <v>37</v>
      </c>
      <c r="C55" s="41">
        <v>35</v>
      </c>
      <c r="D55" s="41">
        <v>1</v>
      </c>
      <c r="E55" s="41">
        <v>34</v>
      </c>
      <c r="F55" s="43">
        <f t="shared" si="0"/>
        <v>2.8571428571428571E-2</v>
      </c>
      <c r="G55" s="80">
        <f t="shared" si="1"/>
        <v>0.97142857142857142</v>
      </c>
      <c r="H55" s="79">
        <v>271</v>
      </c>
    </row>
    <row r="56" spans="1:8" x14ac:dyDescent="0.25">
      <c r="A56" s="47" t="s">
        <v>21</v>
      </c>
      <c r="B56" s="84">
        <v>38</v>
      </c>
      <c r="C56" s="41">
        <v>29</v>
      </c>
      <c r="D56" s="41">
        <v>0</v>
      </c>
      <c r="E56" s="41">
        <v>29</v>
      </c>
      <c r="F56" s="43">
        <f t="shared" si="0"/>
        <v>0</v>
      </c>
      <c r="G56" s="80">
        <f t="shared" si="1"/>
        <v>1</v>
      </c>
      <c r="H56" s="79">
        <v>338</v>
      </c>
    </row>
    <row r="57" spans="1:8" x14ac:dyDescent="0.25">
      <c r="A57" s="47" t="s">
        <v>22</v>
      </c>
      <c r="B57" s="84">
        <v>38</v>
      </c>
      <c r="C57" s="41">
        <v>31</v>
      </c>
      <c r="D57" s="41">
        <v>1</v>
      </c>
      <c r="E57" s="41">
        <v>30</v>
      </c>
      <c r="F57" s="43">
        <f t="shared" si="0"/>
        <v>3.2258064516129031E-2</v>
      </c>
      <c r="G57" s="80">
        <f t="shared" si="1"/>
        <v>0.967741935483871</v>
      </c>
      <c r="H57" s="79">
        <v>230</v>
      </c>
    </row>
    <row r="58" spans="1:8" x14ac:dyDescent="0.25">
      <c r="A58" s="47" t="s">
        <v>79</v>
      </c>
      <c r="B58" s="84">
        <v>14</v>
      </c>
      <c r="C58" s="41">
        <v>15</v>
      </c>
      <c r="D58" s="41">
        <v>1</v>
      </c>
      <c r="E58" s="41">
        <v>14</v>
      </c>
      <c r="F58" s="43">
        <f t="shared" si="0"/>
        <v>6.6666666666666666E-2</v>
      </c>
      <c r="G58" s="80">
        <f t="shared" si="1"/>
        <v>0.93333333333333335</v>
      </c>
      <c r="H58" s="79">
        <v>50</v>
      </c>
    </row>
    <row r="59" spans="1:8" x14ac:dyDescent="0.25">
      <c r="A59" s="47" t="s">
        <v>149</v>
      </c>
      <c r="B59" s="84">
        <v>108</v>
      </c>
      <c r="C59" s="41">
        <v>89</v>
      </c>
      <c r="D59" s="41">
        <v>4</v>
      </c>
      <c r="E59" s="41">
        <v>85</v>
      </c>
      <c r="F59" s="43">
        <f t="shared" si="0"/>
        <v>4.49438202247191E-2</v>
      </c>
      <c r="G59" s="80">
        <f t="shared" si="1"/>
        <v>0.9550561797752809</v>
      </c>
      <c r="H59" s="79">
        <v>543</v>
      </c>
    </row>
    <row r="60" spans="1:8" x14ac:dyDescent="0.25">
      <c r="A60" s="47" t="s">
        <v>29</v>
      </c>
      <c r="B60" s="84">
        <v>78</v>
      </c>
      <c r="C60" s="1">
        <v>66</v>
      </c>
      <c r="D60" s="1">
        <v>4</v>
      </c>
      <c r="E60" s="41">
        <v>62</v>
      </c>
      <c r="F60" s="43">
        <f t="shared" si="0"/>
        <v>6.0606060606060608E-2</v>
      </c>
      <c r="G60" s="80">
        <f t="shared" si="1"/>
        <v>0.93939393939393945</v>
      </c>
      <c r="H60" s="79">
        <v>697</v>
      </c>
    </row>
    <row r="61" spans="1:8" x14ac:dyDescent="0.25">
      <c r="A61" s="47" t="s">
        <v>82</v>
      </c>
      <c r="B61" s="1">
        <v>0</v>
      </c>
      <c r="C61" s="1">
        <v>0</v>
      </c>
      <c r="D61" s="1">
        <v>0</v>
      </c>
      <c r="E61" s="1">
        <v>0</v>
      </c>
      <c r="F61" s="43">
        <v>0</v>
      </c>
      <c r="G61" s="81">
        <v>0</v>
      </c>
      <c r="H61" s="79">
        <v>0</v>
      </c>
    </row>
    <row r="62" spans="1:8" x14ac:dyDescent="0.25">
      <c r="A62" s="47" t="s">
        <v>150</v>
      </c>
      <c r="B62" s="84">
        <v>46</v>
      </c>
      <c r="C62" s="41">
        <v>36</v>
      </c>
      <c r="D62" s="41">
        <v>1</v>
      </c>
      <c r="E62" s="41">
        <v>35</v>
      </c>
      <c r="F62" s="43">
        <f t="shared" ref="F62:F71" si="2">D62/C62</f>
        <v>2.7777777777777776E-2</v>
      </c>
      <c r="G62" s="80">
        <f t="shared" ref="G62:G72" si="3">E62/C62</f>
        <v>0.97222222222222221</v>
      </c>
      <c r="H62" s="79">
        <v>239</v>
      </c>
    </row>
    <row r="63" spans="1:8" x14ac:dyDescent="0.25">
      <c r="A63" s="47" t="s">
        <v>84</v>
      </c>
      <c r="B63" s="84">
        <v>11</v>
      </c>
      <c r="C63" s="41">
        <v>13</v>
      </c>
      <c r="D63" s="41">
        <v>1</v>
      </c>
      <c r="E63" s="41">
        <v>12</v>
      </c>
      <c r="F63" s="43">
        <f t="shared" si="2"/>
        <v>7.6923076923076927E-2</v>
      </c>
      <c r="G63" s="80">
        <f t="shared" si="3"/>
        <v>0.92307692307692313</v>
      </c>
      <c r="H63" s="79">
        <v>11</v>
      </c>
    </row>
    <row r="64" spans="1:8" x14ac:dyDescent="0.25">
      <c r="A64" s="47" t="s">
        <v>85</v>
      </c>
      <c r="B64" s="84">
        <v>21</v>
      </c>
      <c r="C64" s="41">
        <v>22</v>
      </c>
      <c r="D64" s="41">
        <v>3</v>
      </c>
      <c r="E64" s="41">
        <v>19</v>
      </c>
      <c r="F64" s="43">
        <f t="shared" si="2"/>
        <v>0.13636363636363635</v>
      </c>
      <c r="G64" s="80">
        <f t="shared" si="3"/>
        <v>0.86363636363636365</v>
      </c>
      <c r="H64" s="79">
        <v>212</v>
      </c>
    </row>
    <row r="65" spans="1:16" x14ac:dyDescent="0.25">
      <c r="A65" s="47" t="s">
        <v>151</v>
      </c>
      <c r="B65" s="84">
        <v>8</v>
      </c>
      <c r="C65" s="41">
        <v>7</v>
      </c>
      <c r="D65" s="41">
        <v>0</v>
      </c>
      <c r="E65" s="41">
        <v>7</v>
      </c>
      <c r="F65" s="43">
        <f t="shared" si="2"/>
        <v>0</v>
      </c>
      <c r="G65" s="80">
        <f t="shared" si="3"/>
        <v>1</v>
      </c>
      <c r="H65" s="79">
        <v>55</v>
      </c>
    </row>
    <row r="66" spans="1:16" x14ac:dyDescent="0.25">
      <c r="A66" s="47" t="s">
        <v>152</v>
      </c>
      <c r="B66" s="84">
        <v>25</v>
      </c>
      <c r="C66" s="41">
        <v>23</v>
      </c>
      <c r="D66" s="41">
        <v>2</v>
      </c>
      <c r="E66" s="41">
        <v>21</v>
      </c>
      <c r="F66" s="43">
        <f t="shared" si="2"/>
        <v>8.6956521739130432E-2</v>
      </c>
      <c r="G66" s="80">
        <f t="shared" si="3"/>
        <v>0.91304347826086951</v>
      </c>
      <c r="H66" s="79">
        <v>154</v>
      </c>
    </row>
    <row r="67" spans="1:16" x14ac:dyDescent="0.25">
      <c r="A67" s="47" t="s">
        <v>153</v>
      </c>
      <c r="B67" s="84">
        <v>15</v>
      </c>
      <c r="C67" s="41">
        <v>19</v>
      </c>
      <c r="D67" s="41">
        <v>1</v>
      </c>
      <c r="E67" s="41">
        <v>18</v>
      </c>
      <c r="F67" s="43">
        <f t="shared" si="2"/>
        <v>5.2631578947368418E-2</v>
      </c>
      <c r="G67" s="80">
        <f t="shared" si="3"/>
        <v>0.94736842105263153</v>
      </c>
      <c r="H67" s="79">
        <v>91</v>
      </c>
    </row>
    <row r="68" spans="1:16" x14ac:dyDescent="0.25">
      <c r="A68" s="47" t="s">
        <v>190</v>
      </c>
      <c r="B68" s="84">
        <v>16</v>
      </c>
      <c r="C68" s="41">
        <v>15</v>
      </c>
      <c r="D68" s="41">
        <v>1</v>
      </c>
      <c r="E68" s="41">
        <v>14</v>
      </c>
      <c r="F68" s="43">
        <f t="shared" si="2"/>
        <v>6.6666666666666666E-2</v>
      </c>
      <c r="G68" s="80">
        <f t="shared" si="3"/>
        <v>0.93333333333333335</v>
      </c>
      <c r="H68" s="79">
        <v>113</v>
      </c>
    </row>
    <row r="69" spans="1:16" s="88" customFormat="1" x14ac:dyDescent="0.25">
      <c r="A69" s="82" t="s">
        <v>154</v>
      </c>
      <c r="B69" s="87">
        <v>1</v>
      </c>
      <c r="C69" s="83">
        <v>0</v>
      </c>
      <c r="D69" s="83">
        <v>0</v>
      </c>
      <c r="E69" s="83">
        <v>0</v>
      </c>
      <c r="F69" s="86">
        <v>0</v>
      </c>
      <c r="G69" s="80">
        <v>0</v>
      </c>
      <c r="H69" s="79">
        <v>1</v>
      </c>
      <c r="I69" s="82"/>
      <c r="J69" s="82"/>
      <c r="K69" s="82"/>
      <c r="L69" s="82"/>
    </row>
    <row r="70" spans="1:16" x14ac:dyDescent="0.25">
      <c r="A70" s="47" t="s">
        <v>28</v>
      </c>
      <c r="B70" s="84">
        <v>1</v>
      </c>
      <c r="C70" s="41">
        <v>3</v>
      </c>
      <c r="D70" s="41">
        <v>0</v>
      </c>
      <c r="E70" s="41">
        <v>3</v>
      </c>
      <c r="F70" s="43">
        <f t="shared" si="2"/>
        <v>0</v>
      </c>
      <c r="G70" s="80">
        <f t="shared" si="3"/>
        <v>1</v>
      </c>
      <c r="H70" s="79">
        <v>0</v>
      </c>
    </row>
    <row r="71" spans="1:16" x14ac:dyDescent="0.25">
      <c r="A71" s="47" t="s">
        <v>155</v>
      </c>
      <c r="B71" s="84">
        <v>4</v>
      </c>
      <c r="C71" s="41">
        <v>7</v>
      </c>
      <c r="D71" s="41">
        <v>1</v>
      </c>
      <c r="E71" s="41">
        <v>6</v>
      </c>
      <c r="F71" s="43">
        <f t="shared" si="2"/>
        <v>0.14285714285714285</v>
      </c>
      <c r="G71" s="42">
        <f t="shared" si="3"/>
        <v>0.8571428571428571</v>
      </c>
      <c r="H71" s="79">
        <v>28</v>
      </c>
    </row>
    <row r="72" spans="1:16" x14ac:dyDescent="0.25">
      <c r="A72" s="46" t="s">
        <v>105</v>
      </c>
      <c r="B72" s="14">
        <f>SUM(B8:B71)</f>
        <v>2540</v>
      </c>
      <c r="C72" s="14">
        <f>SUM(C8:C71)</f>
        <v>2322</v>
      </c>
      <c r="D72" s="14">
        <f>SUM(D8:D71)</f>
        <v>166</v>
      </c>
      <c r="E72" s="14">
        <f>SUM(E8:E71)</f>
        <v>2155</v>
      </c>
      <c r="F72" s="44">
        <f t="shared" ref="F72" si="4">D72/C72</f>
        <v>7.14900947459087E-2</v>
      </c>
      <c r="G72" s="45">
        <f t="shared" si="3"/>
        <v>0.9280792420327304</v>
      </c>
      <c r="H72" s="14">
        <f>SUM(H8:H71)</f>
        <v>16931</v>
      </c>
    </row>
    <row r="74" spans="1:16" x14ac:dyDescent="0.25">
      <c r="A74" s="10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64" t="s">
        <v>185</v>
      </c>
      <c r="B75" s="164"/>
      <c r="C75" s="164"/>
      <c r="D75" s="164"/>
      <c r="E75" s="164"/>
      <c r="F75" s="164"/>
      <c r="G75" s="164"/>
      <c r="H75" s="5"/>
      <c r="M75" s="5"/>
      <c r="N75" s="5"/>
      <c r="O75" s="5"/>
      <c r="P75" s="4"/>
    </row>
    <row r="76" spans="1:16" ht="15" customHeight="1" x14ac:dyDescent="0.25">
      <c r="A76" s="165" t="s">
        <v>115</v>
      </c>
      <c r="B76" s="165"/>
      <c r="C76" s="165"/>
      <c r="D76" s="165"/>
      <c r="E76" s="165"/>
      <c r="F76" s="165"/>
      <c r="G76" s="165"/>
      <c r="H76" s="36"/>
      <c r="M76" s="36"/>
      <c r="N76" s="36"/>
      <c r="O76" s="36"/>
      <c r="P76" s="36"/>
    </row>
    <row r="77" spans="1:16" x14ac:dyDescent="0.25">
      <c r="A77" s="165"/>
      <c r="B77" s="165"/>
      <c r="C77" s="165"/>
      <c r="D77" s="165"/>
      <c r="E77" s="165"/>
      <c r="F77" s="165"/>
      <c r="G77" s="165"/>
      <c r="H77" s="36"/>
      <c r="M77" s="36"/>
      <c r="N77" s="36"/>
      <c r="O77" s="36"/>
      <c r="P77" s="36"/>
    </row>
    <row r="78" spans="1:16" ht="15" customHeight="1" x14ac:dyDescent="0.25">
      <c r="A78" s="166" t="s">
        <v>116</v>
      </c>
      <c r="B78" s="166"/>
      <c r="C78" s="166"/>
      <c r="D78" s="166"/>
      <c r="E78" s="166"/>
      <c r="F78" s="166"/>
      <c r="G78" s="166"/>
    </row>
    <row r="79" spans="1:16" x14ac:dyDescent="0.25">
      <c r="A79" s="166"/>
      <c r="B79" s="166"/>
      <c r="C79" s="166"/>
      <c r="D79" s="166"/>
      <c r="E79" s="166"/>
      <c r="F79" s="166"/>
      <c r="G79" s="166"/>
    </row>
    <row r="80" spans="1:16" x14ac:dyDescent="0.25">
      <c r="A80" s="13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0"/>
  <sheetViews>
    <sheetView topLeftCell="A58" zoomScale="130" zoomScaleNormal="130" workbookViewId="0">
      <selection activeCell="H73" sqref="H73"/>
    </sheetView>
  </sheetViews>
  <sheetFormatPr defaultRowHeight="15" x14ac:dyDescent="0.25"/>
  <cols>
    <col min="1" max="1" width="19.7109375" style="13" customWidth="1"/>
    <col min="2" max="2" width="12.5703125" style="8" customWidth="1"/>
    <col min="3" max="3" width="14.140625" style="8" customWidth="1"/>
    <col min="4" max="4" width="13.85546875" style="8" customWidth="1"/>
    <col min="5" max="5" width="12.28515625" style="8" customWidth="1"/>
    <col min="6" max="6" width="11.7109375" style="8" bestFit="1" customWidth="1"/>
    <col min="7" max="7" width="12" style="8" customWidth="1"/>
    <col min="8" max="8" width="28.7109375" style="8" bestFit="1" customWidth="1"/>
    <col min="9" max="9" width="12" style="47" customWidth="1"/>
    <col min="10" max="12" width="9.140625" style="47"/>
    <col min="13" max="16384" width="9.140625" style="8"/>
  </cols>
  <sheetData>
    <row r="2" spans="1:8" ht="15.75" thickBot="1" x14ac:dyDescent="0.3"/>
    <row r="3" spans="1:8" x14ac:dyDescent="0.25">
      <c r="C3" s="160" t="s">
        <v>189</v>
      </c>
      <c r="D3" s="161"/>
      <c r="E3" s="161"/>
      <c r="F3" s="161"/>
      <c r="G3" s="161"/>
    </row>
    <row r="4" spans="1:8" ht="15.75" thickBot="1" x14ac:dyDescent="0.3">
      <c r="C4" s="162"/>
      <c r="D4" s="162"/>
      <c r="E4" s="162"/>
      <c r="F4" s="162"/>
      <c r="G4" s="162"/>
    </row>
    <row r="7" spans="1:8" ht="17.25" x14ac:dyDescent="0.25">
      <c r="A7" s="37" t="s">
        <v>110</v>
      </c>
      <c r="B7" s="39" t="s">
        <v>111</v>
      </c>
      <c r="C7" s="39" t="s">
        <v>112</v>
      </c>
      <c r="D7" s="39" t="s">
        <v>113</v>
      </c>
      <c r="E7" s="39" t="s">
        <v>106</v>
      </c>
      <c r="F7" s="39" t="s">
        <v>107</v>
      </c>
      <c r="G7" s="39" t="s">
        <v>108</v>
      </c>
      <c r="H7" s="39" t="s">
        <v>119</v>
      </c>
    </row>
    <row r="8" spans="1:8" x14ac:dyDescent="0.25">
      <c r="A8" s="47" t="s">
        <v>120</v>
      </c>
      <c r="B8" s="41">
        <v>37</v>
      </c>
      <c r="C8" s="41">
        <v>36</v>
      </c>
      <c r="D8" s="41">
        <v>6</v>
      </c>
      <c r="E8" s="41">
        <v>30</v>
      </c>
      <c r="F8" s="43">
        <f t="shared" ref="F8:F60" si="0">D8/C8</f>
        <v>0.16666666666666666</v>
      </c>
      <c r="G8" s="80">
        <f t="shared" ref="G8:G60" si="1">E8/C8</f>
        <v>0.83333333333333337</v>
      </c>
      <c r="H8" s="79">
        <v>231</v>
      </c>
    </row>
    <row r="9" spans="1:8" x14ac:dyDescent="0.25">
      <c r="A9" s="47" t="s">
        <v>121</v>
      </c>
      <c r="B9" s="41">
        <v>7</v>
      </c>
      <c r="C9" s="41">
        <v>5</v>
      </c>
      <c r="D9" s="41">
        <v>2</v>
      </c>
      <c r="E9" s="41">
        <v>3</v>
      </c>
      <c r="F9" s="43">
        <f t="shared" si="0"/>
        <v>0.4</v>
      </c>
      <c r="G9" s="80">
        <f t="shared" si="1"/>
        <v>0.6</v>
      </c>
      <c r="H9" s="79">
        <v>27</v>
      </c>
    </row>
    <row r="10" spans="1:8" x14ac:dyDescent="0.25">
      <c r="A10" s="47" t="s">
        <v>122</v>
      </c>
      <c r="B10" s="41">
        <v>66</v>
      </c>
      <c r="C10" s="41">
        <v>54</v>
      </c>
      <c r="D10" s="41">
        <v>1</v>
      </c>
      <c r="E10" s="41">
        <v>53</v>
      </c>
      <c r="F10" s="43">
        <f t="shared" si="0"/>
        <v>1.8518518518518517E-2</v>
      </c>
      <c r="G10" s="80">
        <f t="shared" si="1"/>
        <v>0.98148148148148151</v>
      </c>
      <c r="H10" s="79">
        <v>251</v>
      </c>
    </row>
    <row r="11" spans="1:8" x14ac:dyDescent="0.25">
      <c r="A11" s="47" t="s">
        <v>123</v>
      </c>
      <c r="B11" s="41">
        <v>5</v>
      </c>
      <c r="C11" s="41">
        <v>3</v>
      </c>
      <c r="D11" s="41">
        <v>0</v>
      </c>
      <c r="E11" s="41">
        <v>3</v>
      </c>
      <c r="F11" s="43">
        <f t="shared" si="0"/>
        <v>0</v>
      </c>
      <c r="G11" s="80">
        <f t="shared" si="1"/>
        <v>1</v>
      </c>
      <c r="H11" s="79">
        <v>0</v>
      </c>
    </row>
    <row r="12" spans="1:8" x14ac:dyDescent="0.25">
      <c r="A12" s="47" t="s">
        <v>124</v>
      </c>
      <c r="B12" s="41">
        <v>26</v>
      </c>
      <c r="C12" s="41">
        <v>17</v>
      </c>
      <c r="D12" s="41">
        <v>0</v>
      </c>
      <c r="E12" s="41">
        <v>17</v>
      </c>
      <c r="F12" s="43">
        <f t="shared" si="0"/>
        <v>0</v>
      </c>
      <c r="G12" s="80">
        <f t="shared" si="1"/>
        <v>1</v>
      </c>
      <c r="H12" s="79">
        <v>264</v>
      </c>
    </row>
    <row r="13" spans="1:8" x14ac:dyDescent="0.25">
      <c r="A13" s="47" t="s">
        <v>125</v>
      </c>
      <c r="B13" s="84">
        <v>24</v>
      </c>
      <c r="C13" s="41">
        <v>22</v>
      </c>
      <c r="D13" s="41">
        <v>2</v>
      </c>
      <c r="E13" s="41">
        <v>20</v>
      </c>
      <c r="F13" s="43">
        <f t="shared" si="0"/>
        <v>9.0909090909090912E-2</v>
      </c>
      <c r="G13" s="80">
        <f t="shared" si="1"/>
        <v>0.90909090909090906</v>
      </c>
      <c r="H13" s="79">
        <v>82</v>
      </c>
    </row>
    <row r="14" spans="1:8" x14ac:dyDescent="0.25">
      <c r="A14" s="47" t="s">
        <v>126</v>
      </c>
      <c r="B14" s="84">
        <v>8</v>
      </c>
      <c r="C14" s="41">
        <v>11</v>
      </c>
      <c r="D14" s="41">
        <v>1</v>
      </c>
      <c r="E14" s="41">
        <v>10</v>
      </c>
      <c r="F14" s="43">
        <f t="shared" si="0"/>
        <v>9.0909090909090912E-2</v>
      </c>
      <c r="G14" s="80">
        <f t="shared" si="1"/>
        <v>0.90909090909090906</v>
      </c>
      <c r="H14" s="79">
        <v>57</v>
      </c>
    </row>
    <row r="15" spans="1:8" x14ac:dyDescent="0.25">
      <c r="A15" s="47" t="s">
        <v>127</v>
      </c>
      <c r="B15" s="84">
        <v>56</v>
      </c>
      <c r="C15" s="41">
        <v>48</v>
      </c>
      <c r="D15" s="41">
        <v>5</v>
      </c>
      <c r="E15" s="41">
        <v>43</v>
      </c>
      <c r="F15" s="43">
        <f t="shared" si="0"/>
        <v>0.10416666666666667</v>
      </c>
      <c r="G15" s="80">
        <f t="shared" si="1"/>
        <v>0.89583333333333337</v>
      </c>
      <c r="H15" s="79">
        <v>307</v>
      </c>
    </row>
    <row r="16" spans="1:8" x14ac:dyDescent="0.25">
      <c r="A16" s="47" t="s">
        <v>128</v>
      </c>
      <c r="B16" s="84">
        <v>253</v>
      </c>
      <c r="C16" s="85">
        <v>227</v>
      </c>
      <c r="D16" s="41">
        <v>32</v>
      </c>
      <c r="E16" s="41">
        <v>195</v>
      </c>
      <c r="F16" s="43">
        <f t="shared" si="0"/>
        <v>0.14096916299559473</v>
      </c>
      <c r="G16" s="80">
        <f t="shared" si="1"/>
        <v>0.8590308370044053</v>
      </c>
      <c r="H16" s="79">
        <v>1443</v>
      </c>
    </row>
    <row r="17" spans="1:8" x14ac:dyDescent="0.25">
      <c r="A17" s="47" t="s">
        <v>39</v>
      </c>
      <c r="B17" s="84">
        <v>149</v>
      </c>
      <c r="C17" s="85">
        <v>147</v>
      </c>
      <c r="D17" s="41">
        <v>15</v>
      </c>
      <c r="E17" s="41">
        <v>132</v>
      </c>
      <c r="F17" s="43">
        <f t="shared" si="0"/>
        <v>0.10204081632653061</v>
      </c>
      <c r="G17" s="80">
        <f t="shared" si="1"/>
        <v>0.89795918367346939</v>
      </c>
      <c r="H17" s="79">
        <v>589</v>
      </c>
    </row>
    <row r="18" spans="1:8" x14ac:dyDescent="0.25">
      <c r="A18" s="47" t="s">
        <v>25</v>
      </c>
      <c r="B18" s="84">
        <v>2</v>
      </c>
      <c r="C18" s="85">
        <v>1</v>
      </c>
      <c r="D18" s="41">
        <v>0</v>
      </c>
      <c r="E18" s="41">
        <v>1</v>
      </c>
      <c r="F18" s="43">
        <f t="shared" si="0"/>
        <v>0</v>
      </c>
      <c r="G18" s="80">
        <f t="shared" si="1"/>
        <v>1</v>
      </c>
      <c r="H18" s="79">
        <v>0</v>
      </c>
    </row>
    <row r="19" spans="1:8" x14ac:dyDescent="0.25">
      <c r="A19" s="47" t="s">
        <v>129</v>
      </c>
      <c r="B19" s="84">
        <v>1</v>
      </c>
      <c r="C19" s="85">
        <v>0</v>
      </c>
      <c r="D19" s="41">
        <v>0</v>
      </c>
      <c r="E19" s="41">
        <v>0</v>
      </c>
      <c r="F19" s="43">
        <v>0</v>
      </c>
      <c r="G19" s="80">
        <v>0</v>
      </c>
      <c r="H19" s="79">
        <v>0</v>
      </c>
    </row>
    <row r="20" spans="1:8" x14ac:dyDescent="0.25">
      <c r="A20" s="47" t="s">
        <v>130</v>
      </c>
      <c r="B20" s="84">
        <v>2</v>
      </c>
      <c r="C20" s="85">
        <v>2</v>
      </c>
      <c r="D20" s="41">
        <v>0</v>
      </c>
      <c r="E20" s="41">
        <v>2</v>
      </c>
      <c r="F20" s="43">
        <f t="shared" si="0"/>
        <v>0</v>
      </c>
      <c r="G20" s="80">
        <f t="shared" si="1"/>
        <v>1</v>
      </c>
      <c r="H20" s="79">
        <v>5</v>
      </c>
    </row>
    <row r="21" spans="1:8" x14ac:dyDescent="0.25">
      <c r="A21" s="47" t="s">
        <v>131</v>
      </c>
      <c r="B21" s="84">
        <v>5</v>
      </c>
      <c r="C21" s="85">
        <v>3</v>
      </c>
      <c r="D21" s="41">
        <v>0</v>
      </c>
      <c r="E21" s="41">
        <v>3</v>
      </c>
      <c r="F21" s="43">
        <f t="shared" si="0"/>
        <v>0</v>
      </c>
      <c r="G21" s="80">
        <f t="shared" si="1"/>
        <v>1</v>
      </c>
      <c r="H21" s="79">
        <v>3</v>
      </c>
    </row>
    <row r="22" spans="1:8" x14ac:dyDescent="0.25">
      <c r="A22" s="47" t="s">
        <v>132</v>
      </c>
      <c r="B22" s="84">
        <v>15</v>
      </c>
      <c r="C22" s="85">
        <v>13</v>
      </c>
      <c r="D22" s="41">
        <v>1</v>
      </c>
      <c r="E22" s="41">
        <v>12</v>
      </c>
      <c r="F22" s="43">
        <f t="shared" si="0"/>
        <v>7.6923076923076927E-2</v>
      </c>
      <c r="G22" s="80">
        <f t="shared" si="1"/>
        <v>0.92307692307692313</v>
      </c>
      <c r="H22" s="79">
        <v>55</v>
      </c>
    </row>
    <row r="23" spans="1:8" x14ac:dyDescent="0.25">
      <c r="A23" s="47" t="s">
        <v>133</v>
      </c>
      <c r="B23" s="41">
        <v>13</v>
      </c>
      <c r="C23" s="85">
        <v>10</v>
      </c>
      <c r="D23" s="41">
        <v>1</v>
      </c>
      <c r="E23" s="41">
        <v>9</v>
      </c>
      <c r="F23" s="43">
        <f t="shared" si="0"/>
        <v>0.1</v>
      </c>
      <c r="G23" s="80">
        <f t="shared" si="1"/>
        <v>0.9</v>
      </c>
      <c r="H23" s="79">
        <v>60</v>
      </c>
    </row>
    <row r="24" spans="1:8" x14ac:dyDescent="0.25">
      <c r="A24" s="82" t="s">
        <v>134</v>
      </c>
      <c r="B24" s="84">
        <v>440</v>
      </c>
      <c r="C24" s="85">
        <v>424</v>
      </c>
      <c r="D24" s="83">
        <v>64</v>
      </c>
      <c r="E24" s="83">
        <v>360</v>
      </c>
      <c r="F24" s="43">
        <f t="shared" si="0"/>
        <v>0.15094339622641509</v>
      </c>
      <c r="G24" s="80">
        <f t="shared" si="1"/>
        <v>0.84905660377358494</v>
      </c>
      <c r="H24" s="79">
        <v>2310</v>
      </c>
    </row>
    <row r="25" spans="1:8" x14ac:dyDescent="0.25">
      <c r="A25" s="47" t="s">
        <v>135</v>
      </c>
      <c r="B25" s="84">
        <v>7</v>
      </c>
      <c r="C25" s="85">
        <v>6</v>
      </c>
      <c r="D25" s="41">
        <v>1</v>
      </c>
      <c r="E25" s="41">
        <v>5</v>
      </c>
      <c r="F25" s="43">
        <f t="shared" si="0"/>
        <v>0.16666666666666666</v>
      </c>
      <c r="G25" s="80">
        <f t="shared" si="1"/>
        <v>0.83333333333333337</v>
      </c>
      <c r="H25" s="79">
        <v>41</v>
      </c>
    </row>
    <row r="26" spans="1:8" x14ac:dyDescent="0.25">
      <c r="A26" s="47" t="s">
        <v>38</v>
      </c>
      <c r="B26" s="84">
        <v>9</v>
      </c>
      <c r="C26" s="85">
        <v>7</v>
      </c>
      <c r="D26" s="41">
        <v>0</v>
      </c>
      <c r="E26" s="41">
        <v>7</v>
      </c>
      <c r="F26" s="43">
        <f t="shared" si="0"/>
        <v>0</v>
      </c>
      <c r="G26" s="80">
        <f t="shared" si="1"/>
        <v>1</v>
      </c>
      <c r="H26" s="79">
        <v>0</v>
      </c>
    </row>
    <row r="27" spans="1:8" x14ac:dyDescent="0.25">
      <c r="A27" s="47" t="s">
        <v>37</v>
      </c>
      <c r="B27" s="84">
        <v>8</v>
      </c>
      <c r="C27" s="85">
        <v>8</v>
      </c>
      <c r="D27" s="41">
        <v>2</v>
      </c>
      <c r="E27" s="41">
        <v>6</v>
      </c>
      <c r="F27" s="43">
        <f t="shared" si="0"/>
        <v>0.25</v>
      </c>
      <c r="G27" s="80">
        <f t="shared" si="1"/>
        <v>0.75</v>
      </c>
      <c r="H27" s="79">
        <v>44</v>
      </c>
    </row>
    <row r="28" spans="1:8" x14ac:dyDescent="0.25">
      <c r="A28" s="47" t="s">
        <v>27</v>
      </c>
      <c r="B28" s="84">
        <v>24</v>
      </c>
      <c r="C28" s="41">
        <v>21</v>
      </c>
      <c r="D28" s="41">
        <v>2</v>
      </c>
      <c r="E28" s="41">
        <v>19</v>
      </c>
      <c r="F28" s="43">
        <f t="shared" si="0"/>
        <v>9.5238095238095233E-2</v>
      </c>
      <c r="G28" s="80">
        <f t="shared" si="1"/>
        <v>0.90476190476190477</v>
      </c>
      <c r="H28" s="79">
        <v>285</v>
      </c>
    </row>
    <row r="29" spans="1:8" x14ac:dyDescent="0.25">
      <c r="A29" s="47" t="s">
        <v>62</v>
      </c>
      <c r="B29" s="84">
        <v>16</v>
      </c>
      <c r="C29" s="41">
        <v>12</v>
      </c>
      <c r="D29" s="41">
        <v>0</v>
      </c>
      <c r="E29" s="41">
        <v>12</v>
      </c>
      <c r="F29" s="43">
        <f t="shared" si="0"/>
        <v>0</v>
      </c>
      <c r="G29" s="80">
        <f t="shared" si="1"/>
        <v>1</v>
      </c>
      <c r="H29" s="79">
        <v>25</v>
      </c>
    </row>
    <row r="30" spans="1:8" x14ac:dyDescent="0.25">
      <c r="A30" s="47" t="s">
        <v>136</v>
      </c>
      <c r="B30" s="84">
        <v>52</v>
      </c>
      <c r="C30" s="41">
        <v>41</v>
      </c>
      <c r="D30" s="41">
        <v>6</v>
      </c>
      <c r="E30" s="41">
        <v>35</v>
      </c>
      <c r="F30" s="43">
        <f t="shared" si="0"/>
        <v>0.14634146341463414</v>
      </c>
      <c r="G30" s="80">
        <f t="shared" si="1"/>
        <v>0.85365853658536583</v>
      </c>
      <c r="H30" s="79">
        <v>337</v>
      </c>
    </row>
    <row r="31" spans="1:8" x14ac:dyDescent="0.25">
      <c r="A31" s="47" t="s">
        <v>17</v>
      </c>
      <c r="B31" s="84">
        <v>24</v>
      </c>
      <c r="C31" s="41">
        <v>29</v>
      </c>
      <c r="D31" s="41">
        <v>2</v>
      </c>
      <c r="E31" s="41">
        <v>27</v>
      </c>
      <c r="F31" s="43">
        <f t="shared" si="0"/>
        <v>6.8965517241379309E-2</v>
      </c>
      <c r="G31" s="80">
        <f t="shared" si="1"/>
        <v>0.93103448275862066</v>
      </c>
      <c r="H31" s="79">
        <v>157</v>
      </c>
    </row>
    <row r="32" spans="1:8" x14ac:dyDescent="0.25">
      <c r="A32" s="47" t="s">
        <v>137</v>
      </c>
      <c r="B32" s="84">
        <v>5</v>
      </c>
      <c r="C32" s="41">
        <v>5</v>
      </c>
      <c r="D32" s="41">
        <v>0</v>
      </c>
      <c r="E32" s="41">
        <v>5</v>
      </c>
      <c r="F32" s="43">
        <f t="shared" si="0"/>
        <v>0</v>
      </c>
      <c r="G32" s="80">
        <f t="shared" si="1"/>
        <v>1</v>
      </c>
      <c r="H32" s="79">
        <v>8</v>
      </c>
    </row>
    <row r="33" spans="1:8" x14ac:dyDescent="0.25">
      <c r="A33" s="82" t="s">
        <v>138</v>
      </c>
      <c r="B33" s="84">
        <v>246</v>
      </c>
      <c r="C33" s="83">
        <v>315</v>
      </c>
      <c r="D33" s="83">
        <v>96</v>
      </c>
      <c r="E33" s="83">
        <v>219</v>
      </c>
      <c r="F33" s="43">
        <f t="shared" si="0"/>
        <v>0.30476190476190479</v>
      </c>
      <c r="G33" s="80">
        <f t="shared" si="1"/>
        <v>0.69523809523809521</v>
      </c>
      <c r="H33" s="79">
        <v>1735</v>
      </c>
    </row>
    <row r="34" spans="1:8" x14ac:dyDescent="0.25">
      <c r="A34" s="47" t="s">
        <v>139</v>
      </c>
      <c r="B34" s="84">
        <v>15</v>
      </c>
      <c r="C34" s="41">
        <v>11</v>
      </c>
      <c r="D34" s="41">
        <v>1</v>
      </c>
      <c r="E34" s="41">
        <v>10</v>
      </c>
      <c r="F34" s="43">
        <f t="shared" si="0"/>
        <v>9.0909090909090912E-2</v>
      </c>
      <c r="G34" s="80">
        <f t="shared" si="1"/>
        <v>0.90909090909090906</v>
      </c>
      <c r="H34" s="79">
        <v>28</v>
      </c>
    </row>
    <row r="35" spans="1:8" x14ac:dyDescent="0.25">
      <c r="A35" s="47" t="s">
        <v>140</v>
      </c>
      <c r="B35" s="84">
        <v>187</v>
      </c>
      <c r="C35" s="41">
        <v>165</v>
      </c>
      <c r="D35" s="41">
        <v>22</v>
      </c>
      <c r="E35" s="41">
        <v>143</v>
      </c>
      <c r="F35" s="43">
        <f t="shared" si="0"/>
        <v>0.13333333333333333</v>
      </c>
      <c r="G35" s="80">
        <f t="shared" si="1"/>
        <v>0.8666666666666667</v>
      </c>
      <c r="H35" s="79">
        <v>1138</v>
      </c>
    </row>
    <row r="36" spans="1:8" x14ac:dyDescent="0.25">
      <c r="A36" s="47" t="s">
        <v>141</v>
      </c>
      <c r="B36" s="84">
        <v>34</v>
      </c>
      <c r="C36" s="41">
        <v>33</v>
      </c>
      <c r="D36" s="41">
        <v>0</v>
      </c>
      <c r="E36" s="41">
        <v>33</v>
      </c>
      <c r="F36" s="43">
        <f t="shared" si="0"/>
        <v>0</v>
      </c>
      <c r="G36" s="80">
        <f t="shared" si="1"/>
        <v>1</v>
      </c>
      <c r="H36" s="79">
        <v>149</v>
      </c>
    </row>
    <row r="37" spans="1:8" x14ac:dyDescent="0.25">
      <c r="A37" s="47" t="s">
        <v>142</v>
      </c>
      <c r="B37" s="84">
        <v>1</v>
      </c>
      <c r="C37" s="41">
        <v>0</v>
      </c>
      <c r="D37" s="41">
        <v>0</v>
      </c>
      <c r="E37" s="41">
        <v>0</v>
      </c>
      <c r="F37" s="43">
        <v>0</v>
      </c>
      <c r="G37" s="80">
        <v>0</v>
      </c>
      <c r="H37" s="79">
        <v>0</v>
      </c>
    </row>
    <row r="38" spans="1:8" x14ac:dyDescent="0.25">
      <c r="A38" s="47" t="s">
        <v>143</v>
      </c>
      <c r="B38" s="84">
        <v>41</v>
      </c>
      <c r="C38" s="41">
        <v>34</v>
      </c>
      <c r="D38" s="41">
        <v>5</v>
      </c>
      <c r="E38" s="41">
        <v>29</v>
      </c>
      <c r="F38" s="43">
        <f t="shared" si="0"/>
        <v>0.14705882352941177</v>
      </c>
      <c r="G38" s="80">
        <f t="shared" si="1"/>
        <v>0.8529411764705882</v>
      </c>
      <c r="H38" s="79">
        <v>312</v>
      </c>
    </row>
    <row r="39" spans="1:8" x14ac:dyDescent="0.25">
      <c r="A39" s="47" t="s">
        <v>144</v>
      </c>
      <c r="B39" s="84">
        <v>37</v>
      </c>
      <c r="C39" s="41">
        <v>36</v>
      </c>
      <c r="D39" s="41">
        <v>1</v>
      </c>
      <c r="E39" s="41">
        <v>35</v>
      </c>
      <c r="F39" s="43">
        <f t="shared" si="0"/>
        <v>2.7777777777777776E-2</v>
      </c>
      <c r="G39" s="80">
        <f t="shared" si="1"/>
        <v>0.97222222222222221</v>
      </c>
      <c r="H39" s="79">
        <v>71</v>
      </c>
    </row>
    <row r="40" spans="1:8" x14ac:dyDescent="0.25">
      <c r="A40" s="47" t="s">
        <v>145</v>
      </c>
      <c r="B40" s="84">
        <v>8</v>
      </c>
      <c r="C40" s="41">
        <v>6</v>
      </c>
      <c r="D40" s="41">
        <v>0</v>
      </c>
      <c r="E40" s="41">
        <v>6</v>
      </c>
      <c r="F40" s="43">
        <f t="shared" si="0"/>
        <v>0</v>
      </c>
      <c r="G40" s="80">
        <f t="shared" si="1"/>
        <v>1</v>
      </c>
      <c r="H40" s="79">
        <v>58</v>
      </c>
    </row>
    <row r="41" spans="1:8" x14ac:dyDescent="0.25">
      <c r="A41" s="47" t="s">
        <v>146</v>
      </c>
      <c r="B41" s="84">
        <v>31</v>
      </c>
      <c r="C41" s="41">
        <v>23</v>
      </c>
      <c r="D41" s="41">
        <v>1</v>
      </c>
      <c r="E41" s="41">
        <v>22</v>
      </c>
      <c r="F41" s="43">
        <f t="shared" si="0"/>
        <v>4.3478260869565216E-2</v>
      </c>
      <c r="G41" s="80">
        <f t="shared" si="1"/>
        <v>0.95652173913043481</v>
      </c>
      <c r="H41" s="79">
        <v>165</v>
      </c>
    </row>
    <row r="42" spans="1:8" x14ac:dyDescent="0.25">
      <c r="A42" s="47" t="s">
        <v>147</v>
      </c>
      <c r="B42" s="84">
        <v>46</v>
      </c>
      <c r="C42" s="41">
        <v>34</v>
      </c>
      <c r="D42" s="41">
        <v>3</v>
      </c>
      <c r="E42" s="41">
        <v>31</v>
      </c>
      <c r="F42" s="43">
        <f t="shared" si="0"/>
        <v>8.8235294117647065E-2</v>
      </c>
      <c r="G42" s="80">
        <f t="shared" si="1"/>
        <v>0.91176470588235292</v>
      </c>
      <c r="H42" s="79">
        <v>315</v>
      </c>
    </row>
    <row r="43" spans="1:8" x14ac:dyDescent="0.25">
      <c r="A43" s="82" t="s">
        <v>148</v>
      </c>
      <c r="B43" s="84">
        <v>329</v>
      </c>
      <c r="C43" s="83">
        <v>396</v>
      </c>
      <c r="D43" s="83">
        <v>108</v>
      </c>
      <c r="E43" s="83">
        <v>288</v>
      </c>
      <c r="F43" s="43">
        <f t="shared" si="0"/>
        <v>0.27272727272727271</v>
      </c>
      <c r="G43" s="80">
        <f t="shared" si="1"/>
        <v>0.72727272727272729</v>
      </c>
      <c r="H43" s="79">
        <v>1343</v>
      </c>
    </row>
    <row r="44" spans="1:8" x14ac:dyDescent="0.25">
      <c r="A44" s="47" t="s">
        <v>36</v>
      </c>
      <c r="B44" s="84">
        <v>170</v>
      </c>
      <c r="C44" s="41">
        <v>136</v>
      </c>
      <c r="D44" s="41">
        <v>14</v>
      </c>
      <c r="E44" s="41">
        <v>122</v>
      </c>
      <c r="F44" s="43">
        <f t="shared" si="0"/>
        <v>0.10294117647058823</v>
      </c>
      <c r="G44" s="80">
        <f t="shared" si="1"/>
        <v>0.8970588235294118</v>
      </c>
      <c r="H44" s="79">
        <v>799</v>
      </c>
    </row>
    <row r="45" spans="1:8" x14ac:dyDescent="0.25">
      <c r="A45" s="47" t="s">
        <v>15</v>
      </c>
      <c r="B45" s="84">
        <v>5</v>
      </c>
      <c r="C45" s="41">
        <v>6</v>
      </c>
      <c r="D45" s="41">
        <v>3</v>
      </c>
      <c r="E45" s="41">
        <v>3</v>
      </c>
      <c r="F45" s="43">
        <f t="shared" si="0"/>
        <v>0.5</v>
      </c>
      <c r="G45" s="80">
        <f t="shared" si="1"/>
        <v>0.5</v>
      </c>
      <c r="H45" s="79">
        <v>34</v>
      </c>
    </row>
    <row r="46" spans="1:8" x14ac:dyDescent="0.25">
      <c r="A46" s="47" t="s">
        <v>18</v>
      </c>
      <c r="B46" s="84">
        <v>16</v>
      </c>
      <c r="C46" s="41">
        <v>29</v>
      </c>
      <c r="D46" s="41">
        <v>6</v>
      </c>
      <c r="E46" s="41">
        <v>23</v>
      </c>
      <c r="F46" s="43">
        <f t="shared" si="0"/>
        <v>0.20689655172413793</v>
      </c>
      <c r="G46" s="80">
        <f t="shared" si="1"/>
        <v>0.7931034482758621</v>
      </c>
      <c r="H46" s="79">
        <v>144</v>
      </c>
    </row>
    <row r="47" spans="1:8" x14ac:dyDescent="0.25">
      <c r="A47" s="47" t="s">
        <v>35</v>
      </c>
      <c r="B47" s="84">
        <v>132</v>
      </c>
      <c r="C47" s="41">
        <v>106</v>
      </c>
      <c r="D47" s="41">
        <v>20</v>
      </c>
      <c r="E47" s="41">
        <v>86</v>
      </c>
      <c r="F47" s="43">
        <f t="shared" si="0"/>
        <v>0.18867924528301888</v>
      </c>
      <c r="G47" s="80">
        <f t="shared" si="1"/>
        <v>0.81132075471698117</v>
      </c>
      <c r="H47" s="79">
        <v>918</v>
      </c>
    </row>
    <row r="48" spans="1:8" x14ac:dyDescent="0.25">
      <c r="A48" s="47" t="s">
        <v>24</v>
      </c>
      <c r="B48" s="84">
        <v>6</v>
      </c>
      <c r="C48" s="41">
        <v>1</v>
      </c>
      <c r="D48" s="41">
        <v>0</v>
      </c>
      <c r="E48" s="41">
        <v>1</v>
      </c>
      <c r="F48" s="43">
        <f t="shared" si="0"/>
        <v>0</v>
      </c>
      <c r="G48" s="80">
        <f t="shared" si="1"/>
        <v>1</v>
      </c>
      <c r="H48" s="79">
        <v>27</v>
      </c>
    </row>
    <row r="49" spans="1:8" x14ac:dyDescent="0.25">
      <c r="A49" s="47" t="s">
        <v>34</v>
      </c>
      <c r="B49" s="84">
        <v>6</v>
      </c>
      <c r="C49" s="41">
        <v>5</v>
      </c>
      <c r="D49" s="41">
        <v>0</v>
      </c>
      <c r="E49" s="41">
        <v>5</v>
      </c>
      <c r="F49" s="43">
        <f t="shared" si="0"/>
        <v>0</v>
      </c>
      <c r="G49" s="80">
        <f t="shared" si="1"/>
        <v>1</v>
      </c>
      <c r="H49" s="79">
        <v>77</v>
      </c>
    </row>
    <row r="50" spans="1:8" x14ac:dyDescent="0.25">
      <c r="A50" s="47" t="s">
        <v>33</v>
      </c>
      <c r="B50" s="84">
        <v>9</v>
      </c>
      <c r="C50" s="41">
        <v>6</v>
      </c>
      <c r="D50" s="41">
        <v>1</v>
      </c>
      <c r="E50" s="41">
        <v>5</v>
      </c>
      <c r="F50" s="43">
        <f t="shared" si="0"/>
        <v>0.16666666666666666</v>
      </c>
      <c r="G50" s="80">
        <f t="shared" si="1"/>
        <v>0.83333333333333337</v>
      </c>
      <c r="H50" s="79">
        <v>45</v>
      </c>
    </row>
    <row r="51" spans="1:8" x14ac:dyDescent="0.25">
      <c r="A51" s="47" t="s">
        <v>16</v>
      </c>
      <c r="B51" s="84">
        <v>42</v>
      </c>
      <c r="C51" s="41">
        <v>43</v>
      </c>
      <c r="D51" s="41">
        <v>9</v>
      </c>
      <c r="E51" s="41">
        <v>34</v>
      </c>
      <c r="F51" s="43">
        <f t="shared" si="0"/>
        <v>0.20930232558139536</v>
      </c>
      <c r="G51" s="80">
        <f t="shared" si="1"/>
        <v>0.79069767441860461</v>
      </c>
      <c r="H51" s="79">
        <v>169</v>
      </c>
    </row>
    <row r="52" spans="1:8" x14ac:dyDescent="0.25">
      <c r="A52" s="47" t="s">
        <v>32</v>
      </c>
      <c r="B52" s="84">
        <v>38</v>
      </c>
      <c r="C52" s="41">
        <v>25</v>
      </c>
      <c r="D52" s="41">
        <v>1</v>
      </c>
      <c r="E52" s="41">
        <v>24</v>
      </c>
      <c r="F52" s="43">
        <f t="shared" si="0"/>
        <v>0.04</v>
      </c>
      <c r="G52" s="80">
        <f t="shared" si="1"/>
        <v>0.96</v>
      </c>
      <c r="H52" s="79">
        <v>121</v>
      </c>
    </row>
    <row r="53" spans="1:8" x14ac:dyDescent="0.25">
      <c r="A53" s="47" t="s">
        <v>31</v>
      </c>
      <c r="B53" s="84">
        <v>4</v>
      </c>
      <c r="C53" s="41">
        <v>4</v>
      </c>
      <c r="D53" s="41">
        <v>0</v>
      </c>
      <c r="E53" s="41">
        <v>4</v>
      </c>
      <c r="F53" s="43">
        <f t="shared" si="0"/>
        <v>0</v>
      </c>
      <c r="G53" s="80">
        <f t="shared" si="1"/>
        <v>1</v>
      </c>
      <c r="H53" s="79">
        <v>6</v>
      </c>
    </row>
    <row r="54" spans="1:8" x14ac:dyDescent="0.25">
      <c r="A54" s="47" t="s">
        <v>77</v>
      </c>
      <c r="B54" s="84">
        <v>9</v>
      </c>
      <c r="C54" s="41">
        <v>11</v>
      </c>
      <c r="D54" s="41">
        <v>0</v>
      </c>
      <c r="E54" s="41">
        <v>11</v>
      </c>
      <c r="F54" s="43">
        <f t="shared" si="0"/>
        <v>0</v>
      </c>
      <c r="G54" s="80">
        <f t="shared" si="1"/>
        <v>1</v>
      </c>
      <c r="H54" s="79">
        <v>37</v>
      </c>
    </row>
    <row r="55" spans="1:8" x14ac:dyDescent="0.25">
      <c r="A55" s="47" t="s">
        <v>30</v>
      </c>
      <c r="B55" s="84">
        <v>42</v>
      </c>
      <c r="C55" s="41">
        <v>35</v>
      </c>
      <c r="D55" s="41">
        <v>1</v>
      </c>
      <c r="E55" s="41">
        <v>34</v>
      </c>
      <c r="F55" s="43">
        <f t="shared" si="0"/>
        <v>2.8571428571428571E-2</v>
      </c>
      <c r="G55" s="80">
        <f t="shared" si="1"/>
        <v>0.97142857142857142</v>
      </c>
      <c r="H55" s="79">
        <v>284</v>
      </c>
    </row>
    <row r="56" spans="1:8" x14ac:dyDescent="0.25">
      <c r="A56" s="47" t="s">
        <v>21</v>
      </c>
      <c r="B56" s="84">
        <v>52</v>
      </c>
      <c r="C56" s="41">
        <v>51</v>
      </c>
      <c r="D56" s="41">
        <v>2</v>
      </c>
      <c r="E56" s="41">
        <v>49</v>
      </c>
      <c r="F56" s="43">
        <f t="shared" si="0"/>
        <v>3.9215686274509803E-2</v>
      </c>
      <c r="G56" s="80">
        <f t="shared" si="1"/>
        <v>0.96078431372549022</v>
      </c>
      <c r="H56" s="79">
        <v>349</v>
      </c>
    </row>
    <row r="57" spans="1:8" x14ac:dyDescent="0.25">
      <c r="A57" s="47" t="s">
        <v>22</v>
      </c>
      <c r="B57" s="84">
        <v>44</v>
      </c>
      <c r="C57" s="41">
        <v>44</v>
      </c>
      <c r="D57" s="41">
        <v>5</v>
      </c>
      <c r="E57" s="41">
        <v>39</v>
      </c>
      <c r="F57" s="43">
        <f t="shared" si="0"/>
        <v>0.11363636363636363</v>
      </c>
      <c r="G57" s="80">
        <f t="shared" si="1"/>
        <v>0.88636363636363635</v>
      </c>
      <c r="H57" s="79">
        <v>239</v>
      </c>
    </row>
    <row r="58" spans="1:8" x14ac:dyDescent="0.25">
      <c r="A58" s="47" t="s">
        <v>79</v>
      </c>
      <c r="B58" s="84">
        <v>14</v>
      </c>
      <c r="C58" s="41">
        <v>8</v>
      </c>
      <c r="D58" s="41">
        <v>0</v>
      </c>
      <c r="E58" s="41">
        <v>8</v>
      </c>
      <c r="F58" s="43">
        <f t="shared" si="0"/>
        <v>0</v>
      </c>
      <c r="G58" s="80">
        <f t="shared" si="1"/>
        <v>1</v>
      </c>
      <c r="H58" s="79">
        <v>54</v>
      </c>
    </row>
    <row r="59" spans="1:8" x14ac:dyDescent="0.25">
      <c r="A59" s="47" t="s">
        <v>149</v>
      </c>
      <c r="B59" s="84">
        <v>116</v>
      </c>
      <c r="C59" s="41">
        <v>103</v>
      </c>
      <c r="D59" s="41">
        <v>6</v>
      </c>
      <c r="E59" s="41">
        <v>97</v>
      </c>
      <c r="F59" s="43">
        <f t="shared" si="0"/>
        <v>5.8252427184466021E-2</v>
      </c>
      <c r="G59" s="80">
        <f t="shared" si="1"/>
        <v>0.94174757281553401</v>
      </c>
      <c r="H59" s="79">
        <v>552</v>
      </c>
    </row>
    <row r="60" spans="1:8" x14ac:dyDescent="0.25">
      <c r="A60" s="47" t="s">
        <v>29</v>
      </c>
      <c r="B60" s="84">
        <v>104</v>
      </c>
      <c r="C60" s="1">
        <v>81</v>
      </c>
      <c r="D60" s="1">
        <v>2</v>
      </c>
      <c r="E60" s="41">
        <v>79</v>
      </c>
      <c r="F60" s="43">
        <f t="shared" si="0"/>
        <v>2.4691358024691357E-2</v>
      </c>
      <c r="G60" s="80">
        <f t="shared" si="1"/>
        <v>0.97530864197530864</v>
      </c>
      <c r="H60" s="79">
        <v>734</v>
      </c>
    </row>
    <row r="61" spans="1:8" x14ac:dyDescent="0.25">
      <c r="A61" s="47" t="s">
        <v>82</v>
      </c>
      <c r="B61" s="1">
        <v>0</v>
      </c>
      <c r="C61" s="1">
        <v>0</v>
      </c>
      <c r="D61" s="1">
        <v>0</v>
      </c>
      <c r="E61" s="1">
        <v>0</v>
      </c>
      <c r="F61" s="43">
        <v>0</v>
      </c>
      <c r="G61" s="81">
        <v>0</v>
      </c>
      <c r="H61" s="79">
        <v>0</v>
      </c>
    </row>
    <row r="62" spans="1:8" x14ac:dyDescent="0.25">
      <c r="A62" s="47" t="s">
        <v>150</v>
      </c>
      <c r="B62" s="84">
        <v>68</v>
      </c>
      <c r="C62" s="41">
        <v>49</v>
      </c>
      <c r="D62" s="41">
        <v>3</v>
      </c>
      <c r="E62" s="41">
        <v>46</v>
      </c>
      <c r="F62" s="43">
        <f t="shared" ref="F62:F72" si="2">D62/C62</f>
        <v>6.1224489795918366E-2</v>
      </c>
      <c r="G62" s="80">
        <f t="shared" ref="G62:G72" si="3">E62/C62</f>
        <v>0.93877551020408168</v>
      </c>
      <c r="H62" s="79">
        <v>243</v>
      </c>
    </row>
    <row r="63" spans="1:8" x14ac:dyDescent="0.25">
      <c r="A63" s="47" t="s">
        <v>84</v>
      </c>
      <c r="B63" s="84">
        <v>17</v>
      </c>
      <c r="C63" s="41">
        <v>15</v>
      </c>
      <c r="D63" s="41">
        <v>0</v>
      </c>
      <c r="E63" s="41">
        <v>15</v>
      </c>
      <c r="F63" s="43">
        <f t="shared" si="2"/>
        <v>0</v>
      </c>
      <c r="G63" s="80">
        <f t="shared" si="3"/>
        <v>1</v>
      </c>
      <c r="H63" s="79">
        <v>13</v>
      </c>
    </row>
    <row r="64" spans="1:8" x14ac:dyDescent="0.25">
      <c r="A64" s="47" t="s">
        <v>85</v>
      </c>
      <c r="B64" s="84">
        <v>21</v>
      </c>
      <c r="C64" s="41">
        <v>32</v>
      </c>
      <c r="D64" s="41">
        <v>5</v>
      </c>
      <c r="E64" s="41">
        <v>27</v>
      </c>
      <c r="F64" s="43">
        <f t="shared" si="2"/>
        <v>0.15625</v>
      </c>
      <c r="G64" s="80">
        <f t="shared" si="3"/>
        <v>0.84375</v>
      </c>
      <c r="H64" s="79">
        <v>219</v>
      </c>
    </row>
    <row r="65" spans="1:16" x14ac:dyDescent="0.25">
      <c r="A65" s="47" t="s">
        <v>151</v>
      </c>
      <c r="B65" s="84">
        <v>11</v>
      </c>
      <c r="C65" s="41">
        <v>10</v>
      </c>
      <c r="D65" s="41">
        <v>0</v>
      </c>
      <c r="E65" s="41">
        <v>10</v>
      </c>
      <c r="F65" s="43">
        <f t="shared" si="2"/>
        <v>0</v>
      </c>
      <c r="G65" s="80">
        <f t="shared" si="3"/>
        <v>1</v>
      </c>
      <c r="H65" s="79">
        <v>57</v>
      </c>
    </row>
    <row r="66" spans="1:16" x14ac:dyDescent="0.25">
      <c r="A66" s="47" t="s">
        <v>152</v>
      </c>
      <c r="B66" s="84">
        <v>26</v>
      </c>
      <c r="C66" s="41">
        <v>25</v>
      </c>
      <c r="D66" s="41">
        <v>2</v>
      </c>
      <c r="E66" s="41">
        <v>23</v>
      </c>
      <c r="F66" s="43">
        <f t="shared" si="2"/>
        <v>0.08</v>
      </c>
      <c r="G66" s="80">
        <f t="shared" si="3"/>
        <v>0.92</v>
      </c>
      <c r="H66" s="79">
        <v>171</v>
      </c>
    </row>
    <row r="67" spans="1:16" x14ac:dyDescent="0.25">
      <c r="A67" s="47" t="s">
        <v>153</v>
      </c>
      <c r="B67" s="84">
        <v>21</v>
      </c>
      <c r="C67" s="41">
        <v>15</v>
      </c>
      <c r="D67" s="41">
        <v>1</v>
      </c>
      <c r="E67" s="41">
        <v>14</v>
      </c>
      <c r="F67" s="43">
        <f t="shared" si="2"/>
        <v>6.6666666666666666E-2</v>
      </c>
      <c r="G67" s="80">
        <f t="shared" si="3"/>
        <v>0.93333333333333335</v>
      </c>
      <c r="H67" s="79">
        <v>92</v>
      </c>
    </row>
    <row r="68" spans="1:16" x14ac:dyDescent="0.25">
      <c r="A68" s="47" t="s">
        <v>190</v>
      </c>
      <c r="B68" s="84">
        <v>15</v>
      </c>
      <c r="C68" s="41">
        <v>13</v>
      </c>
      <c r="D68" s="41">
        <v>2</v>
      </c>
      <c r="E68" s="41">
        <v>11</v>
      </c>
      <c r="F68" s="43">
        <f t="shared" si="2"/>
        <v>0.15384615384615385</v>
      </c>
      <c r="G68" s="80">
        <f t="shared" si="3"/>
        <v>0.84615384615384615</v>
      </c>
      <c r="H68" s="79">
        <v>116</v>
      </c>
    </row>
    <row r="69" spans="1:16" x14ac:dyDescent="0.25">
      <c r="A69" s="47" t="s">
        <v>154</v>
      </c>
      <c r="B69" s="84">
        <v>2</v>
      </c>
      <c r="C69" s="41">
        <v>2</v>
      </c>
      <c r="D69" s="41">
        <v>0</v>
      </c>
      <c r="E69" s="41">
        <v>2</v>
      </c>
      <c r="F69" s="43">
        <f t="shared" si="2"/>
        <v>0</v>
      </c>
      <c r="G69" s="80">
        <f t="shared" si="3"/>
        <v>1</v>
      </c>
      <c r="H69" s="79">
        <v>3</v>
      </c>
    </row>
    <row r="70" spans="1:16" x14ac:dyDescent="0.25">
      <c r="A70" s="47" t="s">
        <v>28</v>
      </c>
      <c r="B70" s="84">
        <v>3</v>
      </c>
      <c r="C70" s="41">
        <v>4</v>
      </c>
      <c r="D70" s="41">
        <v>0</v>
      </c>
      <c r="E70" s="41">
        <v>4</v>
      </c>
      <c r="F70" s="43">
        <f t="shared" si="2"/>
        <v>0</v>
      </c>
      <c r="G70" s="80">
        <f t="shared" si="3"/>
        <v>1</v>
      </c>
      <c r="H70" s="79">
        <v>0</v>
      </c>
    </row>
    <row r="71" spans="1:16" x14ac:dyDescent="0.25">
      <c r="A71" s="47" t="s">
        <v>155</v>
      </c>
      <c r="B71" s="84">
        <v>11</v>
      </c>
      <c r="C71" s="41">
        <v>10</v>
      </c>
      <c r="D71" s="41">
        <v>1</v>
      </c>
      <c r="E71" s="41">
        <v>9</v>
      </c>
      <c r="F71" s="43">
        <f t="shared" si="2"/>
        <v>0.1</v>
      </c>
      <c r="G71" s="42">
        <f t="shared" si="3"/>
        <v>0.9</v>
      </c>
      <c r="H71" s="79">
        <v>24</v>
      </c>
    </row>
    <row r="72" spans="1:16" x14ac:dyDescent="0.25">
      <c r="A72" s="46" t="s">
        <v>105</v>
      </c>
      <c r="B72" s="14">
        <f>SUM(B8:B71)</f>
        <v>3233</v>
      </c>
      <c r="C72" s="14">
        <f>SUM(C8:C71)</f>
        <v>3074</v>
      </c>
      <c r="D72" s="14">
        <f>SUM(D8:D71)</f>
        <v>464</v>
      </c>
      <c r="E72" s="14">
        <f>SUM(E8:E71)</f>
        <v>2610</v>
      </c>
      <c r="F72" s="44">
        <f t="shared" si="2"/>
        <v>0.15094339622641509</v>
      </c>
      <c r="G72" s="45">
        <f t="shared" si="3"/>
        <v>0.84905660377358494</v>
      </c>
      <c r="H72" s="14">
        <f>SUM(H8:H71)</f>
        <v>17422</v>
      </c>
    </row>
    <row r="74" spans="1:16" x14ac:dyDescent="0.25">
      <c r="A74" s="10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64" t="s">
        <v>185</v>
      </c>
      <c r="B75" s="164"/>
      <c r="C75" s="164"/>
      <c r="D75" s="164"/>
      <c r="E75" s="164"/>
      <c r="F75" s="164"/>
      <c r="G75" s="164"/>
      <c r="H75" s="5"/>
      <c r="M75" s="5"/>
      <c r="N75" s="5"/>
      <c r="O75" s="5"/>
      <c r="P75" s="4"/>
    </row>
    <row r="76" spans="1:16" ht="15" customHeight="1" x14ac:dyDescent="0.25">
      <c r="A76" s="165" t="s">
        <v>115</v>
      </c>
      <c r="B76" s="165"/>
      <c r="C76" s="165"/>
      <c r="D76" s="165"/>
      <c r="E76" s="165"/>
      <c r="F76" s="165"/>
      <c r="G76" s="165"/>
      <c r="H76" s="36"/>
      <c r="M76" s="36"/>
      <c r="N76" s="36"/>
      <c r="O76" s="36"/>
      <c r="P76" s="36"/>
    </row>
    <row r="77" spans="1:16" x14ac:dyDescent="0.25">
      <c r="A77" s="165"/>
      <c r="B77" s="165"/>
      <c r="C77" s="165"/>
      <c r="D77" s="165"/>
      <c r="E77" s="165"/>
      <c r="F77" s="165"/>
      <c r="G77" s="165"/>
      <c r="H77" s="36"/>
      <c r="M77" s="36"/>
      <c r="N77" s="36"/>
      <c r="O77" s="36"/>
      <c r="P77" s="36"/>
    </row>
    <row r="78" spans="1:16" ht="15" customHeight="1" x14ac:dyDescent="0.25">
      <c r="A78" s="166" t="s">
        <v>116</v>
      </c>
      <c r="B78" s="166"/>
      <c r="C78" s="166"/>
      <c r="D78" s="166"/>
      <c r="E78" s="166"/>
      <c r="F78" s="166"/>
      <c r="G78" s="166"/>
    </row>
    <row r="79" spans="1:16" x14ac:dyDescent="0.25">
      <c r="A79" s="166"/>
      <c r="B79" s="166"/>
      <c r="C79" s="166"/>
      <c r="D79" s="166"/>
      <c r="E79" s="166"/>
      <c r="F79" s="166"/>
      <c r="G79" s="166"/>
    </row>
    <row r="80" spans="1:16" x14ac:dyDescent="0.25">
      <c r="A80" s="13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topLeftCell="A49" zoomScale="130" zoomScaleNormal="130" workbookViewId="0">
      <selection activeCell="F64" sqref="F64"/>
    </sheetView>
  </sheetViews>
  <sheetFormatPr defaultRowHeight="15" x14ac:dyDescent="0.25"/>
  <cols>
    <col min="1" max="1" width="19.7109375" style="13" customWidth="1"/>
    <col min="2" max="2" width="12.5703125" style="8" customWidth="1"/>
    <col min="3" max="3" width="14.140625" style="8" customWidth="1"/>
    <col min="4" max="4" width="13.85546875" style="8" customWidth="1"/>
    <col min="5" max="5" width="12.28515625" style="8" customWidth="1"/>
    <col min="6" max="6" width="11.7109375" style="8" bestFit="1" customWidth="1"/>
    <col min="7" max="7" width="12" style="8" customWidth="1"/>
    <col min="8" max="8" width="28.7109375" style="8" bestFit="1" customWidth="1"/>
    <col min="9" max="9" width="12" style="47" customWidth="1"/>
    <col min="10" max="12" width="9.140625" style="47"/>
    <col min="13" max="16384" width="9.140625" style="8"/>
  </cols>
  <sheetData>
    <row r="2" spans="1:8" ht="15.75" thickBot="1" x14ac:dyDescent="0.3"/>
    <row r="3" spans="1:8" x14ac:dyDescent="0.25">
      <c r="C3" s="160" t="s">
        <v>187</v>
      </c>
      <c r="D3" s="161"/>
      <c r="E3" s="161"/>
      <c r="F3" s="161"/>
      <c r="G3" s="161"/>
    </row>
    <row r="4" spans="1:8" ht="15.75" thickBot="1" x14ac:dyDescent="0.3">
      <c r="C4" s="162"/>
      <c r="D4" s="162"/>
      <c r="E4" s="162"/>
      <c r="F4" s="162"/>
      <c r="G4" s="162"/>
    </row>
    <row r="7" spans="1:8" ht="17.25" x14ac:dyDescent="0.25">
      <c r="A7" s="37" t="s">
        <v>110</v>
      </c>
      <c r="B7" s="39" t="s">
        <v>111</v>
      </c>
      <c r="C7" s="39" t="s">
        <v>112</v>
      </c>
      <c r="D7" s="39" t="s">
        <v>113</v>
      </c>
      <c r="E7" s="39" t="s">
        <v>106</v>
      </c>
      <c r="F7" s="39" t="s">
        <v>107</v>
      </c>
      <c r="G7" s="39" t="s">
        <v>108</v>
      </c>
      <c r="H7" s="39" t="s">
        <v>119</v>
      </c>
    </row>
    <row r="8" spans="1:8" x14ac:dyDescent="0.25">
      <c r="A8" s="47" t="s">
        <v>120</v>
      </c>
      <c r="B8" s="41">
        <v>38</v>
      </c>
      <c r="C8" s="41">
        <v>30</v>
      </c>
      <c r="D8" s="41">
        <v>1</v>
      </c>
      <c r="E8" s="41">
        <v>29</v>
      </c>
      <c r="F8" s="43">
        <f t="shared" ref="F8:F60" si="0">D8/C8</f>
        <v>3.3333333333333333E-2</v>
      </c>
      <c r="G8" s="80">
        <f t="shared" ref="G8:G60" si="1">E8/C8</f>
        <v>0.96666666666666667</v>
      </c>
      <c r="H8" s="79">
        <v>250</v>
      </c>
    </row>
    <row r="9" spans="1:8" x14ac:dyDescent="0.25">
      <c r="A9" s="47" t="s">
        <v>121</v>
      </c>
      <c r="B9" s="41">
        <v>2</v>
      </c>
      <c r="C9" s="41">
        <v>7</v>
      </c>
      <c r="D9" s="41">
        <v>3</v>
      </c>
      <c r="E9" s="41">
        <v>4</v>
      </c>
      <c r="F9" s="43">
        <f t="shared" si="0"/>
        <v>0.42857142857142855</v>
      </c>
      <c r="G9" s="80">
        <f t="shared" si="1"/>
        <v>0.5714285714285714</v>
      </c>
      <c r="H9" s="79">
        <v>25</v>
      </c>
    </row>
    <row r="10" spans="1:8" x14ac:dyDescent="0.25">
      <c r="A10" s="47" t="s">
        <v>122</v>
      </c>
      <c r="B10" s="41">
        <v>83</v>
      </c>
      <c r="C10" s="41">
        <v>79</v>
      </c>
      <c r="D10" s="41">
        <v>3</v>
      </c>
      <c r="E10" s="41">
        <v>76</v>
      </c>
      <c r="F10" s="43">
        <f t="shared" si="0"/>
        <v>3.7974683544303799E-2</v>
      </c>
      <c r="G10" s="80">
        <f t="shared" si="1"/>
        <v>0.96202531645569622</v>
      </c>
      <c r="H10" s="79">
        <v>272</v>
      </c>
    </row>
    <row r="11" spans="1:8" x14ac:dyDescent="0.25">
      <c r="A11" s="47" t="s">
        <v>123</v>
      </c>
      <c r="B11" s="41">
        <v>4</v>
      </c>
      <c r="C11" s="41">
        <v>6</v>
      </c>
      <c r="D11" s="41">
        <v>0</v>
      </c>
      <c r="E11" s="41">
        <v>6</v>
      </c>
      <c r="F11" s="43">
        <f t="shared" si="0"/>
        <v>0</v>
      </c>
      <c r="G11" s="80">
        <f t="shared" si="1"/>
        <v>1</v>
      </c>
      <c r="H11" s="79">
        <v>0</v>
      </c>
    </row>
    <row r="12" spans="1:8" x14ac:dyDescent="0.25">
      <c r="A12" s="47" t="s">
        <v>124</v>
      </c>
      <c r="B12" s="41">
        <v>39</v>
      </c>
      <c r="C12" s="41">
        <v>44</v>
      </c>
      <c r="D12" s="41">
        <v>7</v>
      </c>
      <c r="E12" s="41">
        <v>37</v>
      </c>
      <c r="F12" s="43">
        <f t="shared" si="0"/>
        <v>0.15909090909090909</v>
      </c>
      <c r="G12" s="80">
        <f t="shared" si="1"/>
        <v>0.84090909090909094</v>
      </c>
      <c r="H12" s="79">
        <v>294</v>
      </c>
    </row>
    <row r="13" spans="1:8" x14ac:dyDescent="0.25">
      <c r="A13" s="47" t="s">
        <v>125</v>
      </c>
      <c r="B13" s="41">
        <v>11</v>
      </c>
      <c r="C13" s="41">
        <v>14</v>
      </c>
      <c r="D13" s="41">
        <v>1</v>
      </c>
      <c r="E13" s="41">
        <v>13</v>
      </c>
      <c r="F13" s="43">
        <f t="shared" si="0"/>
        <v>7.1428571428571425E-2</v>
      </c>
      <c r="G13" s="80">
        <f t="shared" si="1"/>
        <v>0.9285714285714286</v>
      </c>
      <c r="H13" s="79">
        <v>87</v>
      </c>
    </row>
    <row r="14" spans="1:8" x14ac:dyDescent="0.25">
      <c r="A14" s="47" t="s">
        <v>126</v>
      </c>
      <c r="B14" s="41">
        <v>10</v>
      </c>
      <c r="C14" s="41">
        <v>9</v>
      </c>
      <c r="D14" s="41">
        <v>0</v>
      </c>
      <c r="E14" s="41">
        <v>9</v>
      </c>
      <c r="F14" s="43">
        <f t="shared" si="0"/>
        <v>0</v>
      </c>
      <c r="G14" s="80">
        <f t="shared" si="1"/>
        <v>1</v>
      </c>
      <c r="H14" s="79">
        <v>60</v>
      </c>
    </row>
    <row r="15" spans="1:8" x14ac:dyDescent="0.25">
      <c r="A15" s="47" t="s">
        <v>127</v>
      </c>
      <c r="B15" s="41">
        <v>59</v>
      </c>
      <c r="C15" s="41">
        <v>67</v>
      </c>
      <c r="D15" s="41">
        <v>11</v>
      </c>
      <c r="E15" s="41">
        <v>56</v>
      </c>
      <c r="F15" s="43">
        <f t="shared" si="0"/>
        <v>0.16417910447761194</v>
      </c>
      <c r="G15" s="80">
        <f t="shared" si="1"/>
        <v>0.83582089552238803</v>
      </c>
      <c r="H15" s="79">
        <v>319</v>
      </c>
    </row>
    <row r="16" spans="1:8" x14ac:dyDescent="0.25">
      <c r="A16" s="47" t="s">
        <v>128</v>
      </c>
      <c r="B16" s="41">
        <v>306</v>
      </c>
      <c r="C16" s="41">
        <v>299</v>
      </c>
      <c r="D16" s="41">
        <v>43</v>
      </c>
      <c r="E16" s="41">
        <v>256</v>
      </c>
      <c r="F16" s="43">
        <f t="shared" si="0"/>
        <v>0.14381270903010032</v>
      </c>
      <c r="G16" s="80">
        <f t="shared" si="1"/>
        <v>0.85618729096989965</v>
      </c>
      <c r="H16" s="79">
        <v>1528</v>
      </c>
    </row>
    <row r="17" spans="1:8" x14ac:dyDescent="0.25">
      <c r="A17" s="47" t="s">
        <v>39</v>
      </c>
      <c r="B17" s="41">
        <v>158</v>
      </c>
      <c r="C17" s="41">
        <v>168</v>
      </c>
      <c r="D17" s="41">
        <v>23</v>
      </c>
      <c r="E17" s="41">
        <v>145</v>
      </c>
      <c r="F17" s="43">
        <f t="shared" si="0"/>
        <v>0.13690476190476192</v>
      </c>
      <c r="G17" s="80">
        <f t="shared" si="1"/>
        <v>0.86309523809523814</v>
      </c>
      <c r="H17" s="79">
        <v>716</v>
      </c>
    </row>
    <row r="18" spans="1:8" x14ac:dyDescent="0.25">
      <c r="A18" s="47" t="s">
        <v>25</v>
      </c>
      <c r="B18" s="41">
        <v>1</v>
      </c>
      <c r="C18" s="41">
        <v>1</v>
      </c>
      <c r="D18" s="41">
        <v>0</v>
      </c>
      <c r="E18" s="41">
        <v>1</v>
      </c>
      <c r="F18" s="43">
        <f t="shared" si="0"/>
        <v>0</v>
      </c>
      <c r="G18" s="80">
        <f t="shared" si="1"/>
        <v>1</v>
      </c>
      <c r="H18" s="79">
        <v>0</v>
      </c>
    </row>
    <row r="19" spans="1:8" x14ac:dyDescent="0.25">
      <c r="A19" s="47" t="s">
        <v>129</v>
      </c>
      <c r="B19" s="41">
        <v>1</v>
      </c>
      <c r="C19" s="41">
        <v>1</v>
      </c>
      <c r="D19" s="41">
        <v>0</v>
      </c>
      <c r="E19" s="41">
        <v>1</v>
      </c>
      <c r="F19" s="43">
        <v>0</v>
      </c>
      <c r="G19" s="80">
        <f t="shared" si="1"/>
        <v>1</v>
      </c>
      <c r="H19" s="79">
        <v>0</v>
      </c>
    </row>
    <row r="20" spans="1:8" x14ac:dyDescent="0.25">
      <c r="A20" s="47" t="s">
        <v>130</v>
      </c>
      <c r="B20" s="41">
        <v>3</v>
      </c>
      <c r="C20" s="41">
        <v>6</v>
      </c>
      <c r="D20" s="41">
        <v>1</v>
      </c>
      <c r="E20" s="41">
        <v>5</v>
      </c>
      <c r="F20" s="43">
        <f t="shared" si="0"/>
        <v>0.16666666666666666</v>
      </c>
      <c r="G20" s="80">
        <f t="shared" si="1"/>
        <v>0.83333333333333337</v>
      </c>
      <c r="H20" s="79">
        <v>5</v>
      </c>
    </row>
    <row r="21" spans="1:8" x14ac:dyDescent="0.25">
      <c r="A21" s="47" t="s">
        <v>131</v>
      </c>
      <c r="B21" s="41">
        <v>8</v>
      </c>
      <c r="C21" s="41">
        <v>14</v>
      </c>
      <c r="D21" s="41">
        <v>1</v>
      </c>
      <c r="E21" s="41">
        <v>13</v>
      </c>
      <c r="F21" s="43">
        <f t="shared" si="0"/>
        <v>7.1428571428571425E-2</v>
      </c>
      <c r="G21" s="80">
        <f t="shared" si="1"/>
        <v>0.9285714285714286</v>
      </c>
      <c r="H21" s="79">
        <v>3</v>
      </c>
    </row>
    <row r="22" spans="1:8" x14ac:dyDescent="0.25">
      <c r="A22" s="47" t="s">
        <v>132</v>
      </c>
      <c r="B22" s="41">
        <v>12</v>
      </c>
      <c r="C22" s="41">
        <v>10</v>
      </c>
      <c r="D22" s="41">
        <v>1</v>
      </c>
      <c r="E22" s="41">
        <v>9</v>
      </c>
      <c r="F22" s="43">
        <f t="shared" si="0"/>
        <v>0.1</v>
      </c>
      <c r="G22" s="80">
        <f t="shared" si="1"/>
        <v>0.9</v>
      </c>
      <c r="H22" s="79">
        <v>60</v>
      </c>
    </row>
    <row r="23" spans="1:8" x14ac:dyDescent="0.25">
      <c r="A23" s="47" t="s">
        <v>133</v>
      </c>
      <c r="B23" s="41">
        <v>16</v>
      </c>
      <c r="C23" s="41">
        <v>12</v>
      </c>
      <c r="D23" s="41">
        <v>2</v>
      </c>
      <c r="E23" s="41">
        <v>10</v>
      </c>
      <c r="F23" s="43">
        <f t="shared" si="0"/>
        <v>0.16666666666666666</v>
      </c>
      <c r="G23" s="80">
        <f t="shared" si="1"/>
        <v>0.83333333333333337</v>
      </c>
      <c r="H23" s="79">
        <v>60</v>
      </c>
    </row>
    <row r="24" spans="1:8" x14ac:dyDescent="0.25">
      <c r="A24" s="82" t="s">
        <v>134</v>
      </c>
      <c r="B24" s="83">
        <v>475</v>
      </c>
      <c r="C24" s="83">
        <v>569</v>
      </c>
      <c r="D24" s="83">
        <v>104</v>
      </c>
      <c r="E24" s="83">
        <v>465</v>
      </c>
      <c r="F24" s="43">
        <f t="shared" si="0"/>
        <v>0.18277680140597541</v>
      </c>
      <c r="G24" s="80">
        <f t="shared" si="1"/>
        <v>0.81722319859402459</v>
      </c>
      <c r="H24" s="79">
        <v>2535</v>
      </c>
    </row>
    <row r="25" spans="1:8" x14ac:dyDescent="0.25">
      <c r="A25" s="47" t="s">
        <v>135</v>
      </c>
      <c r="B25" s="41">
        <v>4</v>
      </c>
      <c r="C25" s="41">
        <v>3</v>
      </c>
      <c r="D25" s="41">
        <v>0</v>
      </c>
      <c r="E25" s="41">
        <v>3</v>
      </c>
      <c r="F25" s="43">
        <f t="shared" si="0"/>
        <v>0</v>
      </c>
      <c r="G25" s="80">
        <f t="shared" si="1"/>
        <v>1</v>
      </c>
      <c r="H25" s="79">
        <v>50</v>
      </c>
    </row>
    <row r="26" spans="1:8" x14ac:dyDescent="0.25">
      <c r="A26" s="47" t="s">
        <v>38</v>
      </c>
      <c r="B26" s="41">
        <v>9</v>
      </c>
      <c r="C26" s="41">
        <v>12</v>
      </c>
      <c r="D26" s="41">
        <v>3</v>
      </c>
      <c r="E26" s="41">
        <v>9</v>
      </c>
      <c r="F26" s="43">
        <f t="shared" si="0"/>
        <v>0.25</v>
      </c>
      <c r="G26" s="80">
        <f t="shared" si="1"/>
        <v>0.75</v>
      </c>
      <c r="H26" s="79">
        <v>0</v>
      </c>
    </row>
    <row r="27" spans="1:8" x14ac:dyDescent="0.25">
      <c r="A27" s="47" t="s">
        <v>37</v>
      </c>
      <c r="B27" s="41">
        <v>8</v>
      </c>
      <c r="C27" s="41">
        <v>12</v>
      </c>
      <c r="D27" s="41">
        <v>0</v>
      </c>
      <c r="E27" s="41">
        <v>12</v>
      </c>
      <c r="F27" s="43">
        <f t="shared" si="0"/>
        <v>0</v>
      </c>
      <c r="G27" s="80">
        <f t="shared" si="1"/>
        <v>1</v>
      </c>
      <c r="H27" s="79">
        <v>57</v>
      </c>
    </row>
    <row r="28" spans="1:8" x14ac:dyDescent="0.25">
      <c r="A28" s="47" t="s">
        <v>27</v>
      </c>
      <c r="B28" s="41">
        <v>14</v>
      </c>
      <c r="C28" s="41">
        <v>15</v>
      </c>
      <c r="D28" s="41">
        <v>1</v>
      </c>
      <c r="E28" s="41">
        <v>14</v>
      </c>
      <c r="F28" s="43">
        <f t="shared" si="0"/>
        <v>6.6666666666666666E-2</v>
      </c>
      <c r="G28" s="80">
        <f t="shared" si="1"/>
        <v>0.93333333333333335</v>
      </c>
      <c r="H28" s="79">
        <v>301</v>
      </c>
    </row>
    <row r="29" spans="1:8" x14ac:dyDescent="0.25">
      <c r="A29" s="47" t="s">
        <v>62</v>
      </c>
      <c r="B29" s="41">
        <v>14</v>
      </c>
      <c r="C29" s="41">
        <v>16</v>
      </c>
      <c r="D29" s="41">
        <v>1</v>
      </c>
      <c r="E29" s="41">
        <v>15</v>
      </c>
      <c r="F29" s="43">
        <f t="shared" si="0"/>
        <v>6.25E-2</v>
      </c>
      <c r="G29" s="80">
        <f t="shared" si="1"/>
        <v>0.9375</v>
      </c>
      <c r="H29" s="79">
        <v>25</v>
      </c>
    </row>
    <row r="30" spans="1:8" x14ac:dyDescent="0.25">
      <c r="A30" s="47" t="s">
        <v>136</v>
      </c>
      <c r="B30" s="41">
        <v>66</v>
      </c>
      <c r="C30" s="41">
        <v>61</v>
      </c>
      <c r="D30" s="41">
        <v>5</v>
      </c>
      <c r="E30" s="41">
        <v>56</v>
      </c>
      <c r="F30" s="43">
        <f t="shared" si="0"/>
        <v>8.1967213114754092E-2</v>
      </c>
      <c r="G30" s="80">
        <f t="shared" si="1"/>
        <v>0.91803278688524592</v>
      </c>
      <c r="H30" s="79">
        <v>360</v>
      </c>
    </row>
    <row r="31" spans="1:8" x14ac:dyDescent="0.25">
      <c r="A31" s="47" t="s">
        <v>17</v>
      </c>
      <c r="B31" s="41">
        <v>35</v>
      </c>
      <c r="C31" s="41">
        <v>45</v>
      </c>
      <c r="D31" s="41">
        <v>10</v>
      </c>
      <c r="E31" s="41">
        <v>35</v>
      </c>
      <c r="F31" s="43">
        <f t="shared" si="0"/>
        <v>0.22222222222222221</v>
      </c>
      <c r="G31" s="80">
        <f t="shared" si="1"/>
        <v>0.77777777777777779</v>
      </c>
      <c r="H31" s="79">
        <v>161</v>
      </c>
    </row>
    <row r="32" spans="1:8" x14ac:dyDescent="0.25">
      <c r="A32" s="47" t="s">
        <v>137</v>
      </c>
      <c r="B32" s="41">
        <v>4</v>
      </c>
      <c r="C32" s="41">
        <v>2</v>
      </c>
      <c r="D32" s="41">
        <v>0</v>
      </c>
      <c r="E32" s="41">
        <v>2</v>
      </c>
      <c r="F32" s="43">
        <f t="shared" si="0"/>
        <v>0</v>
      </c>
      <c r="G32" s="80">
        <f t="shared" si="1"/>
        <v>1</v>
      </c>
      <c r="H32" s="79">
        <v>8</v>
      </c>
    </row>
    <row r="33" spans="1:8" x14ac:dyDescent="0.25">
      <c r="A33" s="82" t="s">
        <v>138</v>
      </c>
      <c r="B33" s="83">
        <v>316</v>
      </c>
      <c r="C33" s="83">
        <v>354</v>
      </c>
      <c r="D33" s="83">
        <v>29</v>
      </c>
      <c r="E33" s="83">
        <v>325</v>
      </c>
      <c r="F33" s="43">
        <f t="shared" si="0"/>
        <v>8.1920903954802254E-2</v>
      </c>
      <c r="G33" s="80">
        <f t="shared" si="1"/>
        <v>0.91807909604519777</v>
      </c>
      <c r="H33" s="79">
        <v>1877</v>
      </c>
    </row>
    <row r="34" spans="1:8" x14ac:dyDescent="0.25">
      <c r="A34" s="47" t="s">
        <v>139</v>
      </c>
      <c r="B34" s="41">
        <v>14</v>
      </c>
      <c r="C34" s="41">
        <v>12</v>
      </c>
      <c r="D34" s="41">
        <v>2</v>
      </c>
      <c r="E34" s="41">
        <v>10</v>
      </c>
      <c r="F34" s="43">
        <f t="shared" si="0"/>
        <v>0.16666666666666666</v>
      </c>
      <c r="G34" s="80">
        <f t="shared" si="1"/>
        <v>0.83333333333333337</v>
      </c>
      <c r="H34" s="79">
        <v>28</v>
      </c>
    </row>
    <row r="35" spans="1:8" x14ac:dyDescent="0.25">
      <c r="A35" s="47" t="s">
        <v>140</v>
      </c>
      <c r="B35" s="41">
        <v>177</v>
      </c>
      <c r="C35" s="41">
        <v>177</v>
      </c>
      <c r="D35" s="41">
        <v>15</v>
      </c>
      <c r="E35" s="41">
        <v>162</v>
      </c>
      <c r="F35" s="43">
        <f t="shared" si="0"/>
        <v>8.4745762711864403E-2</v>
      </c>
      <c r="G35" s="80">
        <f t="shared" si="1"/>
        <v>0.9152542372881356</v>
      </c>
      <c r="H35" s="79">
        <v>1248</v>
      </c>
    </row>
    <row r="36" spans="1:8" x14ac:dyDescent="0.25">
      <c r="A36" s="47" t="s">
        <v>141</v>
      </c>
      <c r="B36" s="41">
        <v>35</v>
      </c>
      <c r="C36" s="41">
        <v>33</v>
      </c>
      <c r="D36" s="41">
        <v>0</v>
      </c>
      <c r="E36" s="41">
        <v>33</v>
      </c>
      <c r="F36" s="43">
        <f t="shared" si="0"/>
        <v>0</v>
      </c>
      <c r="G36" s="80">
        <f t="shared" si="1"/>
        <v>1</v>
      </c>
      <c r="H36" s="79">
        <v>161</v>
      </c>
    </row>
    <row r="37" spans="1:8" x14ac:dyDescent="0.25">
      <c r="A37" s="47" t="s">
        <v>142</v>
      </c>
      <c r="B37" s="41">
        <v>2</v>
      </c>
      <c r="C37" s="41">
        <v>3</v>
      </c>
      <c r="D37" s="41">
        <v>0</v>
      </c>
      <c r="E37" s="41">
        <v>3</v>
      </c>
      <c r="F37" s="43">
        <v>0</v>
      </c>
      <c r="G37" s="80">
        <f t="shared" si="1"/>
        <v>1</v>
      </c>
      <c r="H37" s="79">
        <v>0</v>
      </c>
    </row>
    <row r="38" spans="1:8" x14ac:dyDescent="0.25">
      <c r="A38" s="47" t="s">
        <v>143</v>
      </c>
      <c r="B38" s="41">
        <v>41</v>
      </c>
      <c r="C38" s="41">
        <v>40</v>
      </c>
      <c r="D38" s="41">
        <v>2</v>
      </c>
      <c r="E38" s="41">
        <v>38</v>
      </c>
      <c r="F38" s="43">
        <f t="shared" si="0"/>
        <v>0.05</v>
      </c>
      <c r="G38" s="80">
        <f t="shared" si="1"/>
        <v>0.95</v>
      </c>
      <c r="H38" s="79">
        <v>279</v>
      </c>
    </row>
    <row r="39" spans="1:8" x14ac:dyDescent="0.25">
      <c r="A39" s="47" t="s">
        <v>144</v>
      </c>
      <c r="B39" s="41">
        <v>47</v>
      </c>
      <c r="C39" s="41">
        <v>56</v>
      </c>
      <c r="D39" s="41">
        <v>3</v>
      </c>
      <c r="E39" s="41">
        <v>53</v>
      </c>
      <c r="F39" s="43">
        <f t="shared" si="0"/>
        <v>5.3571428571428568E-2</v>
      </c>
      <c r="G39" s="80">
        <f t="shared" si="1"/>
        <v>0.9464285714285714</v>
      </c>
      <c r="H39" s="79">
        <v>80</v>
      </c>
    </row>
    <row r="40" spans="1:8" x14ac:dyDescent="0.25">
      <c r="A40" s="47" t="s">
        <v>145</v>
      </c>
      <c r="B40" s="41">
        <v>10</v>
      </c>
      <c r="C40" s="41">
        <v>16</v>
      </c>
      <c r="D40" s="41">
        <v>1</v>
      </c>
      <c r="E40" s="41">
        <v>15</v>
      </c>
      <c r="F40" s="43">
        <f t="shared" si="0"/>
        <v>6.25E-2</v>
      </c>
      <c r="G40" s="80">
        <f t="shared" si="1"/>
        <v>0.9375</v>
      </c>
      <c r="H40" s="79">
        <v>58</v>
      </c>
    </row>
    <row r="41" spans="1:8" x14ac:dyDescent="0.25">
      <c r="A41" s="47" t="s">
        <v>146</v>
      </c>
      <c r="B41" s="41">
        <v>24</v>
      </c>
      <c r="C41" s="41">
        <v>27</v>
      </c>
      <c r="D41" s="41">
        <v>2</v>
      </c>
      <c r="E41" s="41">
        <v>25</v>
      </c>
      <c r="F41" s="43">
        <f t="shared" si="0"/>
        <v>7.407407407407407E-2</v>
      </c>
      <c r="G41" s="80">
        <f t="shared" si="1"/>
        <v>0.92592592592592593</v>
      </c>
      <c r="H41" s="79">
        <v>191</v>
      </c>
    </row>
    <row r="42" spans="1:8" x14ac:dyDescent="0.25">
      <c r="A42" s="47" t="s">
        <v>147</v>
      </c>
      <c r="B42" s="41">
        <v>35</v>
      </c>
      <c r="C42" s="41">
        <v>32</v>
      </c>
      <c r="D42" s="41">
        <v>7</v>
      </c>
      <c r="E42" s="41">
        <v>25</v>
      </c>
      <c r="F42" s="43">
        <f t="shared" si="0"/>
        <v>0.21875</v>
      </c>
      <c r="G42" s="80">
        <f t="shared" si="1"/>
        <v>0.78125</v>
      </c>
      <c r="H42" s="79">
        <v>327</v>
      </c>
    </row>
    <row r="43" spans="1:8" x14ac:dyDescent="0.25">
      <c r="A43" s="82" t="s">
        <v>148</v>
      </c>
      <c r="B43" s="83">
        <v>357</v>
      </c>
      <c r="C43" s="83">
        <v>347</v>
      </c>
      <c r="D43" s="83">
        <v>30</v>
      </c>
      <c r="E43" s="83">
        <v>317</v>
      </c>
      <c r="F43" s="43">
        <f t="shared" si="0"/>
        <v>8.645533141210375E-2</v>
      </c>
      <c r="G43" s="80">
        <f t="shared" si="1"/>
        <v>0.91354466858789629</v>
      </c>
      <c r="H43" s="79">
        <v>1494</v>
      </c>
    </row>
    <row r="44" spans="1:8" x14ac:dyDescent="0.25">
      <c r="A44" s="47" t="s">
        <v>36</v>
      </c>
      <c r="B44" s="41">
        <v>174</v>
      </c>
      <c r="C44" s="41">
        <v>172</v>
      </c>
      <c r="D44" s="41">
        <v>6</v>
      </c>
      <c r="E44" s="41">
        <v>166</v>
      </c>
      <c r="F44" s="43">
        <f t="shared" si="0"/>
        <v>3.4883720930232558E-2</v>
      </c>
      <c r="G44" s="80">
        <f t="shared" si="1"/>
        <v>0.96511627906976749</v>
      </c>
      <c r="H44" s="79">
        <v>839</v>
      </c>
    </row>
    <row r="45" spans="1:8" x14ac:dyDescent="0.25">
      <c r="A45" s="47" t="s">
        <v>15</v>
      </c>
      <c r="B45" s="41">
        <v>6</v>
      </c>
      <c r="C45" s="41">
        <v>7</v>
      </c>
      <c r="D45" s="41">
        <v>0</v>
      </c>
      <c r="E45" s="41">
        <v>7</v>
      </c>
      <c r="F45" s="43">
        <f t="shared" si="0"/>
        <v>0</v>
      </c>
      <c r="G45" s="80">
        <f t="shared" si="1"/>
        <v>1</v>
      </c>
      <c r="H45" s="79">
        <v>38</v>
      </c>
    </row>
    <row r="46" spans="1:8" x14ac:dyDescent="0.25">
      <c r="A46" s="47" t="s">
        <v>18</v>
      </c>
      <c r="B46" s="41">
        <v>34</v>
      </c>
      <c r="C46" s="41">
        <v>28</v>
      </c>
      <c r="D46" s="41">
        <v>6</v>
      </c>
      <c r="E46" s="41">
        <v>22</v>
      </c>
      <c r="F46" s="43">
        <f t="shared" si="0"/>
        <v>0.21428571428571427</v>
      </c>
      <c r="G46" s="80">
        <f t="shared" si="1"/>
        <v>0.7857142857142857</v>
      </c>
      <c r="H46" s="79">
        <v>153</v>
      </c>
    </row>
    <row r="47" spans="1:8" x14ac:dyDescent="0.25">
      <c r="A47" s="47" t="s">
        <v>35</v>
      </c>
      <c r="B47" s="41">
        <v>114</v>
      </c>
      <c r="C47" s="41">
        <v>127</v>
      </c>
      <c r="D47" s="41">
        <v>25</v>
      </c>
      <c r="E47" s="41">
        <v>102</v>
      </c>
      <c r="F47" s="43">
        <f t="shared" si="0"/>
        <v>0.19685039370078741</v>
      </c>
      <c r="G47" s="80">
        <f t="shared" si="1"/>
        <v>0.80314960629921262</v>
      </c>
      <c r="H47" s="79">
        <v>1005</v>
      </c>
    </row>
    <row r="48" spans="1:8" x14ac:dyDescent="0.25">
      <c r="A48" s="47" t="s">
        <v>24</v>
      </c>
      <c r="B48" s="41">
        <v>2</v>
      </c>
      <c r="C48" s="41">
        <v>5</v>
      </c>
      <c r="D48" s="41">
        <v>1</v>
      </c>
      <c r="E48" s="41">
        <v>4</v>
      </c>
      <c r="F48" s="43">
        <f t="shared" si="0"/>
        <v>0.2</v>
      </c>
      <c r="G48" s="80">
        <f t="shared" si="1"/>
        <v>0.8</v>
      </c>
      <c r="H48" s="79">
        <v>27</v>
      </c>
    </row>
    <row r="49" spans="1:8" x14ac:dyDescent="0.25">
      <c r="A49" s="47" t="s">
        <v>34</v>
      </c>
      <c r="B49" s="41">
        <v>10</v>
      </c>
      <c r="C49" s="41">
        <v>14</v>
      </c>
      <c r="D49" s="41">
        <v>1</v>
      </c>
      <c r="E49" s="41">
        <v>13</v>
      </c>
      <c r="F49" s="43">
        <f t="shared" si="0"/>
        <v>7.1428571428571425E-2</v>
      </c>
      <c r="G49" s="80">
        <f t="shared" si="1"/>
        <v>0.9285714285714286</v>
      </c>
      <c r="H49" s="79">
        <v>87</v>
      </c>
    </row>
    <row r="50" spans="1:8" x14ac:dyDescent="0.25">
      <c r="A50" s="47" t="s">
        <v>33</v>
      </c>
      <c r="B50" s="41">
        <v>7</v>
      </c>
      <c r="C50" s="41">
        <v>6</v>
      </c>
      <c r="D50" s="41">
        <v>2</v>
      </c>
      <c r="E50" s="41">
        <v>4</v>
      </c>
      <c r="F50" s="43">
        <f t="shared" si="0"/>
        <v>0.33333333333333331</v>
      </c>
      <c r="G50" s="80">
        <f t="shared" si="1"/>
        <v>0.66666666666666663</v>
      </c>
      <c r="H50" s="79">
        <v>55</v>
      </c>
    </row>
    <row r="51" spans="1:8" x14ac:dyDescent="0.25">
      <c r="A51" s="47" t="s">
        <v>16</v>
      </c>
      <c r="B51" s="41">
        <v>44</v>
      </c>
      <c r="C51" s="41">
        <v>43</v>
      </c>
      <c r="D51" s="41">
        <v>4</v>
      </c>
      <c r="E51" s="41">
        <v>39</v>
      </c>
      <c r="F51" s="43">
        <f t="shared" si="0"/>
        <v>9.3023255813953487E-2</v>
      </c>
      <c r="G51" s="80">
        <f t="shared" si="1"/>
        <v>0.90697674418604646</v>
      </c>
      <c r="H51" s="79">
        <v>187</v>
      </c>
    </row>
    <row r="52" spans="1:8" x14ac:dyDescent="0.25">
      <c r="A52" s="47" t="s">
        <v>32</v>
      </c>
      <c r="B52" s="41">
        <v>46</v>
      </c>
      <c r="C52" s="41">
        <v>46</v>
      </c>
      <c r="D52" s="41">
        <v>2</v>
      </c>
      <c r="E52" s="41">
        <v>44</v>
      </c>
      <c r="F52" s="43">
        <f t="shared" si="0"/>
        <v>4.3478260869565216E-2</v>
      </c>
      <c r="G52" s="80">
        <f t="shared" si="1"/>
        <v>0.95652173913043481</v>
      </c>
      <c r="H52" s="79">
        <v>139</v>
      </c>
    </row>
    <row r="53" spans="1:8" x14ac:dyDescent="0.25">
      <c r="A53" s="47" t="s">
        <v>31</v>
      </c>
      <c r="B53" s="41">
        <v>4</v>
      </c>
      <c r="C53" s="41">
        <v>7</v>
      </c>
      <c r="D53" s="41">
        <v>0</v>
      </c>
      <c r="E53" s="41">
        <v>7</v>
      </c>
      <c r="F53" s="43">
        <f t="shared" si="0"/>
        <v>0</v>
      </c>
      <c r="G53" s="80">
        <f t="shared" si="1"/>
        <v>1</v>
      </c>
      <c r="H53" s="79">
        <v>5</v>
      </c>
    </row>
    <row r="54" spans="1:8" x14ac:dyDescent="0.25">
      <c r="A54" s="47" t="s">
        <v>77</v>
      </c>
      <c r="B54" s="41">
        <v>14</v>
      </c>
      <c r="C54" s="41">
        <v>22</v>
      </c>
      <c r="D54" s="41">
        <v>1</v>
      </c>
      <c r="E54" s="41">
        <v>21</v>
      </c>
      <c r="F54" s="43">
        <f t="shared" si="0"/>
        <v>4.5454545454545456E-2</v>
      </c>
      <c r="G54" s="80">
        <f t="shared" si="1"/>
        <v>0.95454545454545459</v>
      </c>
      <c r="H54" s="79">
        <v>39</v>
      </c>
    </row>
    <row r="55" spans="1:8" x14ac:dyDescent="0.25">
      <c r="A55" s="47" t="s">
        <v>30</v>
      </c>
      <c r="B55" s="41">
        <v>63</v>
      </c>
      <c r="C55" s="41">
        <v>69</v>
      </c>
      <c r="D55" s="41">
        <v>2</v>
      </c>
      <c r="E55" s="41">
        <v>67</v>
      </c>
      <c r="F55" s="43">
        <f t="shared" si="0"/>
        <v>2.8985507246376812E-2</v>
      </c>
      <c r="G55" s="80">
        <f t="shared" si="1"/>
        <v>0.97101449275362317</v>
      </c>
      <c r="H55" s="79">
        <v>313</v>
      </c>
    </row>
    <row r="56" spans="1:8" x14ac:dyDescent="0.25">
      <c r="A56" s="47" t="s">
        <v>21</v>
      </c>
      <c r="B56" s="41">
        <v>74</v>
      </c>
      <c r="C56" s="41">
        <v>66</v>
      </c>
      <c r="D56" s="41">
        <v>4</v>
      </c>
      <c r="E56" s="41">
        <v>62</v>
      </c>
      <c r="F56" s="43">
        <f t="shared" si="0"/>
        <v>6.0606060606060608E-2</v>
      </c>
      <c r="G56" s="80">
        <f t="shared" si="1"/>
        <v>0.93939393939393945</v>
      </c>
      <c r="H56" s="79">
        <v>378</v>
      </c>
    </row>
    <row r="57" spans="1:8" x14ac:dyDescent="0.25">
      <c r="A57" s="47" t="s">
        <v>22</v>
      </c>
      <c r="B57" s="41">
        <v>50</v>
      </c>
      <c r="C57" s="41">
        <v>38</v>
      </c>
      <c r="D57" s="41">
        <v>0</v>
      </c>
      <c r="E57" s="41">
        <v>38</v>
      </c>
      <c r="F57" s="43">
        <f t="shared" si="0"/>
        <v>0</v>
      </c>
      <c r="G57" s="80">
        <f t="shared" si="1"/>
        <v>1</v>
      </c>
      <c r="H57" s="79">
        <v>263</v>
      </c>
    </row>
    <row r="58" spans="1:8" x14ac:dyDescent="0.25">
      <c r="A58" s="47" t="s">
        <v>79</v>
      </c>
      <c r="B58" s="41">
        <v>18</v>
      </c>
      <c r="C58" s="41">
        <v>21</v>
      </c>
      <c r="D58" s="41">
        <v>1</v>
      </c>
      <c r="E58" s="41">
        <v>20</v>
      </c>
      <c r="F58" s="43">
        <f t="shared" si="0"/>
        <v>4.7619047619047616E-2</v>
      </c>
      <c r="G58" s="80">
        <f t="shared" si="1"/>
        <v>0.95238095238095233</v>
      </c>
      <c r="H58" s="79">
        <v>63</v>
      </c>
    </row>
    <row r="59" spans="1:8" x14ac:dyDescent="0.25">
      <c r="A59" s="47" t="s">
        <v>149</v>
      </c>
      <c r="B59" s="41">
        <v>142</v>
      </c>
      <c r="C59" s="41">
        <v>134</v>
      </c>
      <c r="D59" s="41">
        <v>3</v>
      </c>
      <c r="E59" s="41">
        <v>131</v>
      </c>
      <c r="F59" s="43">
        <f t="shared" si="0"/>
        <v>2.2388059701492536E-2</v>
      </c>
      <c r="G59" s="80">
        <f t="shared" si="1"/>
        <v>0.97761194029850751</v>
      </c>
      <c r="H59" s="79">
        <v>649</v>
      </c>
    </row>
    <row r="60" spans="1:8" x14ac:dyDescent="0.25">
      <c r="A60" s="47" t="s">
        <v>29</v>
      </c>
      <c r="B60" s="1">
        <v>124</v>
      </c>
      <c r="C60" s="1">
        <v>120</v>
      </c>
      <c r="D60" s="1">
        <v>8</v>
      </c>
      <c r="E60" s="41">
        <v>112</v>
      </c>
      <c r="F60" s="43">
        <f t="shared" si="0"/>
        <v>6.6666666666666666E-2</v>
      </c>
      <c r="G60" s="80">
        <f t="shared" si="1"/>
        <v>0.93333333333333335</v>
      </c>
      <c r="H60" s="79">
        <v>772</v>
      </c>
    </row>
    <row r="61" spans="1:8" x14ac:dyDescent="0.25">
      <c r="A61" s="47" t="s">
        <v>82</v>
      </c>
      <c r="B61" s="1">
        <v>0</v>
      </c>
      <c r="C61" s="1">
        <v>0</v>
      </c>
      <c r="D61" s="1">
        <v>0</v>
      </c>
      <c r="E61" s="1">
        <v>0</v>
      </c>
      <c r="F61" s="43">
        <v>0</v>
      </c>
      <c r="G61" s="81">
        <v>0</v>
      </c>
      <c r="H61" s="79">
        <v>0</v>
      </c>
    </row>
    <row r="62" spans="1:8" x14ac:dyDescent="0.25">
      <c r="A62" s="47" t="s">
        <v>150</v>
      </c>
      <c r="B62" s="41">
        <v>47</v>
      </c>
      <c r="C62" s="41">
        <v>62</v>
      </c>
      <c r="D62" s="41">
        <v>4</v>
      </c>
      <c r="E62" s="41">
        <v>58</v>
      </c>
      <c r="F62" s="86">
        <f t="shared" ref="F62:F72" si="2">D62/C62</f>
        <v>6.4516129032258063E-2</v>
      </c>
      <c r="G62" s="80">
        <f t="shared" ref="G62:G72" si="3">E62/C62</f>
        <v>0.93548387096774188</v>
      </c>
      <c r="H62" s="79">
        <v>279</v>
      </c>
    </row>
    <row r="63" spans="1:8" x14ac:dyDescent="0.25">
      <c r="A63" s="47" t="s">
        <v>84</v>
      </c>
      <c r="B63" s="41">
        <v>11</v>
      </c>
      <c r="C63" s="41">
        <v>12</v>
      </c>
      <c r="D63" s="41">
        <v>0</v>
      </c>
      <c r="E63" s="41">
        <v>12</v>
      </c>
      <c r="F63" s="86">
        <f>D63/C63</f>
        <v>0</v>
      </c>
      <c r="G63" s="80">
        <f t="shared" si="3"/>
        <v>1</v>
      </c>
      <c r="H63" s="79">
        <v>19</v>
      </c>
    </row>
    <row r="64" spans="1:8" x14ac:dyDescent="0.25">
      <c r="A64" s="47" t="s">
        <v>85</v>
      </c>
      <c r="B64" s="41">
        <v>43</v>
      </c>
      <c r="C64" s="41">
        <v>33</v>
      </c>
      <c r="D64" s="41">
        <v>3</v>
      </c>
      <c r="E64" s="41">
        <v>30</v>
      </c>
      <c r="F64" s="86">
        <f t="shared" si="2"/>
        <v>9.0909090909090912E-2</v>
      </c>
      <c r="G64" s="80">
        <f t="shared" si="3"/>
        <v>0.90909090909090906</v>
      </c>
      <c r="H64" s="79">
        <v>229</v>
      </c>
    </row>
    <row r="65" spans="1:16" x14ac:dyDescent="0.25">
      <c r="A65" s="47" t="s">
        <v>151</v>
      </c>
      <c r="B65" s="41">
        <v>9</v>
      </c>
      <c r="C65" s="41">
        <v>11</v>
      </c>
      <c r="D65" s="41">
        <v>2</v>
      </c>
      <c r="E65" s="41">
        <v>9</v>
      </c>
      <c r="F65" s="86">
        <f t="shared" si="2"/>
        <v>0.18181818181818182</v>
      </c>
      <c r="G65" s="80">
        <f t="shared" si="3"/>
        <v>0.81818181818181823</v>
      </c>
      <c r="H65" s="79">
        <v>54</v>
      </c>
    </row>
    <row r="66" spans="1:16" x14ac:dyDescent="0.25">
      <c r="A66" s="47" t="s">
        <v>152</v>
      </c>
      <c r="B66" s="41">
        <v>34</v>
      </c>
      <c r="C66" s="41">
        <v>34</v>
      </c>
      <c r="D66" s="41">
        <v>2</v>
      </c>
      <c r="E66" s="41">
        <v>32</v>
      </c>
      <c r="F66" s="86">
        <f t="shared" si="2"/>
        <v>5.8823529411764705E-2</v>
      </c>
      <c r="G66" s="80">
        <f t="shared" si="3"/>
        <v>0.94117647058823528</v>
      </c>
      <c r="H66" s="79">
        <v>180</v>
      </c>
    </row>
    <row r="67" spans="1:16" x14ac:dyDescent="0.25">
      <c r="A67" s="47" t="s">
        <v>153</v>
      </c>
      <c r="B67" s="41">
        <v>17</v>
      </c>
      <c r="C67" s="41">
        <v>20</v>
      </c>
      <c r="D67" s="41">
        <v>2</v>
      </c>
      <c r="E67" s="41">
        <v>18</v>
      </c>
      <c r="F67" s="86">
        <f t="shared" si="2"/>
        <v>0.1</v>
      </c>
      <c r="G67" s="80">
        <f t="shared" si="3"/>
        <v>0.9</v>
      </c>
      <c r="H67" s="79">
        <v>99</v>
      </c>
    </row>
    <row r="68" spans="1:16" x14ac:dyDescent="0.25">
      <c r="A68" s="47" t="s">
        <v>190</v>
      </c>
      <c r="B68" s="41">
        <v>20</v>
      </c>
      <c r="C68" s="41">
        <v>22</v>
      </c>
      <c r="D68" s="41">
        <v>6</v>
      </c>
      <c r="E68" s="41">
        <v>16</v>
      </c>
      <c r="F68" s="86">
        <f t="shared" si="2"/>
        <v>0.27272727272727271</v>
      </c>
      <c r="G68" s="80">
        <f t="shared" si="3"/>
        <v>0.72727272727272729</v>
      </c>
      <c r="H68" s="79">
        <v>156</v>
      </c>
    </row>
    <row r="69" spans="1:16" x14ac:dyDescent="0.25">
      <c r="A69" s="47" t="s">
        <v>154</v>
      </c>
      <c r="B69" s="41">
        <v>2</v>
      </c>
      <c r="C69" s="41">
        <v>4</v>
      </c>
      <c r="D69" s="41">
        <v>0</v>
      </c>
      <c r="E69" s="41">
        <v>4</v>
      </c>
      <c r="F69" s="86">
        <f t="shared" si="2"/>
        <v>0</v>
      </c>
      <c r="G69" s="80">
        <f t="shared" si="3"/>
        <v>1</v>
      </c>
      <c r="H69" s="79">
        <v>3</v>
      </c>
    </row>
    <row r="70" spans="1:16" x14ac:dyDescent="0.25">
      <c r="A70" s="47" t="s">
        <v>28</v>
      </c>
      <c r="B70" s="41">
        <v>3</v>
      </c>
      <c r="C70" s="41">
        <v>2</v>
      </c>
      <c r="D70" s="41">
        <v>1</v>
      </c>
      <c r="E70" s="41">
        <v>1</v>
      </c>
      <c r="F70" s="86">
        <f t="shared" si="2"/>
        <v>0.5</v>
      </c>
      <c r="G70" s="80">
        <f t="shared" si="3"/>
        <v>0.5</v>
      </c>
      <c r="H70" s="79">
        <v>0</v>
      </c>
    </row>
    <row r="71" spans="1:16" x14ac:dyDescent="0.25">
      <c r="A71" s="47" t="s">
        <v>155</v>
      </c>
      <c r="B71" s="41">
        <v>7</v>
      </c>
      <c r="C71" s="41">
        <v>5</v>
      </c>
      <c r="D71" s="41">
        <v>0</v>
      </c>
      <c r="E71" s="41">
        <v>5</v>
      </c>
      <c r="F71" s="86">
        <f t="shared" si="2"/>
        <v>0</v>
      </c>
      <c r="G71" s="80">
        <f t="shared" si="3"/>
        <v>1</v>
      </c>
      <c r="H71" s="79">
        <v>29</v>
      </c>
    </row>
    <row r="72" spans="1:16" x14ac:dyDescent="0.25">
      <c r="A72" s="46" t="s">
        <v>105</v>
      </c>
      <c r="B72" s="14">
        <f>SUM(B8:B71)</f>
        <v>3557</v>
      </c>
      <c r="C72" s="14">
        <f>SUM(C8:C71)</f>
        <v>3729</v>
      </c>
      <c r="D72" s="14">
        <f>SUM(D8:D71)</f>
        <v>398</v>
      </c>
      <c r="E72" s="14">
        <f>SUM(E8:E71)</f>
        <v>3331</v>
      </c>
      <c r="F72" s="44">
        <f t="shared" si="2"/>
        <v>0.10673102708500938</v>
      </c>
      <c r="G72" s="45">
        <f t="shared" si="3"/>
        <v>0.89326897291499063</v>
      </c>
      <c r="H72" s="14">
        <f>SUM(H8:H71)</f>
        <v>18979</v>
      </c>
    </row>
    <row r="74" spans="1:16" x14ac:dyDescent="0.25">
      <c r="A74" s="10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64" t="s">
        <v>185</v>
      </c>
      <c r="B75" s="164"/>
      <c r="C75" s="164"/>
      <c r="D75" s="164"/>
      <c r="E75" s="164"/>
      <c r="F75" s="164"/>
      <c r="G75" s="164"/>
      <c r="H75" s="5"/>
      <c r="M75" s="5"/>
      <c r="N75" s="5"/>
      <c r="O75" s="5"/>
      <c r="P75" s="4"/>
    </row>
    <row r="76" spans="1:16" ht="15" customHeight="1" x14ac:dyDescent="0.25">
      <c r="A76" s="165" t="s">
        <v>115</v>
      </c>
      <c r="B76" s="165"/>
      <c r="C76" s="165"/>
      <c r="D76" s="165"/>
      <c r="E76" s="165"/>
      <c r="F76" s="165"/>
      <c r="G76" s="165"/>
      <c r="H76" s="36"/>
      <c r="M76" s="36"/>
      <c r="N76" s="36"/>
      <c r="O76" s="36"/>
      <c r="P76" s="36"/>
    </row>
    <row r="77" spans="1:16" x14ac:dyDescent="0.25">
      <c r="A77" s="165"/>
      <c r="B77" s="165"/>
      <c r="C77" s="165"/>
      <c r="D77" s="165"/>
      <c r="E77" s="165"/>
      <c r="F77" s="165"/>
      <c r="G77" s="165"/>
      <c r="H77" s="36"/>
      <c r="M77" s="36"/>
      <c r="N77" s="36"/>
      <c r="O77" s="36"/>
      <c r="P77" s="36"/>
    </row>
    <row r="78" spans="1:16" ht="15" customHeight="1" x14ac:dyDescent="0.25">
      <c r="A78" s="166" t="s">
        <v>116</v>
      </c>
      <c r="B78" s="166"/>
      <c r="C78" s="166"/>
      <c r="D78" s="166"/>
      <c r="E78" s="166"/>
      <c r="F78" s="166"/>
      <c r="G78" s="166"/>
    </row>
    <row r="79" spans="1:16" x14ac:dyDescent="0.25">
      <c r="A79" s="166"/>
      <c r="B79" s="166"/>
      <c r="C79" s="166"/>
      <c r="D79" s="166"/>
      <c r="E79" s="166"/>
      <c r="F79" s="166"/>
      <c r="G79" s="166"/>
    </row>
    <row r="80" spans="1:16" x14ac:dyDescent="0.25">
      <c r="A80" s="13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topLeftCell="A46" zoomScale="130" zoomScaleNormal="130" workbookViewId="0">
      <selection activeCell="H67" sqref="H67"/>
    </sheetView>
  </sheetViews>
  <sheetFormatPr defaultRowHeight="15" x14ac:dyDescent="0.25"/>
  <cols>
    <col min="1" max="1" width="19.7109375" style="13" bestFit="1" customWidth="1"/>
    <col min="2" max="2" width="12.5703125" style="8" customWidth="1"/>
    <col min="3" max="3" width="14.140625" style="8" customWidth="1"/>
    <col min="4" max="4" width="13.85546875" style="8" customWidth="1"/>
    <col min="5" max="5" width="12.28515625" style="8" customWidth="1"/>
    <col min="6" max="6" width="11.7109375" style="8" bestFit="1" customWidth="1"/>
    <col min="7" max="7" width="12" style="8" customWidth="1"/>
    <col min="8" max="8" width="28.7109375" style="8" bestFit="1" customWidth="1"/>
    <col min="9" max="9" width="12" style="47" customWidth="1"/>
    <col min="10" max="12" width="9.140625" style="47"/>
    <col min="13" max="16384" width="9.140625" style="8"/>
  </cols>
  <sheetData>
    <row r="2" spans="1:8" ht="15.75" thickBot="1" x14ac:dyDescent="0.3"/>
    <row r="3" spans="1:8" x14ac:dyDescent="0.25">
      <c r="C3" s="160" t="s">
        <v>188</v>
      </c>
      <c r="D3" s="161"/>
      <c r="E3" s="161"/>
      <c r="F3" s="161"/>
      <c r="G3" s="161"/>
    </row>
    <row r="4" spans="1:8" ht="15.75" thickBot="1" x14ac:dyDescent="0.3">
      <c r="C4" s="162"/>
      <c r="D4" s="162"/>
      <c r="E4" s="162"/>
      <c r="F4" s="162"/>
      <c r="G4" s="162"/>
    </row>
    <row r="7" spans="1:8" ht="17.25" x14ac:dyDescent="0.25">
      <c r="A7" s="37" t="s">
        <v>110</v>
      </c>
      <c r="B7" s="39" t="s">
        <v>111</v>
      </c>
      <c r="C7" s="39" t="s">
        <v>112</v>
      </c>
      <c r="D7" s="39" t="s">
        <v>113</v>
      </c>
      <c r="E7" s="39" t="s">
        <v>106</v>
      </c>
      <c r="F7" s="39" t="s">
        <v>107</v>
      </c>
      <c r="G7" s="39" t="s">
        <v>108</v>
      </c>
      <c r="H7" s="39" t="s">
        <v>119</v>
      </c>
    </row>
    <row r="8" spans="1:8" x14ac:dyDescent="0.25">
      <c r="A8" s="47" t="s">
        <v>120</v>
      </c>
      <c r="B8" s="41">
        <v>43</v>
      </c>
      <c r="C8" s="41">
        <v>76</v>
      </c>
      <c r="D8" s="41">
        <v>44</v>
      </c>
      <c r="E8" s="41">
        <v>32</v>
      </c>
      <c r="F8" s="43">
        <f t="shared" ref="F8:F60" si="0">D8/C8</f>
        <v>0.57894736842105265</v>
      </c>
      <c r="G8" s="42">
        <f t="shared" ref="G8:G60" si="1">E8/C8</f>
        <v>0.42105263157894735</v>
      </c>
      <c r="H8" s="38">
        <v>261</v>
      </c>
    </row>
    <row r="9" spans="1:8" x14ac:dyDescent="0.25">
      <c r="A9" s="47" t="s">
        <v>121</v>
      </c>
      <c r="B9" s="41">
        <v>8</v>
      </c>
      <c r="C9" s="41">
        <v>11</v>
      </c>
      <c r="D9" s="41">
        <v>6</v>
      </c>
      <c r="E9" s="41">
        <v>5</v>
      </c>
      <c r="F9" s="43">
        <f t="shared" si="0"/>
        <v>0.54545454545454541</v>
      </c>
      <c r="G9" s="42">
        <f t="shared" si="1"/>
        <v>0.45454545454545453</v>
      </c>
      <c r="H9" s="38">
        <v>29</v>
      </c>
    </row>
    <row r="10" spans="1:8" x14ac:dyDescent="0.25">
      <c r="A10" s="47" t="s">
        <v>122</v>
      </c>
      <c r="B10" s="41">
        <v>75</v>
      </c>
      <c r="C10" s="41">
        <v>68</v>
      </c>
      <c r="D10" s="41">
        <v>21</v>
      </c>
      <c r="E10" s="41">
        <v>47</v>
      </c>
      <c r="F10" s="43">
        <f t="shared" si="0"/>
        <v>0.30882352941176472</v>
      </c>
      <c r="G10" s="42">
        <f t="shared" si="1"/>
        <v>0.69117647058823528</v>
      </c>
      <c r="H10" s="38">
        <v>282</v>
      </c>
    </row>
    <row r="11" spans="1:8" x14ac:dyDescent="0.25">
      <c r="A11" s="47" t="s">
        <v>123</v>
      </c>
      <c r="B11" s="41">
        <v>7</v>
      </c>
      <c r="C11" s="41">
        <v>14</v>
      </c>
      <c r="D11" s="41">
        <v>2</v>
      </c>
      <c r="E11" s="41">
        <v>12</v>
      </c>
      <c r="F11" s="43">
        <f t="shared" si="0"/>
        <v>0.14285714285714285</v>
      </c>
      <c r="G11" s="42">
        <f t="shared" si="1"/>
        <v>0.8571428571428571</v>
      </c>
      <c r="H11" s="38">
        <v>0</v>
      </c>
    </row>
    <row r="12" spans="1:8" x14ac:dyDescent="0.25">
      <c r="A12" s="47" t="s">
        <v>124</v>
      </c>
      <c r="B12" s="41">
        <v>69</v>
      </c>
      <c r="C12" s="41">
        <v>92</v>
      </c>
      <c r="D12" s="41">
        <v>53</v>
      </c>
      <c r="E12" s="41">
        <v>39</v>
      </c>
      <c r="F12" s="43">
        <f t="shared" si="0"/>
        <v>0.57608695652173914</v>
      </c>
      <c r="G12" s="42">
        <f t="shared" si="1"/>
        <v>0.42391304347826086</v>
      </c>
      <c r="H12" s="38">
        <v>296</v>
      </c>
    </row>
    <row r="13" spans="1:8" x14ac:dyDescent="0.25">
      <c r="A13" s="47" t="s">
        <v>125</v>
      </c>
      <c r="B13" s="41">
        <v>13</v>
      </c>
      <c r="C13" s="41">
        <v>21</v>
      </c>
      <c r="D13" s="41">
        <v>4</v>
      </c>
      <c r="E13" s="41">
        <v>17</v>
      </c>
      <c r="F13" s="43">
        <f t="shared" si="0"/>
        <v>0.19047619047619047</v>
      </c>
      <c r="G13" s="42">
        <f t="shared" si="1"/>
        <v>0.80952380952380953</v>
      </c>
      <c r="H13" s="38">
        <v>87</v>
      </c>
    </row>
    <row r="14" spans="1:8" x14ac:dyDescent="0.25">
      <c r="A14" s="47" t="s">
        <v>126</v>
      </c>
      <c r="B14" s="41">
        <v>11</v>
      </c>
      <c r="C14" s="41">
        <v>9</v>
      </c>
      <c r="D14" s="41">
        <v>5</v>
      </c>
      <c r="E14" s="41">
        <v>4</v>
      </c>
      <c r="F14" s="43">
        <f t="shared" si="0"/>
        <v>0.55555555555555558</v>
      </c>
      <c r="G14" s="42">
        <f t="shared" si="1"/>
        <v>0.44444444444444442</v>
      </c>
      <c r="H14" s="38">
        <v>60</v>
      </c>
    </row>
    <row r="15" spans="1:8" x14ac:dyDescent="0.25">
      <c r="A15" s="47" t="s">
        <v>127</v>
      </c>
      <c r="B15" s="41">
        <v>71</v>
      </c>
      <c r="C15" s="41">
        <v>100</v>
      </c>
      <c r="D15" s="41">
        <v>49</v>
      </c>
      <c r="E15" s="41">
        <v>51</v>
      </c>
      <c r="F15" s="43">
        <f t="shared" si="0"/>
        <v>0.49</v>
      </c>
      <c r="G15" s="42">
        <f t="shared" si="1"/>
        <v>0.51</v>
      </c>
      <c r="H15" s="38">
        <v>345</v>
      </c>
    </row>
    <row r="16" spans="1:8" x14ac:dyDescent="0.25">
      <c r="A16" s="47" t="s">
        <v>128</v>
      </c>
      <c r="B16" s="41">
        <v>323</v>
      </c>
      <c r="C16" s="41">
        <v>442</v>
      </c>
      <c r="D16" s="41">
        <v>227</v>
      </c>
      <c r="E16" s="41">
        <v>215</v>
      </c>
      <c r="F16" s="43">
        <f t="shared" si="0"/>
        <v>0.51357466063348411</v>
      </c>
      <c r="G16" s="42">
        <f t="shared" si="1"/>
        <v>0.48642533936651583</v>
      </c>
      <c r="H16" s="38">
        <v>1564</v>
      </c>
    </row>
    <row r="17" spans="1:8" x14ac:dyDescent="0.25">
      <c r="A17" s="47" t="s">
        <v>39</v>
      </c>
      <c r="B17" s="41">
        <v>168</v>
      </c>
      <c r="C17" s="41">
        <v>220</v>
      </c>
      <c r="D17" s="41">
        <v>103</v>
      </c>
      <c r="E17" s="41">
        <v>117</v>
      </c>
      <c r="F17" s="43">
        <f t="shared" si="0"/>
        <v>0.4681818181818182</v>
      </c>
      <c r="G17" s="42">
        <f t="shared" si="1"/>
        <v>0.53181818181818186</v>
      </c>
      <c r="H17" s="38">
        <v>754</v>
      </c>
    </row>
    <row r="18" spans="1:8" x14ac:dyDescent="0.25">
      <c r="A18" s="47" t="s">
        <v>25</v>
      </c>
      <c r="B18" s="41">
        <v>1</v>
      </c>
      <c r="C18" s="41">
        <v>3</v>
      </c>
      <c r="D18" s="41">
        <v>1</v>
      </c>
      <c r="E18" s="41">
        <v>2</v>
      </c>
      <c r="F18" s="43">
        <f t="shared" si="0"/>
        <v>0.33333333333333331</v>
      </c>
      <c r="G18" s="42">
        <f t="shared" si="1"/>
        <v>0.66666666666666663</v>
      </c>
      <c r="H18" s="38">
        <v>0</v>
      </c>
    </row>
    <row r="19" spans="1:8" x14ac:dyDescent="0.25">
      <c r="A19" s="47" t="s">
        <v>129</v>
      </c>
      <c r="B19" s="41">
        <v>2</v>
      </c>
      <c r="C19" s="41">
        <v>2</v>
      </c>
      <c r="D19" s="41">
        <v>0</v>
      </c>
      <c r="E19" s="41">
        <v>2</v>
      </c>
      <c r="F19" s="43">
        <v>0</v>
      </c>
      <c r="G19" s="42">
        <v>0</v>
      </c>
      <c r="H19" s="38">
        <v>0</v>
      </c>
    </row>
    <row r="20" spans="1:8" x14ac:dyDescent="0.25">
      <c r="A20" s="47" t="s">
        <v>130</v>
      </c>
      <c r="B20" s="41">
        <v>10</v>
      </c>
      <c r="C20" s="41">
        <v>7</v>
      </c>
      <c r="D20" s="41">
        <v>3</v>
      </c>
      <c r="E20" s="41">
        <v>4</v>
      </c>
      <c r="F20" s="43">
        <f t="shared" si="0"/>
        <v>0.42857142857142855</v>
      </c>
      <c r="G20" s="42">
        <f t="shared" si="1"/>
        <v>0.5714285714285714</v>
      </c>
      <c r="H20" s="38">
        <v>8</v>
      </c>
    </row>
    <row r="21" spans="1:8" x14ac:dyDescent="0.25">
      <c r="A21" s="47" t="s">
        <v>131</v>
      </c>
      <c r="B21" s="41">
        <v>13</v>
      </c>
      <c r="C21" s="41">
        <v>10</v>
      </c>
      <c r="D21" s="41">
        <v>5</v>
      </c>
      <c r="E21" s="41">
        <v>5</v>
      </c>
      <c r="F21" s="43">
        <f t="shared" si="0"/>
        <v>0.5</v>
      </c>
      <c r="G21" s="42">
        <f t="shared" si="1"/>
        <v>0.5</v>
      </c>
      <c r="H21" s="38">
        <v>2</v>
      </c>
    </row>
    <row r="22" spans="1:8" x14ac:dyDescent="0.25">
      <c r="A22" s="47" t="s">
        <v>132</v>
      </c>
      <c r="B22" s="41">
        <v>14</v>
      </c>
      <c r="C22" s="41">
        <v>22</v>
      </c>
      <c r="D22" s="41">
        <v>8</v>
      </c>
      <c r="E22" s="41">
        <v>14</v>
      </c>
      <c r="F22" s="43">
        <f t="shared" si="0"/>
        <v>0.36363636363636365</v>
      </c>
      <c r="G22" s="42">
        <f t="shared" si="1"/>
        <v>0.63636363636363635</v>
      </c>
      <c r="H22" s="38">
        <v>57</v>
      </c>
    </row>
    <row r="23" spans="1:8" x14ac:dyDescent="0.25">
      <c r="A23" s="47" t="s">
        <v>133</v>
      </c>
      <c r="B23" s="41">
        <v>10</v>
      </c>
      <c r="C23" s="41">
        <v>35</v>
      </c>
      <c r="D23" s="41">
        <v>26</v>
      </c>
      <c r="E23" s="41">
        <v>9</v>
      </c>
      <c r="F23" s="43">
        <f t="shared" si="0"/>
        <v>0.74285714285714288</v>
      </c>
      <c r="G23" s="42">
        <f t="shared" si="1"/>
        <v>0.25714285714285712</v>
      </c>
      <c r="H23" s="38">
        <v>65</v>
      </c>
    </row>
    <row r="24" spans="1:8" x14ac:dyDescent="0.25">
      <c r="A24" s="47" t="s">
        <v>134</v>
      </c>
      <c r="B24" s="41">
        <v>582</v>
      </c>
      <c r="C24" s="41">
        <v>713</v>
      </c>
      <c r="D24" s="41">
        <v>321</v>
      </c>
      <c r="E24" s="41">
        <v>392</v>
      </c>
      <c r="F24" s="43">
        <f t="shared" si="0"/>
        <v>0.45021037868162694</v>
      </c>
      <c r="G24" s="42">
        <f t="shared" si="1"/>
        <v>0.54978962131837306</v>
      </c>
      <c r="H24" s="38">
        <v>2670</v>
      </c>
    </row>
    <row r="25" spans="1:8" x14ac:dyDescent="0.25">
      <c r="A25" s="47" t="s">
        <v>135</v>
      </c>
      <c r="B25" s="41">
        <v>5</v>
      </c>
      <c r="C25" s="41">
        <v>10</v>
      </c>
      <c r="D25" s="41">
        <v>7</v>
      </c>
      <c r="E25" s="41">
        <v>3</v>
      </c>
      <c r="F25" s="43">
        <f t="shared" si="0"/>
        <v>0.7</v>
      </c>
      <c r="G25" s="42">
        <f t="shared" si="1"/>
        <v>0.3</v>
      </c>
      <c r="H25" s="38">
        <v>50</v>
      </c>
    </row>
    <row r="26" spans="1:8" x14ac:dyDescent="0.25">
      <c r="A26" s="47" t="s">
        <v>38</v>
      </c>
      <c r="B26" s="41">
        <v>9</v>
      </c>
      <c r="C26" s="41">
        <v>11</v>
      </c>
      <c r="D26" s="41">
        <v>4</v>
      </c>
      <c r="E26" s="41">
        <v>7</v>
      </c>
      <c r="F26" s="43">
        <f t="shared" si="0"/>
        <v>0.36363636363636365</v>
      </c>
      <c r="G26" s="42">
        <f t="shared" si="1"/>
        <v>0.63636363636363635</v>
      </c>
      <c r="H26" s="38">
        <v>0</v>
      </c>
    </row>
    <row r="27" spans="1:8" x14ac:dyDescent="0.25">
      <c r="A27" s="47" t="s">
        <v>37</v>
      </c>
      <c r="B27" s="41">
        <v>13</v>
      </c>
      <c r="C27" s="41">
        <v>21</v>
      </c>
      <c r="D27" s="41">
        <v>12</v>
      </c>
      <c r="E27" s="41">
        <v>9</v>
      </c>
      <c r="F27" s="43">
        <f t="shared" si="0"/>
        <v>0.5714285714285714</v>
      </c>
      <c r="G27" s="42">
        <f t="shared" si="1"/>
        <v>0.42857142857142855</v>
      </c>
      <c r="H27" s="38">
        <v>65</v>
      </c>
    </row>
    <row r="28" spans="1:8" x14ac:dyDescent="0.25">
      <c r="A28" s="47" t="s">
        <v>27</v>
      </c>
      <c r="B28" s="41">
        <v>30</v>
      </c>
      <c r="C28" s="41">
        <v>42</v>
      </c>
      <c r="D28" s="41">
        <v>25</v>
      </c>
      <c r="E28" s="41">
        <v>17</v>
      </c>
      <c r="F28" s="43">
        <f t="shared" si="0"/>
        <v>0.59523809523809523</v>
      </c>
      <c r="G28" s="42">
        <f t="shared" si="1"/>
        <v>0.40476190476190477</v>
      </c>
      <c r="H28" s="38">
        <v>302</v>
      </c>
    </row>
    <row r="29" spans="1:8" x14ac:dyDescent="0.25">
      <c r="A29" s="47" t="s">
        <v>62</v>
      </c>
      <c r="B29" s="41">
        <v>15</v>
      </c>
      <c r="C29" s="41">
        <v>23</v>
      </c>
      <c r="D29" s="41">
        <v>11</v>
      </c>
      <c r="E29" s="41">
        <v>12</v>
      </c>
      <c r="F29" s="43">
        <f t="shared" si="0"/>
        <v>0.47826086956521741</v>
      </c>
      <c r="G29" s="42">
        <f t="shared" si="1"/>
        <v>0.52173913043478259</v>
      </c>
      <c r="H29" s="38">
        <v>20</v>
      </c>
    </row>
    <row r="30" spans="1:8" x14ac:dyDescent="0.25">
      <c r="A30" s="47" t="s">
        <v>136</v>
      </c>
      <c r="B30" s="41">
        <v>64</v>
      </c>
      <c r="C30" s="41">
        <v>80</v>
      </c>
      <c r="D30" s="41">
        <v>35</v>
      </c>
      <c r="E30" s="41">
        <v>45</v>
      </c>
      <c r="F30" s="43">
        <f t="shared" si="0"/>
        <v>0.4375</v>
      </c>
      <c r="G30" s="42">
        <f t="shared" si="1"/>
        <v>0.5625</v>
      </c>
      <c r="H30" s="38">
        <v>366</v>
      </c>
    </row>
    <row r="31" spans="1:8" x14ac:dyDescent="0.25">
      <c r="A31" s="47" t="s">
        <v>17</v>
      </c>
      <c r="B31" s="41">
        <v>50</v>
      </c>
      <c r="C31" s="41">
        <v>49</v>
      </c>
      <c r="D31" s="41">
        <v>21</v>
      </c>
      <c r="E31" s="41">
        <v>28</v>
      </c>
      <c r="F31" s="43">
        <f t="shared" si="0"/>
        <v>0.42857142857142855</v>
      </c>
      <c r="G31" s="42">
        <f t="shared" si="1"/>
        <v>0.5714285714285714</v>
      </c>
      <c r="H31" s="38">
        <v>176</v>
      </c>
    </row>
    <row r="32" spans="1:8" x14ac:dyDescent="0.25">
      <c r="A32" s="47" t="s">
        <v>137</v>
      </c>
      <c r="B32" s="41">
        <v>4</v>
      </c>
      <c r="C32" s="41">
        <v>5</v>
      </c>
      <c r="D32" s="41">
        <v>2</v>
      </c>
      <c r="E32" s="41">
        <v>3</v>
      </c>
      <c r="F32" s="43">
        <f t="shared" si="0"/>
        <v>0.4</v>
      </c>
      <c r="G32" s="42">
        <f t="shared" si="1"/>
        <v>0.6</v>
      </c>
      <c r="H32" s="38">
        <v>9</v>
      </c>
    </row>
    <row r="33" spans="1:8" x14ac:dyDescent="0.25">
      <c r="A33" s="47" t="s">
        <v>138</v>
      </c>
      <c r="B33" s="41">
        <v>483</v>
      </c>
      <c r="C33" s="41">
        <v>413</v>
      </c>
      <c r="D33" s="41">
        <v>92</v>
      </c>
      <c r="E33" s="41">
        <v>320</v>
      </c>
      <c r="F33" s="43">
        <f t="shared" si="0"/>
        <v>0.22276029055690072</v>
      </c>
      <c r="G33" s="42">
        <f t="shared" si="1"/>
        <v>0.77481840193704599</v>
      </c>
      <c r="H33" s="38">
        <v>2004</v>
      </c>
    </row>
    <row r="34" spans="1:8" x14ac:dyDescent="0.25">
      <c r="A34" s="47" t="s">
        <v>139</v>
      </c>
      <c r="B34" s="41">
        <v>10</v>
      </c>
      <c r="C34" s="41">
        <v>13</v>
      </c>
      <c r="D34" s="41">
        <v>6</v>
      </c>
      <c r="E34" s="41">
        <v>7</v>
      </c>
      <c r="F34" s="43">
        <f t="shared" si="0"/>
        <v>0.46153846153846156</v>
      </c>
      <c r="G34" s="42">
        <f t="shared" si="1"/>
        <v>0.53846153846153844</v>
      </c>
      <c r="H34" s="38">
        <v>30</v>
      </c>
    </row>
    <row r="35" spans="1:8" x14ac:dyDescent="0.25">
      <c r="A35" s="47" t="s">
        <v>140</v>
      </c>
      <c r="B35" s="41">
        <v>199</v>
      </c>
      <c r="C35" s="41">
        <v>283</v>
      </c>
      <c r="D35" s="41">
        <v>139</v>
      </c>
      <c r="E35" s="41">
        <v>144</v>
      </c>
      <c r="F35" s="43">
        <f t="shared" si="0"/>
        <v>0.49116607773851589</v>
      </c>
      <c r="G35" s="42">
        <f t="shared" si="1"/>
        <v>0.50883392226148405</v>
      </c>
      <c r="H35" s="38">
        <v>1266</v>
      </c>
    </row>
    <row r="36" spans="1:8" x14ac:dyDescent="0.25">
      <c r="A36" s="47" t="s">
        <v>141</v>
      </c>
      <c r="B36" s="41">
        <v>39</v>
      </c>
      <c r="C36" s="41">
        <v>42</v>
      </c>
      <c r="D36" s="41">
        <v>17</v>
      </c>
      <c r="E36" s="41">
        <v>25</v>
      </c>
      <c r="F36" s="43">
        <f t="shared" si="0"/>
        <v>0.40476190476190477</v>
      </c>
      <c r="G36" s="42">
        <f t="shared" si="1"/>
        <v>0.59523809523809523</v>
      </c>
      <c r="H36" s="38">
        <v>164</v>
      </c>
    </row>
    <row r="37" spans="1:8" x14ac:dyDescent="0.25">
      <c r="A37" s="47" t="s">
        <v>142</v>
      </c>
      <c r="B37" s="41">
        <v>2</v>
      </c>
      <c r="C37" s="41">
        <v>1</v>
      </c>
      <c r="D37" s="41">
        <v>0</v>
      </c>
      <c r="E37" s="41">
        <v>1</v>
      </c>
      <c r="F37" s="43">
        <v>0</v>
      </c>
      <c r="G37" s="42">
        <v>0</v>
      </c>
      <c r="H37" s="38">
        <v>0</v>
      </c>
    </row>
    <row r="38" spans="1:8" x14ac:dyDescent="0.25">
      <c r="A38" s="47" t="s">
        <v>143</v>
      </c>
      <c r="B38" s="41">
        <v>54</v>
      </c>
      <c r="C38" s="41">
        <v>84</v>
      </c>
      <c r="D38" s="41">
        <v>34</v>
      </c>
      <c r="E38" s="41">
        <v>50</v>
      </c>
      <c r="F38" s="43">
        <f t="shared" si="0"/>
        <v>0.40476190476190477</v>
      </c>
      <c r="G38" s="42">
        <f t="shared" si="1"/>
        <v>0.59523809523809523</v>
      </c>
      <c r="H38" s="38">
        <v>265</v>
      </c>
    </row>
    <row r="39" spans="1:8" x14ac:dyDescent="0.25">
      <c r="A39" s="47" t="s">
        <v>144</v>
      </c>
      <c r="B39" s="41">
        <v>54</v>
      </c>
      <c r="C39" s="41">
        <v>45</v>
      </c>
      <c r="D39" s="41">
        <v>13</v>
      </c>
      <c r="E39" s="41">
        <v>32</v>
      </c>
      <c r="F39" s="43">
        <f t="shared" si="0"/>
        <v>0.28888888888888886</v>
      </c>
      <c r="G39" s="42">
        <f t="shared" si="1"/>
        <v>0.71111111111111114</v>
      </c>
      <c r="H39" s="38">
        <v>80</v>
      </c>
    </row>
    <row r="40" spans="1:8" x14ac:dyDescent="0.25">
      <c r="A40" s="47" t="s">
        <v>145</v>
      </c>
      <c r="B40" s="41">
        <v>17</v>
      </c>
      <c r="C40" s="41">
        <v>14</v>
      </c>
      <c r="D40" s="41">
        <v>8</v>
      </c>
      <c r="E40" s="41">
        <v>6</v>
      </c>
      <c r="F40" s="43">
        <f t="shared" si="0"/>
        <v>0.5714285714285714</v>
      </c>
      <c r="G40" s="42">
        <f t="shared" si="1"/>
        <v>0.42857142857142855</v>
      </c>
      <c r="H40" s="38">
        <v>60</v>
      </c>
    </row>
    <row r="41" spans="1:8" x14ac:dyDescent="0.25">
      <c r="A41" s="47" t="s">
        <v>146</v>
      </c>
      <c r="B41" s="41">
        <v>30</v>
      </c>
      <c r="C41" s="41">
        <v>39</v>
      </c>
      <c r="D41" s="41">
        <v>17</v>
      </c>
      <c r="E41" s="41">
        <v>22</v>
      </c>
      <c r="F41" s="43">
        <f t="shared" si="0"/>
        <v>0.4358974358974359</v>
      </c>
      <c r="G41" s="42">
        <f t="shared" si="1"/>
        <v>0.5641025641025641</v>
      </c>
      <c r="H41" s="38">
        <v>202</v>
      </c>
    </row>
    <row r="42" spans="1:8" x14ac:dyDescent="0.25">
      <c r="A42" s="47" t="s">
        <v>147</v>
      </c>
      <c r="B42" s="41">
        <v>35</v>
      </c>
      <c r="C42" s="41">
        <v>83</v>
      </c>
      <c r="D42" s="41">
        <v>59</v>
      </c>
      <c r="E42" s="41">
        <v>24</v>
      </c>
      <c r="F42" s="43">
        <f t="shared" si="0"/>
        <v>0.71084337349397586</v>
      </c>
      <c r="G42" s="42">
        <f t="shared" si="1"/>
        <v>0.28915662650602408</v>
      </c>
      <c r="H42" s="38">
        <v>329</v>
      </c>
    </row>
    <row r="43" spans="1:8" x14ac:dyDescent="0.25">
      <c r="A43" s="47" t="s">
        <v>148</v>
      </c>
      <c r="B43" s="41">
        <v>502</v>
      </c>
      <c r="C43" s="41">
        <v>465</v>
      </c>
      <c r="D43" s="41">
        <v>108</v>
      </c>
      <c r="E43" s="41">
        <v>357</v>
      </c>
      <c r="F43" s="43">
        <f t="shared" si="0"/>
        <v>0.23225806451612904</v>
      </c>
      <c r="G43" s="42">
        <f t="shared" si="1"/>
        <v>0.76774193548387093</v>
      </c>
      <c r="H43" s="38">
        <v>1607</v>
      </c>
    </row>
    <row r="44" spans="1:8" x14ac:dyDescent="0.25">
      <c r="A44" s="47" t="s">
        <v>36</v>
      </c>
      <c r="B44" s="41">
        <v>208</v>
      </c>
      <c r="C44" s="41">
        <v>212</v>
      </c>
      <c r="D44" s="41">
        <v>86</v>
      </c>
      <c r="E44" s="41">
        <v>126</v>
      </c>
      <c r="F44" s="43">
        <f t="shared" si="0"/>
        <v>0.40566037735849059</v>
      </c>
      <c r="G44" s="42">
        <f t="shared" si="1"/>
        <v>0.59433962264150941</v>
      </c>
      <c r="H44" s="38">
        <v>838</v>
      </c>
    </row>
    <row r="45" spans="1:8" x14ac:dyDescent="0.25">
      <c r="A45" s="47" t="s">
        <v>15</v>
      </c>
      <c r="B45" s="41">
        <v>8</v>
      </c>
      <c r="C45" s="41">
        <v>13</v>
      </c>
      <c r="D45" s="41">
        <v>2</v>
      </c>
      <c r="E45" s="41">
        <v>11</v>
      </c>
      <c r="F45" s="43">
        <f t="shared" si="0"/>
        <v>0.15384615384615385</v>
      </c>
      <c r="G45" s="42">
        <f t="shared" si="1"/>
        <v>0.84615384615384615</v>
      </c>
      <c r="H45" s="38">
        <v>39</v>
      </c>
    </row>
    <row r="46" spans="1:8" x14ac:dyDescent="0.25">
      <c r="A46" s="47" t="s">
        <v>18</v>
      </c>
      <c r="B46" s="41">
        <v>23</v>
      </c>
      <c r="C46" s="41">
        <v>23</v>
      </c>
      <c r="D46" s="41">
        <v>11</v>
      </c>
      <c r="E46" s="41">
        <v>12</v>
      </c>
      <c r="F46" s="43">
        <f t="shared" si="0"/>
        <v>0.47826086956521741</v>
      </c>
      <c r="G46" s="42">
        <f t="shared" si="1"/>
        <v>0.52173913043478259</v>
      </c>
      <c r="H46" s="38">
        <v>155</v>
      </c>
    </row>
    <row r="47" spans="1:8" x14ac:dyDescent="0.25">
      <c r="A47" s="47" t="s">
        <v>35</v>
      </c>
      <c r="B47" s="41">
        <v>134</v>
      </c>
      <c r="C47" s="41">
        <v>239</v>
      </c>
      <c r="D47" s="41">
        <v>140</v>
      </c>
      <c r="E47" s="41">
        <v>99</v>
      </c>
      <c r="F47" s="43">
        <f t="shared" si="0"/>
        <v>0.58577405857740583</v>
      </c>
      <c r="G47" s="42">
        <f t="shared" si="1"/>
        <v>0.41422594142259417</v>
      </c>
      <c r="H47" s="38">
        <v>1044</v>
      </c>
    </row>
    <row r="48" spans="1:8" x14ac:dyDescent="0.25">
      <c r="A48" s="47" t="s">
        <v>24</v>
      </c>
      <c r="B48" s="41">
        <v>7</v>
      </c>
      <c r="C48" s="41">
        <v>13</v>
      </c>
      <c r="D48" s="41">
        <v>9</v>
      </c>
      <c r="E48" s="41">
        <v>4</v>
      </c>
      <c r="F48" s="43">
        <f t="shared" si="0"/>
        <v>0.69230769230769229</v>
      </c>
      <c r="G48" s="42">
        <f t="shared" si="1"/>
        <v>0.30769230769230771</v>
      </c>
      <c r="H48" s="38">
        <v>27</v>
      </c>
    </row>
    <row r="49" spans="1:8" x14ac:dyDescent="0.25">
      <c r="A49" s="47" t="s">
        <v>34</v>
      </c>
      <c r="B49" s="41">
        <v>20</v>
      </c>
      <c r="C49" s="41">
        <v>17</v>
      </c>
      <c r="D49" s="41">
        <v>8</v>
      </c>
      <c r="E49" s="41">
        <v>9</v>
      </c>
      <c r="F49" s="43">
        <f t="shared" si="0"/>
        <v>0.47058823529411764</v>
      </c>
      <c r="G49" s="42">
        <f t="shared" si="1"/>
        <v>0.52941176470588236</v>
      </c>
      <c r="H49" s="38">
        <v>87</v>
      </c>
    </row>
    <row r="50" spans="1:8" x14ac:dyDescent="0.25">
      <c r="A50" s="47" t="s">
        <v>33</v>
      </c>
      <c r="B50" s="41">
        <v>5</v>
      </c>
      <c r="C50" s="41">
        <v>12</v>
      </c>
      <c r="D50" s="41">
        <v>8</v>
      </c>
      <c r="E50" s="41">
        <v>4</v>
      </c>
      <c r="F50" s="43">
        <f t="shared" si="0"/>
        <v>0.66666666666666663</v>
      </c>
      <c r="G50" s="42">
        <f t="shared" si="1"/>
        <v>0.33333333333333331</v>
      </c>
      <c r="H50" s="38">
        <v>54</v>
      </c>
    </row>
    <row r="51" spans="1:8" x14ac:dyDescent="0.25">
      <c r="A51" s="47" t="s">
        <v>16</v>
      </c>
      <c r="B51" s="41">
        <v>55</v>
      </c>
      <c r="C51" s="41">
        <v>52</v>
      </c>
      <c r="D51" s="41">
        <v>10</v>
      </c>
      <c r="E51" s="41">
        <v>42</v>
      </c>
      <c r="F51" s="43">
        <f t="shared" si="0"/>
        <v>0.19230769230769232</v>
      </c>
      <c r="G51" s="42">
        <f t="shared" si="1"/>
        <v>0.80769230769230771</v>
      </c>
      <c r="H51" s="38">
        <v>208</v>
      </c>
    </row>
    <row r="52" spans="1:8" x14ac:dyDescent="0.25">
      <c r="A52" s="47" t="s">
        <v>32</v>
      </c>
      <c r="B52" s="41">
        <v>52</v>
      </c>
      <c r="C52" s="41">
        <v>53</v>
      </c>
      <c r="D52" s="41">
        <v>19</v>
      </c>
      <c r="E52" s="41">
        <v>34</v>
      </c>
      <c r="F52" s="43">
        <f t="shared" si="0"/>
        <v>0.35849056603773582</v>
      </c>
      <c r="G52" s="42">
        <f t="shared" si="1"/>
        <v>0.64150943396226412</v>
      </c>
      <c r="H52" s="38">
        <v>138</v>
      </c>
    </row>
    <row r="53" spans="1:8" x14ac:dyDescent="0.25">
      <c r="A53" s="47" t="s">
        <v>31</v>
      </c>
      <c r="B53" s="41">
        <v>8</v>
      </c>
      <c r="C53" s="41">
        <v>7</v>
      </c>
      <c r="D53" s="41">
        <v>3</v>
      </c>
      <c r="E53" s="41">
        <v>4</v>
      </c>
      <c r="F53" s="43">
        <f t="shared" si="0"/>
        <v>0.42857142857142855</v>
      </c>
      <c r="G53" s="42">
        <f t="shared" si="1"/>
        <v>0.5714285714285714</v>
      </c>
      <c r="H53" s="38">
        <v>5</v>
      </c>
    </row>
    <row r="54" spans="1:8" x14ac:dyDescent="0.25">
      <c r="A54" s="47" t="s">
        <v>77</v>
      </c>
      <c r="B54" s="41">
        <v>17</v>
      </c>
      <c r="C54" s="41">
        <v>16</v>
      </c>
      <c r="D54" s="41">
        <v>8</v>
      </c>
      <c r="E54" s="41">
        <v>8</v>
      </c>
      <c r="F54" s="43">
        <f t="shared" si="0"/>
        <v>0.5</v>
      </c>
      <c r="G54" s="42">
        <f t="shared" si="1"/>
        <v>0.5</v>
      </c>
      <c r="H54" s="38">
        <v>42</v>
      </c>
    </row>
    <row r="55" spans="1:8" x14ac:dyDescent="0.25">
      <c r="A55" s="47" t="s">
        <v>30</v>
      </c>
      <c r="B55" s="41">
        <v>58</v>
      </c>
      <c r="C55" s="41">
        <v>77</v>
      </c>
      <c r="D55" s="41">
        <v>37</v>
      </c>
      <c r="E55" s="41">
        <v>40</v>
      </c>
      <c r="F55" s="43">
        <f t="shared" si="0"/>
        <v>0.48051948051948051</v>
      </c>
      <c r="G55" s="42">
        <f t="shared" si="1"/>
        <v>0.51948051948051943</v>
      </c>
      <c r="H55" s="38">
        <v>322</v>
      </c>
    </row>
    <row r="56" spans="1:8" x14ac:dyDescent="0.25">
      <c r="A56" s="47" t="s">
        <v>21</v>
      </c>
      <c r="B56" s="41">
        <v>70</v>
      </c>
      <c r="C56" s="41">
        <v>107</v>
      </c>
      <c r="D56" s="41">
        <v>61</v>
      </c>
      <c r="E56" s="41">
        <v>46</v>
      </c>
      <c r="F56" s="43">
        <f t="shared" si="0"/>
        <v>0.57009345794392519</v>
      </c>
      <c r="G56" s="42">
        <f t="shared" si="1"/>
        <v>0.42990654205607476</v>
      </c>
      <c r="H56" s="38">
        <v>393</v>
      </c>
    </row>
    <row r="57" spans="1:8" x14ac:dyDescent="0.25">
      <c r="A57" s="47" t="s">
        <v>22</v>
      </c>
      <c r="B57" s="41">
        <v>51</v>
      </c>
      <c r="C57" s="41">
        <v>66</v>
      </c>
      <c r="D57" s="41">
        <v>29</v>
      </c>
      <c r="E57" s="41">
        <v>37</v>
      </c>
      <c r="F57" s="43">
        <f t="shared" si="0"/>
        <v>0.43939393939393939</v>
      </c>
      <c r="G57" s="42">
        <f t="shared" si="1"/>
        <v>0.56060606060606055</v>
      </c>
      <c r="H57" s="38">
        <v>270</v>
      </c>
    </row>
    <row r="58" spans="1:8" x14ac:dyDescent="0.25">
      <c r="A58" s="47" t="s">
        <v>79</v>
      </c>
      <c r="B58" s="41">
        <v>25</v>
      </c>
      <c r="C58" s="41">
        <v>22</v>
      </c>
      <c r="D58" s="41">
        <v>6</v>
      </c>
      <c r="E58" s="41">
        <v>16</v>
      </c>
      <c r="F58" s="43">
        <f t="shared" si="0"/>
        <v>0.27272727272727271</v>
      </c>
      <c r="G58" s="42">
        <f t="shared" si="1"/>
        <v>0.72727272727272729</v>
      </c>
      <c r="H58" s="38">
        <v>74</v>
      </c>
    </row>
    <row r="59" spans="1:8" x14ac:dyDescent="0.25">
      <c r="A59" s="47" t="s">
        <v>149</v>
      </c>
      <c r="B59" s="41">
        <v>123</v>
      </c>
      <c r="C59" s="41">
        <v>155</v>
      </c>
      <c r="D59" s="41">
        <v>68</v>
      </c>
      <c r="E59" s="41">
        <v>87</v>
      </c>
      <c r="F59" s="43">
        <f t="shared" si="0"/>
        <v>0.43870967741935485</v>
      </c>
      <c r="G59" s="42">
        <f t="shared" si="1"/>
        <v>0.56129032258064515</v>
      </c>
      <c r="H59" s="38">
        <v>650</v>
      </c>
    </row>
    <row r="60" spans="1:8" x14ac:dyDescent="0.25">
      <c r="A60" s="47" t="s">
        <v>29</v>
      </c>
      <c r="B60" s="1">
        <v>115</v>
      </c>
      <c r="C60" s="1">
        <v>159</v>
      </c>
      <c r="D60" s="1">
        <v>80</v>
      </c>
      <c r="E60" s="41">
        <v>79</v>
      </c>
      <c r="F60" s="43">
        <f t="shared" si="0"/>
        <v>0.50314465408805031</v>
      </c>
      <c r="G60" s="42">
        <f t="shared" si="1"/>
        <v>0.49685534591194969</v>
      </c>
      <c r="H60" s="38">
        <v>810</v>
      </c>
    </row>
    <row r="61" spans="1:8" x14ac:dyDescent="0.25">
      <c r="A61" s="47" t="s">
        <v>82</v>
      </c>
      <c r="B61" s="1">
        <v>1</v>
      </c>
      <c r="C61" s="1">
        <v>0</v>
      </c>
      <c r="D61" s="1">
        <v>0</v>
      </c>
      <c r="E61" s="1">
        <v>0</v>
      </c>
      <c r="F61" s="43">
        <v>0</v>
      </c>
      <c r="G61" s="78">
        <v>0</v>
      </c>
      <c r="H61" s="38">
        <v>0</v>
      </c>
    </row>
    <row r="62" spans="1:8" x14ac:dyDescent="0.25">
      <c r="A62" s="47" t="s">
        <v>150</v>
      </c>
      <c r="B62" s="41">
        <v>76</v>
      </c>
      <c r="C62" s="41">
        <v>104</v>
      </c>
      <c r="D62" s="41">
        <v>52</v>
      </c>
      <c r="E62" s="41">
        <v>52</v>
      </c>
      <c r="F62" s="86">
        <f t="shared" ref="F62:F68" si="2">D62/C62</f>
        <v>0.5</v>
      </c>
      <c r="G62" s="80">
        <f t="shared" ref="G62:G72" si="3">E62/C62</f>
        <v>0.5</v>
      </c>
      <c r="H62" s="38">
        <v>306</v>
      </c>
    </row>
    <row r="63" spans="1:8" x14ac:dyDescent="0.25">
      <c r="A63" s="47" t="s">
        <v>84</v>
      </c>
      <c r="B63" s="41">
        <v>18</v>
      </c>
      <c r="C63" s="41">
        <v>19</v>
      </c>
      <c r="D63" s="41">
        <v>7</v>
      </c>
      <c r="E63" s="41">
        <v>12</v>
      </c>
      <c r="F63" s="86">
        <f t="shared" si="2"/>
        <v>0.36842105263157893</v>
      </c>
      <c r="G63" s="80">
        <f t="shared" si="3"/>
        <v>0.63157894736842102</v>
      </c>
      <c r="H63" s="38">
        <v>19</v>
      </c>
    </row>
    <row r="64" spans="1:8" x14ac:dyDescent="0.25">
      <c r="A64" s="47" t="s">
        <v>85</v>
      </c>
      <c r="B64" s="41">
        <v>44</v>
      </c>
      <c r="C64" s="41">
        <v>59</v>
      </c>
      <c r="D64" s="41">
        <v>29</v>
      </c>
      <c r="E64" s="41">
        <v>30</v>
      </c>
      <c r="F64" s="86">
        <f t="shared" si="2"/>
        <v>0.49152542372881358</v>
      </c>
      <c r="G64" s="80">
        <f t="shared" si="3"/>
        <v>0.50847457627118642</v>
      </c>
      <c r="H64" s="38">
        <v>241</v>
      </c>
    </row>
    <row r="65" spans="1:16" x14ac:dyDescent="0.25">
      <c r="A65" s="47" t="s">
        <v>151</v>
      </c>
      <c r="B65" s="41">
        <v>19</v>
      </c>
      <c r="C65" s="41">
        <v>27</v>
      </c>
      <c r="D65" s="41">
        <v>11</v>
      </c>
      <c r="E65" s="41">
        <v>16</v>
      </c>
      <c r="F65" s="86">
        <f t="shared" si="2"/>
        <v>0.40740740740740738</v>
      </c>
      <c r="G65" s="80">
        <f t="shared" si="3"/>
        <v>0.59259259259259256</v>
      </c>
      <c r="H65" s="38">
        <v>58</v>
      </c>
    </row>
    <row r="66" spans="1:16" x14ac:dyDescent="0.25">
      <c r="A66" s="47" t="s">
        <v>152</v>
      </c>
      <c r="B66" s="41">
        <v>36</v>
      </c>
      <c r="C66" s="41">
        <v>40</v>
      </c>
      <c r="D66" s="41">
        <v>21</v>
      </c>
      <c r="E66" s="41">
        <v>19</v>
      </c>
      <c r="F66" s="86">
        <f t="shared" si="2"/>
        <v>0.52500000000000002</v>
      </c>
      <c r="G66" s="80">
        <f t="shared" si="3"/>
        <v>0.47499999999999998</v>
      </c>
      <c r="H66" s="38">
        <v>176</v>
      </c>
    </row>
    <row r="67" spans="1:16" x14ac:dyDescent="0.25">
      <c r="A67" s="47" t="s">
        <v>153</v>
      </c>
      <c r="B67" s="41">
        <v>32</v>
      </c>
      <c r="C67" s="41">
        <v>38</v>
      </c>
      <c r="D67" s="41">
        <v>16</v>
      </c>
      <c r="E67" s="41">
        <v>22</v>
      </c>
      <c r="F67" s="86">
        <f t="shared" si="2"/>
        <v>0.42105263157894735</v>
      </c>
      <c r="G67" s="80">
        <f t="shared" si="3"/>
        <v>0.57894736842105265</v>
      </c>
      <c r="H67" s="38">
        <v>105</v>
      </c>
    </row>
    <row r="68" spans="1:16" x14ac:dyDescent="0.25">
      <c r="A68" s="47" t="s">
        <v>190</v>
      </c>
      <c r="B68" s="41">
        <v>16</v>
      </c>
      <c r="C68" s="41">
        <v>33</v>
      </c>
      <c r="D68" s="41">
        <v>16</v>
      </c>
      <c r="E68" s="41">
        <v>17</v>
      </c>
      <c r="F68" s="86">
        <f t="shared" si="2"/>
        <v>0.48484848484848486</v>
      </c>
      <c r="G68" s="80">
        <f t="shared" si="3"/>
        <v>0.51515151515151514</v>
      </c>
      <c r="H68" s="38">
        <v>154</v>
      </c>
    </row>
    <row r="69" spans="1:16" x14ac:dyDescent="0.25">
      <c r="A69" s="47" t="s">
        <v>154</v>
      </c>
      <c r="B69" s="41">
        <v>5</v>
      </c>
      <c r="C69" s="41">
        <v>3</v>
      </c>
      <c r="D69" s="41">
        <v>1</v>
      </c>
      <c r="E69" s="41">
        <v>2</v>
      </c>
      <c r="F69" s="86">
        <v>0</v>
      </c>
      <c r="G69" s="80">
        <f t="shared" si="3"/>
        <v>0.66666666666666663</v>
      </c>
      <c r="H69" s="38">
        <v>3</v>
      </c>
    </row>
    <row r="70" spans="1:16" x14ac:dyDescent="0.25">
      <c r="A70" s="47" t="s">
        <v>28</v>
      </c>
      <c r="B70" s="41">
        <v>6</v>
      </c>
      <c r="C70" s="41">
        <v>10</v>
      </c>
      <c r="D70" s="41">
        <v>3</v>
      </c>
      <c r="E70" s="41">
        <v>7</v>
      </c>
      <c r="F70" s="86">
        <f>D70/C70</f>
        <v>0.3</v>
      </c>
      <c r="G70" s="80">
        <f t="shared" si="3"/>
        <v>0.7</v>
      </c>
      <c r="H70" s="38">
        <v>0</v>
      </c>
    </row>
    <row r="71" spans="1:16" x14ac:dyDescent="0.25">
      <c r="A71" s="47" t="s">
        <v>155</v>
      </c>
      <c r="B71" s="41">
        <v>12</v>
      </c>
      <c r="C71" s="41">
        <v>13</v>
      </c>
      <c r="D71" s="41">
        <v>7</v>
      </c>
      <c r="E71" s="41">
        <v>6</v>
      </c>
      <c r="F71" s="86">
        <f>D71/C71</f>
        <v>0.53846153846153844</v>
      </c>
      <c r="G71" s="80">
        <f t="shared" si="3"/>
        <v>0.46153846153846156</v>
      </c>
      <c r="H71" s="38">
        <v>30</v>
      </c>
    </row>
    <row r="72" spans="1:16" x14ac:dyDescent="0.25">
      <c r="A72" s="46" t="s">
        <v>105</v>
      </c>
      <c r="B72" s="14">
        <f>SUM(B8:B71)</f>
        <v>4279</v>
      </c>
      <c r="C72" s="14">
        <f>SUM(C8:C71)</f>
        <v>5157</v>
      </c>
      <c r="D72" s="14">
        <f>SUM(D8:D71)</f>
        <v>2236</v>
      </c>
      <c r="E72" s="14">
        <f>SUM(E8:E71)</f>
        <v>2920</v>
      </c>
      <c r="F72" s="44">
        <f>D72/C72</f>
        <v>0.4335854178786116</v>
      </c>
      <c r="G72" s="45">
        <f t="shared" si="3"/>
        <v>0.56622067093271278</v>
      </c>
      <c r="H72" s="14">
        <f>SUM(H8:H71)</f>
        <v>19723</v>
      </c>
    </row>
    <row r="74" spans="1:16" x14ac:dyDescent="0.25">
      <c r="A74" s="10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64" t="s">
        <v>114</v>
      </c>
      <c r="B75" s="164"/>
      <c r="C75" s="164"/>
      <c r="D75" s="164"/>
      <c r="E75" s="164"/>
      <c r="F75" s="164"/>
      <c r="G75" s="164"/>
      <c r="H75" s="5"/>
      <c r="M75" s="5"/>
      <c r="N75" s="5"/>
      <c r="O75" s="5"/>
      <c r="P75" s="4"/>
    </row>
    <row r="76" spans="1:16" ht="15" customHeight="1" x14ac:dyDescent="0.25">
      <c r="A76" s="165" t="s">
        <v>115</v>
      </c>
      <c r="B76" s="165"/>
      <c r="C76" s="165"/>
      <c r="D76" s="165"/>
      <c r="E76" s="165"/>
      <c r="F76" s="165"/>
      <c r="G76" s="165"/>
      <c r="H76" s="36"/>
      <c r="M76" s="36"/>
      <c r="N76" s="36"/>
      <c r="O76" s="36"/>
      <c r="P76" s="36"/>
    </row>
    <row r="77" spans="1:16" x14ac:dyDescent="0.25">
      <c r="A77" s="165"/>
      <c r="B77" s="165"/>
      <c r="C77" s="165"/>
      <c r="D77" s="165"/>
      <c r="E77" s="165"/>
      <c r="F77" s="165"/>
      <c r="G77" s="165"/>
      <c r="H77" s="36"/>
      <c r="M77" s="36"/>
      <c r="N77" s="36"/>
      <c r="O77" s="36"/>
      <c r="P77" s="36"/>
    </row>
    <row r="78" spans="1:16" ht="15" customHeight="1" x14ac:dyDescent="0.25">
      <c r="A78" s="166" t="s">
        <v>116</v>
      </c>
      <c r="B78" s="166"/>
      <c r="C78" s="166"/>
      <c r="D78" s="166"/>
      <c r="E78" s="166"/>
      <c r="F78" s="166"/>
      <c r="G78" s="166"/>
    </row>
    <row r="79" spans="1:16" x14ac:dyDescent="0.25">
      <c r="A79" s="166"/>
      <c r="B79" s="166"/>
      <c r="C79" s="166"/>
      <c r="D79" s="166"/>
      <c r="E79" s="166"/>
      <c r="F79" s="166"/>
      <c r="G79" s="166"/>
    </row>
    <row r="80" spans="1:16" x14ac:dyDescent="0.25">
      <c r="A80" s="13" t="s">
        <v>117</v>
      </c>
    </row>
  </sheetData>
  <mergeCells count="4">
    <mergeCell ref="C3:G4"/>
    <mergeCell ref="A75:G75"/>
    <mergeCell ref="A76:G77"/>
    <mergeCell ref="A78:G79"/>
  </mergeCells>
  <printOptions gridLines="1"/>
  <pageMargins left="0.7" right="0.7" top="0.75" bottom="0.75" header="0.3" footer="0.3"/>
  <pageSetup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0"/>
  <sheetViews>
    <sheetView topLeftCell="A64" workbookViewId="0">
      <selection activeCell="F72" sqref="F72"/>
    </sheetView>
  </sheetViews>
  <sheetFormatPr defaultRowHeight="15" x14ac:dyDescent="0.25"/>
  <cols>
    <col min="1" max="1" width="19.7109375" style="13" bestFit="1" customWidth="1"/>
    <col min="2" max="2" width="12.5703125" style="8" customWidth="1"/>
    <col min="3" max="3" width="14.140625" style="8" customWidth="1"/>
    <col min="4" max="4" width="13.85546875" style="8" customWidth="1"/>
    <col min="5" max="5" width="12.28515625" style="8" customWidth="1"/>
    <col min="6" max="6" width="11.7109375" style="8" bestFit="1" customWidth="1"/>
    <col min="7" max="7" width="12" style="8" customWidth="1"/>
    <col min="8" max="8" width="28.7109375" style="8" bestFit="1" customWidth="1"/>
    <col min="9" max="9" width="12" style="47" customWidth="1"/>
    <col min="10" max="12" width="9.140625" style="47"/>
    <col min="13" max="16384" width="9.140625" style="8"/>
  </cols>
  <sheetData>
    <row r="2" spans="1:8" ht="15.75" thickBot="1" x14ac:dyDescent="0.3"/>
    <row r="3" spans="1:8" x14ac:dyDescent="0.25">
      <c r="C3" s="160" t="s">
        <v>182</v>
      </c>
      <c r="D3" s="161"/>
      <c r="E3" s="161"/>
      <c r="F3" s="161"/>
      <c r="G3" s="161"/>
    </row>
    <row r="4" spans="1:8" ht="15.75" thickBot="1" x14ac:dyDescent="0.3">
      <c r="C4" s="162"/>
      <c r="D4" s="162"/>
      <c r="E4" s="162"/>
      <c r="F4" s="162"/>
      <c r="G4" s="162"/>
    </row>
    <row r="7" spans="1:8" ht="17.25" x14ac:dyDescent="0.25">
      <c r="A7" s="37" t="s">
        <v>110</v>
      </c>
      <c r="B7" s="39" t="s">
        <v>111</v>
      </c>
      <c r="C7" s="39" t="s">
        <v>112</v>
      </c>
      <c r="D7" s="39" t="s">
        <v>113</v>
      </c>
      <c r="E7" s="39" t="s">
        <v>106</v>
      </c>
      <c r="F7" s="39" t="s">
        <v>107</v>
      </c>
      <c r="G7" s="39" t="s">
        <v>108</v>
      </c>
      <c r="H7" s="39" t="s">
        <v>119</v>
      </c>
    </row>
    <row r="8" spans="1:8" x14ac:dyDescent="0.25">
      <c r="A8" s="47" t="s">
        <v>120</v>
      </c>
      <c r="B8" s="41">
        <v>41</v>
      </c>
      <c r="C8" s="41">
        <v>48</v>
      </c>
      <c r="D8" s="41">
        <v>14</v>
      </c>
      <c r="E8" s="41">
        <v>34</v>
      </c>
      <c r="F8" s="43">
        <f t="shared" ref="F8:F60" si="0">D8/C8</f>
        <v>0.29166666666666669</v>
      </c>
      <c r="G8" s="42">
        <f t="shared" ref="G8:G60" si="1">E8/C8</f>
        <v>0.70833333333333337</v>
      </c>
      <c r="H8" s="38">
        <v>259</v>
      </c>
    </row>
    <row r="9" spans="1:8" x14ac:dyDescent="0.25">
      <c r="A9" s="47" t="s">
        <v>121</v>
      </c>
      <c r="B9" s="41">
        <v>11</v>
      </c>
      <c r="C9" s="41">
        <v>13</v>
      </c>
      <c r="D9" s="41">
        <v>7</v>
      </c>
      <c r="E9" s="41">
        <v>6</v>
      </c>
      <c r="F9" s="43">
        <f t="shared" si="0"/>
        <v>0.53846153846153844</v>
      </c>
      <c r="G9" s="42">
        <f t="shared" si="1"/>
        <v>0.46153846153846156</v>
      </c>
      <c r="H9" s="38">
        <v>31</v>
      </c>
    </row>
    <row r="10" spans="1:8" x14ac:dyDescent="0.25">
      <c r="A10" s="47" t="s">
        <v>122</v>
      </c>
      <c r="B10" s="41">
        <v>58</v>
      </c>
      <c r="C10" s="41">
        <v>63</v>
      </c>
      <c r="D10" s="41">
        <v>16</v>
      </c>
      <c r="E10" s="41">
        <v>47</v>
      </c>
      <c r="F10" s="43">
        <f t="shared" si="0"/>
        <v>0.25396825396825395</v>
      </c>
      <c r="G10" s="42">
        <f t="shared" si="1"/>
        <v>0.74603174603174605</v>
      </c>
      <c r="H10" s="38">
        <v>265</v>
      </c>
    </row>
    <row r="11" spans="1:8" x14ac:dyDescent="0.25">
      <c r="A11" s="47" t="s">
        <v>123</v>
      </c>
      <c r="B11" s="41">
        <v>11</v>
      </c>
      <c r="C11" s="41">
        <v>4</v>
      </c>
      <c r="D11" s="41">
        <v>1</v>
      </c>
      <c r="E11" s="41">
        <v>3</v>
      </c>
      <c r="F11" s="43">
        <f t="shared" si="0"/>
        <v>0.25</v>
      </c>
      <c r="G11" s="42">
        <f t="shared" si="1"/>
        <v>0.75</v>
      </c>
      <c r="H11" s="38">
        <v>0</v>
      </c>
    </row>
    <row r="12" spans="1:8" x14ac:dyDescent="0.25">
      <c r="A12" s="47" t="s">
        <v>124</v>
      </c>
      <c r="B12" s="41">
        <v>40</v>
      </c>
      <c r="C12" s="41">
        <v>34</v>
      </c>
      <c r="D12" s="41">
        <v>10</v>
      </c>
      <c r="E12" s="41">
        <v>24</v>
      </c>
      <c r="F12" s="43">
        <f t="shared" si="0"/>
        <v>0.29411764705882354</v>
      </c>
      <c r="G12" s="42">
        <f t="shared" si="1"/>
        <v>0.70588235294117652</v>
      </c>
      <c r="H12" s="38">
        <v>285</v>
      </c>
    </row>
    <row r="13" spans="1:8" x14ac:dyDescent="0.25">
      <c r="A13" s="47" t="s">
        <v>125</v>
      </c>
      <c r="B13" s="41">
        <v>11</v>
      </c>
      <c r="C13" s="41">
        <v>20</v>
      </c>
      <c r="D13" s="41">
        <v>5</v>
      </c>
      <c r="E13" s="41">
        <v>15</v>
      </c>
      <c r="F13" s="43">
        <f t="shared" si="0"/>
        <v>0.25</v>
      </c>
      <c r="G13" s="42">
        <f t="shared" si="1"/>
        <v>0.75</v>
      </c>
      <c r="H13" s="38">
        <v>87</v>
      </c>
    </row>
    <row r="14" spans="1:8" x14ac:dyDescent="0.25">
      <c r="A14" s="47" t="s">
        <v>126</v>
      </c>
      <c r="B14" s="41">
        <v>2</v>
      </c>
      <c r="C14" s="41">
        <v>7</v>
      </c>
      <c r="D14" s="41">
        <v>0</v>
      </c>
      <c r="E14" s="41">
        <v>7</v>
      </c>
      <c r="F14" s="43">
        <f t="shared" si="0"/>
        <v>0</v>
      </c>
      <c r="G14" s="42">
        <f t="shared" si="1"/>
        <v>1</v>
      </c>
      <c r="H14" s="38">
        <v>68</v>
      </c>
    </row>
    <row r="15" spans="1:8" x14ac:dyDescent="0.25">
      <c r="A15" s="47" t="s">
        <v>127</v>
      </c>
      <c r="B15" s="41">
        <v>66</v>
      </c>
      <c r="C15" s="41">
        <v>56</v>
      </c>
      <c r="D15" s="41">
        <v>14</v>
      </c>
      <c r="E15" s="41">
        <v>42</v>
      </c>
      <c r="F15" s="43">
        <f t="shared" si="0"/>
        <v>0.25</v>
      </c>
      <c r="G15" s="42">
        <f t="shared" si="1"/>
        <v>0.75</v>
      </c>
      <c r="H15" s="38">
        <v>336</v>
      </c>
    </row>
    <row r="16" spans="1:8" x14ac:dyDescent="0.25">
      <c r="A16" s="47" t="s">
        <v>128</v>
      </c>
      <c r="B16" s="41">
        <v>289</v>
      </c>
      <c r="C16" s="41">
        <v>266</v>
      </c>
      <c r="D16" s="41">
        <v>71</v>
      </c>
      <c r="E16" s="41">
        <v>195</v>
      </c>
      <c r="F16" s="43">
        <f t="shared" si="0"/>
        <v>0.26691729323308272</v>
      </c>
      <c r="G16" s="42">
        <f t="shared" si="1"/>
        <v>0.73308270676691734</v>
      </c>
      <c r="H16" s="38">
        <v>1526</v>
      </c>
    </row>
    <row r="17" spans="1:8" x14ac:dyDescent="0.25">
      <c r="A17" s="47" t="s">
        <v>39</v>
      </c>
      <c r="B17" s="41">
        <v>154</v>
      </c>
      <c r="C17" s="41">
        <v>221</v>
      </c>
      <c r="D17" s="41">
        <v>113</v>
      </c>
      <c r="E17" s="41">
        <v>108</v>
      </c>
      <c r="F17" s="43">
        <f t="shared" si="0"/>
        <v>0.5113122171945701</v>
      </c>
      <c r="G17" s="42">
        <f t="shared" si="1"/>
        <v>0.48868778280542985</v>
      </c>
      <c r="H17" s="38">
        <v>745</v>
      </c>
    </row>
    <row r="18" spans="1:8" x14ac:dyDescent="0.25">
      <c r="A18" s="47" t="s">
        <v>25</v>
      </c>
      <c r="B18" s="41">
        <v>1</v>
      </c>
      <c r="C18" s="41">
        <v>1</v>
      </c>
      <c r="D18" s="41">
        <v>1</v>
      </c>
      <c r="E18" s="41">
        <v>0</v>
      </c>
      <c r="F18" s="43">
        <f t="shared" si="0"/>
        <v>1</v>
      </c>
      <c r="G18" s="42">
        <f t="shared" si="1"/>
        <v>0</v>
      </c>
      <c r="H18" s="38">
        <v>0</v>
      </c>
    </row>
    <row r="19" spans="1:8" x14ac:dyDescent="0.25">
      <c r="A19" s="47" t="s">
        <v>129</v>
      </c>
      <c r="B19" s="41">
        <v>1</v>
      </c>
      <c r="C19" s="41">
        <v>1</v>
      </c>
      <c r="D19" s="41">
        <v>1</v>
      </c>
      <c r="E19" s="41">
        <v>0</v>
      </c>
      <c r="F19" s="43">
        <v>0</v>
      </c>
      <c r="G19" s="42">
        <v>0</v>
      </c>
      <c r="H19" s="38">
        <v>0</v>
      </c>
    </row>
    <row r="20" spans="1:8" x14ac:dyDescent="0.25">
      <c r="A20" s="47" t="s">
        <v>130</v>
      </c>
      <c r="B20" s="41">
        <v>5</v>
      </c>
      <c r="C20" s="41">
        <v>4</v>
      </c>
      <c r="D20" s="41">
        <v>0</v>
      </c>
      <c r="E20" s="41">
        <v>4</v>
      </c>
      <c r="F20" s="43">
        <f t="shared" si="0"/>
        <v>0</v>
      </c>
      <c r="G20" s="42">
        <f t="shared" si="1"/>
        <v>1</v>
      </c>
      <c r="H20" s="38">
        <v>7</v>
      </c>
    </row>
    <row r="21" spans="1:8" x14ac:dyDescent="0.25">
      <c r="A21" s="47" t="s">
        <v>131</v>
      </c>
      <c r="B21" s="41">
        <v>10</v>
      </c>
      <c r="C21" s="41">
        <v>8</v>
      </c>
      <c r="D21" s="41">
        <v>1</v>
      </c>
      <c r="E21" s="41">
        <v>7</v>
      </c>
      <c r="F21" s="43">
        <f t="shared" si="0"/>
        <v>0.125</v>
      </c>
      <c r="G21" s="42">
        <f t="shared" si="1"/>
        <v>0.875</v>
      </c>
      <c r="H21" s="38">
        <v>2</v>
      </c>
    </row>
    <row r="22" spans="1:8" x14ac:dyDescent="0.25">
      <c r="A22" s="47" t="s">
        <v>132</v>
      </c>
      <c r="B22" s="41">
        <v>12</v>
      </c>
      <c r="C22" s="41">
        <v>6</v>
      </c>
      <c r="D22" s="41">
        <v>3</v>
      </c>
      <c r="E22" s="41">
        <v>3</v>
      </c>
      <c r="F22" s="43">
        <f t="shared" si="0"/>
        <v>0.5</v>
      </c>
      <c r="G22" s="42">
        <f t="shared" si="1"/>
        <v>0.5</v>
      </c>
      <c r="H22" s="38">
        <v>60</v>
      </c>
    </row>
    <row r="23" spans="1:8" x14ac:dyDescent="0.25">
      <c r="A23" s="47" t="s">
        <v>133</v>
      </c>
      <c r="B23" s="41">
        <v>18</v>
      </c>
      <c r="C23" s="41">
        <v>15</v>
      </c>
      <c r="D23" s="41">
        <v>6</v>
      </c>
      <c r="E23" s="41">
        <v>9</v>
      </c>
      <c r="F23" s="43">
        <f t="shared" si="0"/>
        <v>0.4</v>
      </c>
      <c r="G23" s="42">
        <f t="shared" si="1"/>
        <v>0.6</v>
      </c>
      <c r="H23" s="38">
        <v>58</v>
      </c>
    </row>
    <row r="24" spans="1:8" x14ac:dyDescent="0.25">
      <c r="A24" s="47" t="s">
        <v>134</v>
      </c>
      <c r="B24" s="41">
        <v>498</v>
      </c>
      <c r="C24" s="41">
        <v>729</v>
      </c>
      <c r="D24" s="41">
        <v>362</v>
      </c>
      <c r="E24" s="41">
        <v>367</v>
      </c>
      <c r="F24" s="43">
        <f t="shared" si="0"/>
        <v>0.49657064471879286</v>
      </c>
      <c r="G24" s="42">
        <f t="shared" si="1"/>
        <v>0.50342935528120714</v>
      </c>
      <c r="H24" s="38">
        <v>2579</v>
      </c>
    </row>
    <row r="25" spans="1:8" x14ac:dyDescent="0.25">
      <c r="A25" s="47" t="s">
        <v>135</v>
      </c>
      <c r="B25" s="41">
        <v>5</v>
      </c>
      <c r="C25" s="41">
        <v>8</v>
      </c>
      <c r="D25" s="41">
        <v>5</v>
      </c>
      <c r="E25" s="41">
        <v>3</v>
      </c>
      <c r="F25" s="43">
        <f t="shared" si="0"/>
        <v>0.625</v>
      </c>
      <c r="G25" s="42">
        <f t="shared" si="1"/>
        <v>0.375</v>
      </c>
      <c r="H25" s="38">
        <v>44</v>
      </c>
    </row>
    <row r="26" spans="1:8" x14ac:dyDescent="0.25">
      <c r="A26" s="47" t="s">
        <v>38</v>
      </c>
      <c r="B26" s="41">
        <v>12</v>
      </c>
      <c r="C26" s="41">
        <v>9</v>
      </c>
      <c r="D26" s="41">
        <v>4</v>
      </c>
      <c r="E26" s="41">
        <v>5</v>
      </c>
      <c r="F26" s="43">
        <f t="shared" si="0"/>
        <v>0.44444444444444442</v>
      </c>
      <c r="G26" s="42">
        <f t="shared" si="1"/>
        <v>0.55555555555555558</v>
      </c>
      <c r="H26" s="38">
        <v>0</v>
      </c>
    </row>
    <row r="27" spans="1:8" x14ac:dyDescent="0.25">
      <c r="A27" s="47" t="s">
        <v>37</v>
      </c>
      <c r="B27" s="41">
        <v>14</v>
      </c>
      <c r="C27" s="41">
        <v>15</v>
      </c>
      <c r="D27" s="41">
        <v>8</v>
      </c>
      <c r="E27" s="41">
        <v>7</v>
      </c>
      <c r="F27" s="43">
        <f t="shared" si="0"/>
        <v>0.53333333333333333</v>
      </c>
      <c r="G27" s="42">
        <f t="shared" si="1"/>
        <v>0.46666666666666667</v>
      </c>
      <c r="H27" s="38">
        <v>51</v>
      </c>
    </row>
    <row r="28" spans="1:8" x14ac:dyDescent="0.25">
      <c r="A28" s="47" t="s">
        <v>27</v>
      </c>
      <c r="B28" s="41">
        <v>22</v>
      </c>
      <c r="C28" s="41">
        <v>31</v>
      </c>
      <c r="D28" s="41">
        <v>9</v>
      </c>
      <c r="E28" s="41">
        <v>22</v>
      </c>
      <c r="F28" s="43">
        <f t="shared" si="0"/>
        <v>0.29032258064516131</v>
      </c>
      <c r="G28" s="42">
        <f t="shared" si="1"/>
        <v>0.70967741935483875</v>
      </c>
      <c r="H28" s="38">
        <v>296</v>
      </c>
    </row>
    <row r="29" spans="1:8" x14ac:dyDescent="0.25">
      <c r="A29" s="47" t="s">
        <v>62</v>
      </c>
      <c r="B29" s="41">
        <v>8</v>
      </c>
      <c r="C29" s="41">
        <v>5</v>
      </c>
      <c r="D29" s="41">
        <v>4</v>
      </c>
      <c r="E29" s="41">
        <v>1</v>
      </c>
      <c r="F29" s="43">
        <f t="shared" si="0"/>
        <v>0.8</v>
      </c>
      <c r="G29" s="42">
        <f t="shared" si="1"/>
        <v>0.2</v>
      </c>
      <c r="H29" s="38">
        <v>20</v>
      </c>
    </row>
    <row r="30" spans="1:8" x14ac:dyDescent="0.25">
      <c r="A30" s="47" t="s">
        <v>136</v>
      </c>
      <c r="B30" s="41">
        <v>43</v>
      </c>
      <c r="C30" s="41">
        <v>46</v>
      </c>
      <c r="D30" s="41">
        <v>16</v>
      </c>
      <c r="E30" s="41">
        <v>30</v>
      </c>
      <c r="F30" s="43">
        <f t="shared" si="0"/>
        <v>0.34782608695652173</v>
      </c>
      <c r="G30" s="42">
        <f t="shared" si="1"/>
        <v>0.65217391304347827</v>
      </c>
      <c r="H30" s="38">
        <v>339</v>
      </c>
    </row>
    <row r="31" spans="1:8" x14ac:dyDescent="0.25">
      <c r="A31" s="47" t="s">
        <v>17</v>
      </c>
      <c r="B31" s="41">
        <v>24</v>
      </c>
      <c r="C31" s="41">
        <v>47</v>
      </c>
      <c r="D31" s="41">
        <v>33</v>
      </c>
      <c r="E31" s="41">
        <v>14</v>
      </c>
      <c r="F31" s="43">
        <f t="shared" si="0"/>
        <v>0.7021276595744681</v>
      </c>
      <c r="G31" s="42">
        <f t="shared" si="1"/>
        <v>0.2978723404255319</v>
      </c>
      <c r="H31" s="38">
        <v>181</v>
      </c>
    </row>
    <row r="32" spans="1:8" x14ac:dyDescent="0.25">
      <c r="A32" s="47" t="s">
        <v>137</v>
      </c>
      <c r="B32" s="41">
        <v>5</v>
      </c>
      <c r="C32" s="41">
        <v>6</v>
      </c>
      <c r="D32" s="41">
        <v>0</v>
      </c>
      <c r="E32" s="41">
        <v>6</v>
      </c>
      <c r="F32" s="43">
        <f t="shared" si="0"/>
        <v>0</v>
      </c>
      <c r="G32" s="42">
        <f t="shared" si="1"/>
        <v>1</v>
      </c>
      <c r="H32" s="38">
        <v>11</v>
      </c>
    </row>
    <row r="33" spans="1:8" x14ac:dyDescent="0.25">
      <c r="A33" s="47" t="s">
        <v>138</v>
      </c>
      <c r="B33" s="41">
        <v>363</v>
      </c>
      <c r="C33" s="41">
        <v>389</v>
      </c>
      <c r="D33" s="41">
        <v>161</v>
      </c>
      <c r="E33" s="41">
        <v>228</v>
      </c>
      <c r="F33" s="43">
        <f t="shared" si="0"/>
        <v>0.41388174807197942</v>
      </c>
      <c r="G33" s="42">
        <f t="shared" si="1"/>
        <v>0.58611825192802058</v>
      </c>
      <c r="H33" s="38">
        <v>1957</v>
      </c>
    </row>
    <row r="34" spans="1:8" x14ac:dyDescent="0.25">
      <c r="A34" s="47" t="s">
        <v>139</v>
      </c>
      <c r="B34" s="41">
        <v>16</v>
      </c>
      <c r="C34" s="41">
        <v>21</v>
      </c>
      <c r="D34" s="41">
        <v>6</v>
      </c>
      <c r="E34" s="41">
        <v>15</v>
      </c>
      <c r="F34" s="43">
        <f t="shared" si="0"/>
        <v>0.2857142857142857</v>
      </c>
      <c r="G34" s="42">
        <f t="shared" si="1"/>
        <v>0.7142857142857143</v>
      </c>
      <c r="H34" s="38">
        <v>29</v>
      </c>
    </row>
    <row r="35" spans="1:8" x14ac:dyDescent="0.25">
      <c r="A35" s="47" t="s">
        <v>140</v>
      </c>
      <c r="B35" s="41">
        <v>182</v>
      </c>
      <c r="C35" s="41">
        <v>184</v>
      </c>
      <c r="D35" s="41">
        <v>59</v>
      </c>
      <c r="E35" s="41">
        <v>125</v>
      </c>
      <c r="F35" s="43">
        <f t="shared" si="0"/>
        <v>0.32065217391304346</v>
      </c>
      <c r="G35" s="42">
        <f t="shared" si="1"/>
        <v>0.67934782608695654</v>
      </c>
      <c r="H35" s="38">
        <v>1166</v>
      </c>
    </row>
    <row r="36" spans="1:8" x14ac:dyDescent="0.25">
      <c r="A36" s="47" t="s">
        <v>141</v>
      </c>
      <c r="B36" s="41">
        <v>31</v>
      </c>
      <c r="C36" s="41">
        <v>36</v>
      </c>
      <c r="D36" s="41">
        <v>10</v>
      </c>
      <c r="E36" s="41">
        <v>26</v>
      </c>
      <c r="F36" s="43">
        <f t="shared" si="0"/>
        <v>0.27777777777777779</v>
      </c>
      <c r="G36" s="42">
        <f t="shared" si="1"/>
        <v>0.72222222222222221</v>
      </c>
      <c r="H36" s="38">
        <v>152</v>
      </c>
    </row>
    <row r="37" spans="1:8" x14ac:dyDescent="0.25">
      <c r="A37" s="47" t="s">
        <v>142</v>
      </c>
      <c r="B37" s="41">
        <v>0</v>
      </c>
      <c r="C37" s="41">
        <v>0</v>
      </c>
      <c r="D37" s="41">
        <v>0</v>
      </c>
      <c r="E37" s="41">
        <v>0</v>
      </c>
      <c r="F37" s="43">
        <v>0</v>
      </c>
      <c r="G37" s="42">
        <v>0</v>
      </c>
      <c r="H37" s="38">
        <v>0</v>
      </c>
    </row>
    <row r="38" spans="1:8" x14ac:dyDescent="0.25">
      <c r="A38" s="47" t="s">
        <v>143</v>
      </c>
      <c r="B38" s="41">
        <v>60</v>
      </c>
      <c r="C38" s="41">
        <v>43</v>
      </c>
      <c r="D38" s="41">
        <v>14</v>
      </c>
      <c r="E38" s="41">
        <v>29</v>
      </c>
      <c r="F38" s="43">
        <f t="shared" si="0"/>
        <v>0.32558139534883723</v>
      </c>
      <c r="G38" s="42">
        <f t="shared" si="1"/>
        <v>0.67441860465116277</v>
      </c>
      <c r="H38" s="38">
        <v>247</v>
      </c>
    </row>
    <row r="39" spans="1:8" x14ac:dyDescent="0.25">
      <c r="A39" s="47" t="s">
        <v>144</v>
      </c>
      <c r="B39" s="41">
        <v>59</v>
      </c>
      <c r="C39" s="41">
        <v>61</v>
      </c>
      <c r="D39" s="41">
        <v>11</v>
      </c>
      <c r="E39" s="41">
        <v>50</v>
      </c>
      <c r="F39" s="43">
        <f t="shared" si="0"/>
        <v>0.18032786885245902</v>
      </c>
      <c r="G39" s="42">
        <f t="shared" si="1"/>
        <v>0.81967213114754101</v>
      </c>
      <c r="H39" s="38">
        <v>71</v>
      </c>
    </row>
    <row r="40" spans="1:8" x14ac:dyDescent="0.25">
      <c r="A40" s="47" t="s">
        <v>145</v>
      </c>
      <c r="B40" s="41">
        <v>8</v>
      </c>
      <c r="C40" s="41">
        <v>13</v>
      </c>
      <c r="D40" s="41">
        <v>2</v>
      </c>
      <c r="E40" s="41">
        <v>11</v>
      </c>
      <c r="F40" s="43">
        <f t="shared" si="0"/>
        <v>0.15384615384615385</v>
      </c>
      <c r="G40" s="42">
        <f t="shared" si="1"/>
        <v>0.84615384615384615</v>
      </c>
      <c r="H40" s="38">
        <v>66</v>
      </c>
    </row>
    <row r="41" spans="1:8" x14ac:dyDescent="0.25">
      <c r="A41" s="47" t="s">
        <v>146</v>
      </c>
      <c r="B41" s="41">
        <v>32</v>
      </c>
      <c r="C41" s="41">
        <v>35</v>
      </c>
      <c r="D41" s="41">
        <v>9</v>
      </c>
      <c r="E41" s="41">
        <v>26</v>
      </c>
      <c r="F41" s="43">
        <f t="shared" si="0"/>
        <v>0.25714285714285712</v>
      </c>
      <c r="G41" s="42">
        <f t="shared" si="1"/>
        <v>0.74285714285714288</v>
      </c>
      <c r="H41" s="38">
        <v>191</v>
      </c>
    </row>
    <row r="42" spans="1:8" x14ac:dyDescent="0.25">
      <c r="A42" s="47" t="s">
        <v>147</v>
      </c>
      <c r="B42" s="41">
        <v>39</v>
      </c>
      <c r="C42" s="41">
        <v>34</v>
      </c>
      <c r="D42" s="41">
        <v>11</v>
      </c>
      <c r="E42" s="41">
        <v>23</v>
      </c>
      <c r="F42" s="43">
        <f t="shared" si="0"/>
        <v>0.3235294117647059</v>
      </c>
      <c r="G42" s="42">
        <f t="shared" si="1"/>
        <v>0.67647058823529416</v>
      </c>
      <c r="H42" s="38">
        <v>325</v>
      </c>
    </row>
    <row r="43" spans="1:8" x14ac:dyDescent="0.25">
      <c r="A43" s="47" t="s">
        <v>148</v>
      </c>
      <c r="B43" s="41">
        <v>401</v>
      </c>
      <c r="C43" s="41">
        <v>459</v>
      </c>
      <c r="D43" s="41">
        <v>181</v>
      </c>
      <c r="E43" s="41">
        <v>278</v>
      </c>
      <c r="F43" s="43">
        <f t="shared" si="0"/>
        <v>0.39433551198257083</v>
      </c>
      <c r="G43" s="42">
        <f t="shared" si="1"/>
        <v>0.60566448801742923</v>
      </c>
      <c r="H43" s="38">
        <v>1646</v>
      </c>
    </row>
    <row r="44" spans="1:8" x14ac:dyDescent="0.25">
      <c r="A44" s="47" t="s">
        <v>36</v>
      </c>
      <c r="B44" s="41">
        <v>130</v>
      </c>
      <c r="C44" s="41">
        <v>115</v>
      </c>
      <c r="D44" s="41">
        <v>31</v>
      </c>
      <c r="E44" s="41">
        <v>84</v>
      </c>
      <c r="F44" s="43">
        <f t="shared" si="0"/>
        <v>0.26956521739130435</v>
      </c>
      <c r="G44" s="42">
        <f t="shared" si="1"/>
        <v>0.73043478260869565</v>
      </c>
      <c r="H44" s="38">
        <v>841</v>
      </c>
    </row>
    <row r="45" spans="1:8" x14ac:dyDescent="0.25">
      <c r="A45" s="47" t="s">
        <v>15</v>
      </c>
      <c r="B45" s="41">
        <v>14</v>
      </c>
      <c r="C45" s="41">
        <v>17</v>
      </c>
      <c r="D45" s="41">
        <v>6</v>
      </c>
      <c r="E45" s="41">
        <v>11</v>
      </c>
      <c r="F45" s="43">
        <f t="shared" si="0"/>
        <v>0.35294117647058826</v>
      </c>
      <c r="G45" s="42">
        <f t="shared" si="1"/>
        <v>0.6470588235294118</v>
      </c>
      <c r="H45" s="38">
        <v>37</v>
      </c>
    </row>
    <row r="46" spans="1:8" x14ac:dyDescent="0.25">
      <c r="A46" s="47" t="s">
        <v>18</v>
      </c>
      <c r="B46" s="41">
        <v>16</v>
      </c>
      <c r="C46" s="41">
        <v>30</v>
      </c>
      <c r="D46" s="41">
        <v>15</v>
      </c>
      <c r="E46" s="41">
        <v>15</v>
      </c>
      <c r="F46" s="43">
        <f t="shared" si="0"/>
        <v>0.5</v>
      </c>
      <c r="G46" s="42">
        <f t="shared" si="1"/>
        <v>0.5</v>
      </c>
      <c r="H46" s="38">
        <v>161</v>
      </c>
    </row>
    <row r="47" spans="1:8" x14ac:dyDescent="0.25">
      <c r="A47" s="47" t="s">
        <v>35</v>
      </c>
      <c r="B47" s="41">
        <v>147</v>
      </c>
      <c r="C47" s="41">
        <v>137</v>
      </c>
      <c r="D47" s="41">
        <v>46</v>
      </c>
      <c r="E47" s="41">
        <v>91</v>
      </c>
      <c r="F47" s="43">
        <f t="shared" si="0"/>
        <v>0.33576642335766421</v>
      </c>
      <c r="G47" s="42">
        <f t="shared" si="1"/>
        <v>0.66423357664233573</v>
      </c>
      <c r="H47" s="38">
        <v>990</v>
      </c>
    </row>
    <row r="48" spans="1:8" x14ac:dyDescent="0.25">
      <c r="A48" s="47" t="s">
        <v>24</v>
      </c>
      <c r="B48" s="41">
        <v>9</v>
      </c>
      <c r="C48" s="41">
        <v>9</v>
      </c>
      <c r="D48" s="41">
        <v>2</v>
      </c>
      <c r="E48" s="41">
        <v>7</v>
      </c>
      <c r="F48" s="43">
        <f t="shared" si="0"/>
        <v>0.22222222222222221</v>
      </c>
      <c r="G48" s="42">
        <f t="shared" si="1"/>
        <v>0.77777777777777779</v>
      </c>
      <c r="H48" s="38">
        <v>20</v>
      </c>
    </row>
    <row r="49" spans="1:8" x14ac:dyDescent="0.25">
      <c r="A49" s="47" t="s">
        <v>34</v>
      </c>
      <c r="B49" s="41">
        <v>7</v>
      </c>
      <c r="C49" s="41">
        <v>10</v>
      </c>
      <c r="D49" s="41">
        <v>2</v>
      </c>
      <c r="E49" s="41">
        <v>8</v>
      </c>
      <c r="F49" s="43">
        <f t="shared" si="0"/>
        <v>0.2</v>
      </c>
      <c r="G49" s="42">
        <f t="shared" si="1"/>
        <v>0.8</v>
      </c>
      <c r="H49" s="38">
        <v>88</v>
      </c>
    </row>
    <row r="50" spans="1:8" x14ac:dyDescent="0.25">
      <c r="A50" s="47" t="s">
        <v>33</v>
      </c>
      <c r="B50" s="41">
        <v>9</v>
      </c>
      <c r="C50" s="41">
        <v>16</v>
      </c>
      <c r="D50" s="41">
        <v>6</v>
      </c>
      <c r="E50" s="41">
        <v>10</v>
      </c>
      <c r="F50" s="43">
        <f t="shared" si="0"/>
        <v>0.375</v>
      </c>
      <c r="G50" s="42">
        <f t="shared" si="1"/>
        <v>0.625</v>
      </c>
      <c r="H50" s="38">
        <v>59</v>
      </c>
    </row>
    <row r="51" spans="1:8" x14ac:dyDescent="0.25">
      <c r="A51" s="47" t="s">
        <v>16</v>
      </c>
      <c r="B51" s="41">
        <v>51</v>
      </c>
      <c r="C51" s="41">
        <v>67</v>
      </c>
      <c r="D51" s="41">
        <v>29</v>
      </c>
      <c r="E51" s="41">
        <v>38</v>
      </c>
      <c r="F51" s="43">
        <f t="shared" si="0"/>
        <v>0.43283582089552236</v>
      </c>
      <c r="G51" s="42">
        <f t="shared" si="1"/>
        <v>0.56716417910447758</v>
      </c>
      <c r="H51" s="38">
        <v>207</v>
      </c>
    </row>
    <row r="52" spans="1:8" x14ac:dyDescent="0.25">
      <c r="A52" s="47" t="s">
        <v>32</v>
      </c>
      <c r="B52" s="41">
        <v>36</v>
      </c>
      <c r="C52" s="41">
        <v>28</v>
      </c>
      <c r="D52" s="41">
        <v>7</v>
      </c>
      <c r="E52" s="41">
        <v>21</v>
      </c>
      <c r="F52" s="43">
        <f t="shared" si="0"/>
        <v>0.25</v>
      </c>
      <c r="G52" s="42">
        <f t="shared" si="1"/>
        <v>0.75</v>
      </c>
      <c r="H52" s="38">
        <v>141</v>
      </c>
    </row>
    <row r="53" spans="1:8" x14ac:dyDescent="0.25">
      <c r="A53" s="47" t="s">
        <v>31</v>
      </c>
      <c r="B53" s="41">
        <v>4</v>
      </c>
      <c r="C53" s="41">
        <v>3</v>
      </c>
      <c r="D53" s="41">
        <v>2</v>
      </c>
      <c r="E53" s="41">
        <v>1</v>
      </c>
      <c r="F53" s="43">
        <f t="shared" si="0"/>
        <v>0.66666666666666663</v>
      </c>
      <c r="G53" s="42">
        <f t="shared" si="1"/>
        <v>0.33333333333333331</v>
      </c>
      <c r="H53" s="38">
        <v>5</v>
      </c>
    </row>
    <row r="54" spans="1:8" x14ac:dyDescent="0.25">
      <c r="A54" s="47" t="s">
        <v>77</v>
      </c>
      <c r="B54" s="41">
        <v>12</v>
      </c>
      <c r="C54" s="41">
        <v>12</v>
      </c>
      <c r="D54" s="41">
        <v>4</v>
      </c>
      <c r="E54" s="41">
        <v>8</v>
      </c>
      <c r="F54" s="43">
        <f t="shared" si="0"/>
        <v>0.33333333333333331</v>
      </c>
      <c r="G54" s="42">
        <f t="shared" si="1"/>
        <v>0.66666666666666663</v>
      </c>
      <c r="H54" s="38">
        <v>32</v>
      </c>
    </row>
    <row r="55" spans="1:8" x14ac:dyDescent="0.25">
      <c r="A55" s="47" t="s">
        <v>30</v>
      </c>
      <c r="B55" s="41">
        <v>53</v>
      </c>
      <c r="C55" s="41">
        <v>37</v>
      </c>
      <c r="D55" s="41">
        <v>7</v>
      </c>
      <c r="E55" s="41">
        <v>30</v>
      </c>
      <c r="F55" s="43">
        <f t="shared" si="0"/>
        <v>0.1891891891891892</v>
      </c>
      <c r="G55" s="42">
        <f t="shared" si="1"/>
        <v>0.81081081081081086</v>
      </c>
      <c r="H55" s="38">
        <v>342</v>
      </c>
    </row>
    <row r="56" spans="1:8" x14ac:dyDescent="0.25">
      <c r="A56" s="47" t="s">
        <v>21</v>
      </c>
      <c r="B56" s="41">
        <v>72</v>
      </c>
      <c r="C56" s="41">
        <v>81</v>
      </c>
      <c r="D56" s="41">
        <v>28</v>
      </c>
      <c r="E56" s="41">
        <v>53</v>
      </c>
      <c r="F56" s="43">
        <f t="shared" si="0"/>
        <v>0.34567901234567899</v>
      </c>
      <c r="G56" s="42">
        <f t="shared" si="1"/>
        <v>0.65432098765432101</v>
      </c>
      <c r="H56" s="38">
        <v>377</v>
      </c>
    </row>
    <row r="57" spans="1:8" x14ac:dyDescent="0.25">
      <c r="A57" s="47" t="s">
        <v>22</v>
      </c>
      <c r="B57" s="41">
        <v>32</v>
      </c>
      <c r="C57" s="41">
        <v>30</v>
      </c>
      <c r="D57" s="41">
        <v>7</v>
      </c>
      <c r="E57" s="41">
        <v>23</v>
      </c>
      <c r="F57" s="43">
        <f t="shared" si="0"/>
        <v>0.23333333333333334</v>
      </c>
      <c r="G57" s="42">
        <f t="shared" si="1"/>
        <v>0.76666666666666672</v>
      </c>
      <c r="H57" s="38">
        <v>273</v>
      </c>
    </row>
    <row r="58" spans="1:8" x14ac:dyDescent="0.25">
      <c r="A58" s="47" t="s">
        <v>79</v>
      </c>
      <c r="B58" s="41">
        <v>15</v>
      </c>
      <c r="C58" s="41">
        <v>15</v>
      </c>
      <c r="D58" s="41">
        <v>3</v>
      </c>
      <c r="E58" s="41">
        <v>12</v>
      </c>
      <c r="F58" s="43">
        <f t="shared" si="0"/>
        <v>0.2</v>
      </c>
      <c r="G58" s="42">
        <f t="shared" si="1"/>
        <v>0.8</v>
      </c>
      <c r="H58" s="38">
        <v>70</v>
      </c>
    </row>
    <row r="59" spans="1:8" x14ac:dyDescent="0.25">
      <c r="A59" s="47" t="s">
        <v>149</v>
      </c>
      <c r="B59" s="41">
        <v>116</v>
      </c>
      <c r="C59" s="41">
        <v>107</v>
      </c>
      <c r="D59" s="41">
        <v>29</v>
      </c>
      <c r="E59" s="41">
        <v>78</v>
      </c>
      <c r="F59" s="43">
        <f t="shared" si="0"/>
        <v>0.27102803738317754</v>
      </c>
      <c r="G59" s="42">
        <f t="shared" si="1"/>
        <v>0.7289719626168224</v>
      </c>
      <c r="H59" s="38">
        <v>609</v>
      </c>
    </row>
    <row r="60" spans="1:8" x14ac:dyDescent="0.25">
      <c r="A60" s="47" t="s">
        <v>29</v>
      </c>
      <c r="B60" s="1">
        <v>104</v>
      </c>
      <c r="C60" s="1">
        <v>102</v>
      </c>
      <c r="D60" s="1">
        <v>35</v>
      </c>
      <c r="E60" s="41">
        <v>67</v>
      </c>
      <c r="F60" s="43">
        <f t="shared" si="0"/>
        <v>0.34313725490196079</v>
      </c>
      <c r="G60" s="42">
        <f t="shared" si="1"/>
        <v>0.65686274509803921</v>
      </c>
      <c r="H60" s="38">
        <v>791</v>
      </c>
    </row>
    <row r="61" spans="1:8" x14ac:dyDescent="0.25">
      <c r="A61" s="47" t="s">
        <v>82</v>
      </c>
      <c r="B61" s="1">
        <v>0</v>
      </c>
      <c r="C61" s="1">
        <v>1</v>
      </c>
      <c r="D61" s="1">
        <v>0</v>
      </c>
      <c r="E61" s="1">
        <v>1</v>
      </c>
      <c r="F61" s="43">
        <f>D61/C61</f>
        <v>0</v>
      </c>
      <c r="G61" s="42">
        <f>E61/C61</f>
        <v>1</v>
      </c>
      <c r="H61" s="38">
        <v>0</v>
      </c>
    </row>
    <row r="62" spans="1:8" x14ac:dyDescent="0.25">
      <c r="A62" s="47" t="s">
        <v>150</v>
      </c>
      <c r="B62" s="41">
        <v>70</v>
      </c>
      <c r="C62" s="41">
        <v>65</v>
      </c>
      <c r="D62" s="41">
        <v>21</v>
      </c>
      <c r="E62" s="41">
        <v>44</v>
      </c>
      <c r="F62" s="43">
        <f t="shared" ref="F62:F68" si="2">D63/C63</f>
        <v>0.25</v>
      </c>
      <c r="G62" s="42">
        <f t="shared" ref="G62:G68" si="3">E63/C63</f>
        <v>0.75</v>
      </c>
      <c r="H62" s="38">
        <v>278</v>
      </c>
    </row>
    <row r="63" spans="1:8" x14ac:dyDescent="0.25">
      <c r="A63" s="47" t="s">
        <v>84</v>
      </c>
      <c r="B63" s="41">
        <v>12</v>
      </c>
      <c r="C63" s="41">
        <v>8</v>
      </c>
      <c r="D63" s="41">
        <v>2</v>
      </c>
      <c r="E63" s="41">
        <v>6</v>
      </c>
      <c r="F63" s="43">
        <f t="shared" si="2"/>
        <v>0.2558139534883721</v>
      </c>
      <c r="G63" s="42">
        <f t="shared" si="3"/>
        <v>0.7441860465116279</v>
      </c>
      <c r="H63" s="38">
        <v>15</v>
      </c>
    </row>
    <row r="64" spans="1:8" x14ac:dyDescent="0.25">
      <c r="A64" s="47" t="s">
        <v>85</v>
      </c>
      <c r="B64" s="41">
        <v>45</v>
      </c>
      <c r="C64" s="41">
        <v>43</v>
      </c>
      <c r="D64" s="41">
        <v>11</v>
      </c>
      <c r="E64" s="41">
        <v>32</v>
      </c>
      <c r="F64" s="43">
        <f t="shared" si="2"/>
        <v>0.13333333333333333</v>
      </c>
      <c r="G64" s="42">
        <f t="shared" si="3"/>
        <v>0.8666666666666667</v>
      </c>
      <c r="H64" s="38">
        <v>223</v>
      </c>
    </row>
    <row r="65" spans="1:16" x14ac:dyDescent="0.25">
      <c r="A65" s="47" t="s">
        <v>151</v>
      </c>
      <c r="B65" s="41">
        <v>20</v>
      </c>
      <c r="C65" s="41">
        <v>15</v>
      </c>
      <c r="D65" s="41">
        <v>2</v>
      </c>
      <c r="E65" s="41">
        <v>13</v>
      </c>
      <c r="F65" s="43">
        <f t="shared" si="2"/>
        <v>0.45945945945945948</v>
      </c>
      <c r="G65" s="42">
        <f t="shared" si="3"/>
        <v>0.54054054054054057</v>
      </c>
      <c r="H65" s="38">
        <v>64</v>
      </c>
    </row>
    <row r="66" spans="1:16" x14ac:dyDescent="0.25">
      <c r="A66" s="47" t="s">
        <v>152</v>
      </c>
      <c r="B66" s="41">
        <v>31</v>
      </c>
      <c r="C66" s="41">
        <v>37</v>
      </c>
      <c r="D66" s="41">
        <v>17</v>
      </c>
      <c r="E66" s="41">
        <v>20</v>
      </c>
      <c r="F66" s="43">
        <f t="shared" si="2"/>
        <v>0.17647058823529413</v>
      </c>
      <c r="G66" s="42">
        <f t="shared" si="3"/>
        <v>0.82352941176470584</v>
      </c>
      <c r="H66" s="38">
        <v>155</v>
      </c>
    </row>
    <row r="67" spans="1:16" x14ac:dyDescent="0.25">
      <c r="A67" s="47" t="s">
        <v>153</v>
      </c>
      <c r="B67" s="41">
        <v>26</v>
      </c>
      <c r="C67" s="41">
        <v>17</v>
      </c>
      <c r="D67" s="41">
        <v>3</v>
      </c>
      <c r="E67" s="41">
        <v>14</v>
      </c>
      <c r="F67" s="43">
        <f t="shared" si="2"/>
        <v>0.48780487804878048</v>
      </c>
      <c r="G67" s="42">
        <f t="shared" si="3"/>
        <v>0.51219512195121952</v>
      </c>
      <c r="H67" s="38">
        <v>98</v>
      </c>
    </row>
    <row r="68" spans="1:16" x14ac:dyDescent="0.25">
      <c r="A68" s="47" t="s">
        <v>190</v>
      </c>
      <c r="B68" s="41">
        <v>24</v>
      </c>
      <c r="C68" s="41">
        <v>41</v>
      </c>
      <c r="D68" s="41">
        <v>20</v>
      </c>
      <c r="E68" s="41">
        <v>21</v>
      </c>
      <c r="F68" s="43">
        <f t="shared" si="2"/>
        <v>0.33333333333333331</v>
      </c>
      <c r="G68" s="42">
        <f t="shared" si="3"/>
        <v>0.66666666666666663</v>
      </c>
      <c r="H68" s="38">
        <v>149</v>
      </c>
    </row>
    <row r="69" spans="1:16" x14ac:dyDescent="0.25">
      <c r="A69" s="47" t="s">
        <v>154</v>
      </c>
      <c r="B69" s="41">
        <v>3</v>
      </c>
      <c r="C69" s="41">
        <v>3</v>
      </c>
      <c r="D69" s="41">
        <v>1</v>
      </c>
      <c r="E69" s="41">
        <v>2</v>
      </c>
      <c r="F69" s="43">
        <v>0</v>
      </c>
      <c r="G69" s="42">
        <v>0</v>
      </c>
      <c r="H69" s="38">
        <v>3</v>
      </c>
    </row>
    <row r="70" spans="1:16" x14ac:dyDescent="0.25">
      <c r="A70" s="47" t="s">
        <v>28</v>
      </c>
      <c r="B70" s="41">
        <v>6</v>
      </c>
      <c r="C70" s="41">
        <v>6</v>
      </c>
      <c r="D70" s="41">
        <v>3</v>
      </c>
      <c r="E70" s="41">
        <v>3</v>
      </c>
      <c r="F70" s="43">
        <f>D71/C71</f>
        <v>0.33333333333333331</v>
      </c>
      <c r="G70" s="42">
        <f>E71/C71</f>
        <v>0.66666666666666663</v>
      </c>
      <c r="H70" s="38">
        <v>1</v>
      </c>
    </row>
    <row r="71" spans="1:16" x14ac:dyDescent="0.25">
      <c r="A71" s="47" t="s">
        <v>155</v>
      </c>
      <c r="B71" s="41">
        <v>5</v>
      </c>
      <c r="C71" s="41">
        <v>6</v>
      </c>
      <c r="D71" s="41">
        <v>2</v>
      </c>
      <c r="E71" s="41">
        <v>4</v>
      </c>
      <c r="F71" s="43">
        <f>D72/C72</f>
        <v>0.37762762762762764</v>
      </c>
      <c r="G71" s="42">
        <f>E72/C72</f>
        <v>0.62237237237237242</v>
      </c>
      <c r="H71" s="38">
        <v>25</v>
      </c>
    </row>
    <row r="72" spans="1:16" x14ac:dyDescent="0.25">
      <c r="A72" s="46" t="s">
        <v>105</v>
      </c>
      <c r="B72" s="14">
        <f>SUM(B8:B71)</f>
        <v>3621</v>
      </c>
      <c r="C72" s="14">
        <f>SUM(C8:C71)</f>
        <v>3996</v>
      </c>
      <c r="D72" s="14">
        <f>SUM(D8:D71)</f>
        <v>1509</v>
      </c>
      <c r="E72" s="14">
        <f>SUM(E8:E71)</f>
        <v>2487</v>
      </c>
      <c r="F72" s="44">
        <f>D72/C72</f>
        <v>0.37762762762762764</v>
      </c>
      <c r="G72" s="45">
        <f>E72/C72</f>
        <v>0.62237237237237242</v>
      </c>
      <c r="H72" s="14">
        <f>SUM(H8:H71)</f>
        <v>19154</v>
      </c>
    </row>
    <row r="74" spans="1:16" x14ac:dyDescent="0.25">
      <c r="A74" s="10" t="s">
        <v>104</v>
      </c>
      <c r="B74" s="5"/>
      <c r="C74" s="5"/>
      <c r="D74" s="5"/>
      <c r="E74" s="5"/>
      <c r="F74" s="5"/>
      <c r="G74" s="5"/>
      <c r="H74" s="5"/>
      <c r="M74" s="5"/>
      <c r="N74" s="5"/>
      <c r="O74" s="5"/>
      <c r="P74" s="4"/>
    </row>
    <row r="75" spans="1:16" x14ac:dyDescent="0.25">
      <c r="A75" s="164" t="s">
        <v>114</v>
      </c>
      <c r="B75" s="164"/>
      <c r="C75" s="164"/>
      <c r="D75" s="164"/>
      <c r="E75" s="164"/>
      <c r="F75" s="164"/>
      <c r="G75" s="164"/>
      <c r="H75" s="5"/>
      <c r="M75" s="5"/>
      <c r="N75" s="5"/>
      <c r="O75" s="5"/>
      <c r="P75" s="4"/>
    </row>
    <row r="76" spans="1:16" ht="15" customHeight="1" x14ac:dyDescent="0.25">
      <c r="A76" s="165" t="s">
        <v>115</v>
      </c>
      <c r="B76" s="165"/>
      <c r="C76" s="165"/>
      <c r="D76" s="165"/>
      <c r="E76" s="165"/>
      <c r="F76" s="165"/>
      <c r="G76" s="165"/>
      <c r="H76" s="36"/>
      <c r="M76" s="36"/>
      <c r="N76" s="36"/>
      <c r="O76" s="36"/>
      <c r="P76" s="36"/>
    </row>
    <row r="77" spans="1:16" x14ac:dyDescent="0.25">
      <c r="A77" s="165"/>
      <c r="B77" s="165"/>
      <c r="C77" s="165"/>
      <c r="D77" s="165"/>
      <c r="E77" s="165"/>
      <c r="F77" s="165"/>
      <c r="G77" s="165"/>
      <c r="H77" s="36"/>
      <c r="M77" s="36"/>
      <c r="N77" s="36"/>
      <c r="O77" s="36"/>
      <c r="P77" s="36"/>
    </row>
    <row r="78" spans="1:16" ht="15" customHeight="1" x14ac:dyDescent="0.25">
      <c r="A78" s="166" t="s">
        <v>116</v>
      </c>
      <c r="B78" s="166"/>
      <c r="C78" s="166"/>
      <c r="D78" s="166"/>
      <c r="E78" s="166"/>
      <c r="F78" s="166"/>
      <c r="G78" s="166"/>
    </row>
    <row r="79" spans="1:16" x14ac:dyDescent="0.25">
      <c r="A79" s="166"/>
      <c r="B79" s="166"/>
      <c r="C79" s="166"/>
      <c r="D79" s="166"/>
      <c r="E79" s="166"/>
      <c r="F79" s="166"/>
      <c r="G79" s="166"/>
    </row>
    <row r="80" spans="1:16" x14ac:dyDescent="0.25">
      <c r="A80" s="13" t="s">
        <v>117</v>
      </c>
    </row>
  </sheetData>
  <mergeCells count="4">
    <mergeCell ref="C3:G4"/>
    <mergeCell ref="A75:G75"/>
    <mergeCell ref="A76:G77"/>
    <mergeCell ref="A78:G7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Number of Children Served</vt:lpstr>
      <vt:lpstr>2017 Gross Payments Summary</vt:lpstr>
      <vt:lpstr>2017  Redeterminations Summary</vt:lpstr>
      <vt:lpstr>Applications-Dec.17</vt:lpstr>
      <vt:lpstr>Applications-Nov.17</vt:lpstr>
      <vt:lpstr>Applications-Oct.17 </vt:lpstr>
      <vt:lpstr>Applications-Sept.17 </vt:lpstr>
      <vt:lpstr>Applications-Aug.17</vt:lpstr>
      <vt:lpstr>Applications-Jul. 17</vt:lpstr>
      <vt:lpstr>Applications-Jun. 17</vt:lpstr>
      <vt:lpstr>Applications-May 17</vt:lpstr>
      <vt:lpstr>Applications - Apr. 17</vt:lpstr>
      <vt:lpstr>Applications-Mar. 17</vt:lpstr>
      <vt:lpstr>Applications-Feb. 17</vt:lpstr>
      <vt:lpstr>Applications-Jan. 17</vt:lpstr>
      <vt:lpstr>Applications-June</vt:lpstr>
      <vt:lpstr>'Applications-Dec.17'!Print_Area</vt:lpstr>
      <vt:lpstr>'Applications-Nov.17'!Print_Area</vt:lpstr>
      <vt:lpstr>'Applications-Oct.17 '!Print_Area</vt:lpstr>
      <vt:lpstr>'Applications-Sept.17 '!Print_Area</vt:lpstr>
      <vt:lpstr>'Applications-June'!Print_Titles</vt:lpstr>
      <vt:lpstr>'Number of Children Served'!Print_Titles</vt:lpstr>
    </vt:vector>
  </TitlesOfParts>
  <Company>LDOE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Bryant</dc:creator>
  <cp:lastModifiedBy>Daisy Grotsma</cp:lastModifiedBy>
  <cp:lastPrinted>2017-12-13T14:20:15Z</cp:lastPrinted>
  <dcterms:created xsi:type="dcterms:W3CDTF">2016-01-25T13:40:55Z</dcterms:created>
  <dcterms:modified xsi:type="dcterms:W3CDTF">2020-02-14T21:28:51Z</dcterms:modified>
</cp:coreProperties>
</file>