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6070" yWindow="30" windowWidth="22005" windowHeight="14010"/>
  </bookViews>
  <sheets>
    <sheet name="Final Allocations" sheetId="1" r:id="rId1"/>
  </sheets>
  <definedNames>
    <definedName name="_xlnm.Print_Titles" localSheetId="0">'Final Allocations'!$1:$4</definedName>
  </definedNames>
  <calcPr calcId="145621"/>
  <fileRecoveryPr autoRecover="0"/>
</workbook>
</file>

<file path=xl/calcChain.xml><?xml version="1.0" encoding="utf-8"?>
<calcChain xmlns="http://schemas.openxmlformats.org/spreadsheetml/2006/main">
  <c r="G179" i="1" l="1"/>
  <c r="K111" i="1" l="1"/>
  <c r="K133" i="1"/>
  <c r="K156" i="1"/>
  <c r="K155" i="1"/>
  <c r="K154" i="1"/>
  <c r="K142" i="1"/>
  <c r="K135" i="1"/>
  <c r="K141" i="1"/>
  <c r="K134" i="1"/>
  <c r="K127" i="1"/>
  <c r="K124" i="1"/>
  <c r="K116" i="1"/>
  <c r="K104" i="1"/>
  <c r="K101" i="1"/>
  <c r="K108" i="1"/>
  <c r="K177" i="1" l="1"/>
  <c r="K94" i="1"/>
  <c r="K170" i="1" l="1"/>
  <c r="K153" i="1"/>
  <c r="K157" i="1"/>
  <c r="K158" i="1"/>
  <c r="K159" i="1"/>
  <c r="K160" i="1"/>
  <c r="K161" i="1"/>
  <c r="K126" i="1"/>
  <c r="K125" i="1"/>
  <c r="K123" i="1"/>
  <c r="K115" i="1"/>
  <c r="K105" i="1"/>
  <c r="K106" i="1"/>
  <c r="K107" i="1"/>
  <c r="K109" i="1"/>
  <c r="K110" i="1"/>
  <c r="K102" i="1"/>
  <c r="K103" i="1"/>
  <c r="K100" i="1"/>
  <c r="K176" i="1" l="1"/>
  <c r="J179" i="1" l="1"/>
  <c r="I179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5" i="1"/>
  <c r="K96" i="1"/>
  <c r="K97" i="1"/>
  <c r="K98" i="1"/>
  <c r="K99" i="1"/>
  <c r="K112" i="1"/>
  <c r="K113" i="1"/>
  <c r="K114" i="1"/>
  <c r="K117" i="1"/>
  <c r="K118" i="1"/>
  <c r="K119" i="1"/>
  <c r="K120" i="1"/>
  <c r="K121" i="1"/>
  <c r="K122" i="1"/>
  <c r="K128" i="1"/>
  <c r="K129" i="1"/>
  <c r="K130" i="1"/>
  <c r="K131" i="1"/>
  <c r="K132" i="1"/>
  <c r="K136" i="1"/>
  <c r="K137" i="1"/>
  <c r="K138" i="1"/>
  <c r="K139" i="1"/>
  <c r="K140" i="1"/>
  <c r="K143" i="1"/>
  <c r="K144" i="1"/>
  <c r="K145" i="1"/>
  <c r="K146" i="1"/>
  <c r="K147" i="1"/>
  <c r="K148" i="1"/>
  <c r="K149" i="1"/>
  <c r="K150" i="1"/>
  <c r="K151" i="1"/>
  <c r="K152" i="1"/>
  <c r="K162" i="1"/>
  <c r="K163" i="1"/>
  <c r="K164" i="1"/>
  <c r="K165" i="1"/>
  <c r="K166" i="1"/>
  <c r="K167" i="1"/>
  <c r="K168" i="1"/>
  <c r="K169" i="1"/>
  <c r="K171" i="1"/>
  <c r="K172" i="1"/>
  <c r="K173" i="1"/>
  <c r="K174" i="1"/>
  <c r="K175" i="1"/>
  <c r="K178" i="1"/>
  <c r="K5" i="1"/>
  <c r="D179" i="1"/>
  <c r="E179" i="1"/>
  <c r="F179" i="1"/>
  <c r="H179" i="1"/>
  <c r="C179" i="1"/>
  <c r="K179" i="1" l="1"/>
</calcChain>
</file>

<file path=xl/sharedStrings.xml><?xml version="1.0" encoding="utf-8"?>
<sst xmlns="http://schemas.openxmlformats.org/spreadsheetml/2006/main" count="362" uniqueCount="361">
  <si>
    <t>LEA</t>
  </si>
  <si>
    <t>Sponsor</t>
  </si>
  <si>
    <t>001</t>
  </si>
  <si>
    <t>Acadia Parish</t>
  </si>
  <si>
    <t>002</t>
  </si>
  <si>
    <t>Allen Parish</t>
  </si>
  <si>
    <t>003</t>
  </si>
  <si>
    <t>Ascension Parish</t>
  </si>
  <si>
    <t>004</t>
  </si>
  <si>
    <t>Assumption Parish</t>
  </si>
  <si>
    <t>005</t>
  </si>
  <si>
    <t>Avoyelles Parish</t>
  </si>
  <si>
    <t>006</t>
  </si>
  <si>
    <t>Beauregard Parish</t>
  </si>
  <si>
    <t>007</t>
  </si>
  <si>
    <t>Bienville Parish</t>
  </si>
  <si>
    <t>008</t>
  </si>
  <si>
    <t>Bossier Parish</t>
  </si>
  <si>
    <t>009</t>
  </si>
  <si>
    <t>Caddo Parish</t>
  </si>
  <si>
    <t>010</t>
  </si>
  <si>
    <t>Calcasieu Parish</t>
  </si>
  <si>
    <t>011</t>
  </si>
  <si>
    <t>Caldwell Parish</t>
  </si>
  <si>
    <t>012</t>
  </si>
  <si>
    <t>Cameron Parish</t>
  </si>
  <si>
    <t>013</t>
  </si>
  <si>
    <t>Catahoula Parish</t>
  </si>
  <si>
    <t>014</t>
  </si>
  <si>
    <t>Claiborne Parish</t>
  </si>
  <si>
    <t>015</t>
  </si>
  <si>
    <t>Concordia Parish</t>
  </si>
  <si>
    <t>016</t>
  </si>
  <si>
    <t>DeSoto Parish</t>
  </si>
  <si>
    <t>017</t>
  </si>
  <si>
    <t>East Baton Rouge Parish</t>
  </si>
  <si>
    <t>018</t>
  </si>
  <si>
    <t>East Carroll Parish</t>
  </si>
  <si>
    <t>019</t>
  </si>
  <si>
    <t>East Feliciana Parish</t>
  </si>
  <si>
    <t>020</t>
  </si>
  <si>
    <t>Evangeline Parish</t>
  </si>
  <si>
    <t>021</t>
  </si>
  <si>
    <t>Franklin Parish</t>
  </si>
  <si>
    <t>022</t>
  </si>
  <si>
    <t>Grant Parish</t>
  </si>
  <si>
    <t>023</t>
  </si>
  <si>
    <t>Iberia Parish</t>
  </si>
  <si>
    <t>024</t>
  </si>
  <si>
    <t>Iberville Parish</t>
  </si>
  <si>
    <t>025</t>
  </si>
  <si>
    <t>Jackson Parish</t>
  </si>
  <si>
    <t>026</t>
  </si>
  <si>
    <t>Jefferson Parish</t>
  </si>
  <si>
    <t>027</t>
  </si>
  <si>
    <t>Jefferson Davis Parish</t>
  </si>
  <si>
    <t>028</t>
  </si>
  <si>
    <t>Lafayette Parish</t>
  </si>
  <si>
    <t>029</t>
  </si>
  <si>
    <t>Lafourche Parish</t>
  </si>
  <si>
    <t>030</t>
  </si>
  <si>
    <t>LaSalle Parish</t>
  </si>
  <si>
    <t>031</t>
  </si>
  <si>
    <t>Lincoln Parish</t>
  </si>
  <si>
    <t>032</t>
  </si>
  <si>
    <t>Livingston Parish</t>
  </si>
  <si>
    <t>033</t>
  </si>
  <si>
    <t>Madison Parish</t>
  </si>
  <si>
    <t>034</t>
  </si>
  <si>
    <t>Morehouse Parish</t>
  </si>
  <si>
    <t>035</t>
  </si>
  <si>
    <t>Natchitoches Parish</t>
  </si>
  <si>
    <t>036</t>
  </si>
  <si>
    <t>Orleans Parish</t>
  </si>
  <si>
    <t>037</t>
  </si>
  <si>
    <t>Ouachita Parish</t>
  </si>
  <si>
    <t>038</t>
  </si>
  <si>
    <t>Plaquemines Parish</t>
  </si>
  <si>
    <t>039</t>
  </si>
  <si>
    <t>Pointe Coupee Parish</t>
  </si>
  <si>
    <t>040</t>
  </si>
  <si>
    <t>Rapides Parish</t>
  </si>
  <si>
    <t>041</t>
  </si>
  <si>
    <t>Red River Parish</t>
  </si>
  <si>
    <t>042</t>
  </si>
  <si>
    <t>Richland Parish</t>
  </si>
  <si>
    <t>043</t>
  </si>
  <si>
    <t>Sabine Parish</t>
  </si>
  <si>
    <t>044</t>
  </si>
  <si>
    <t>St. Bernard Parish</t>
  </si>
  <si>
    <t>045</t>
  </si>
  <si>
    <t>St. Charles Parish</t>
  </si>
  <si>
    <t>046</t>
  </si>
  <si>
    <t>St. Helena Parish</t>
  </si>
  <si>
    <t>047</t>
  </si>
  <si>
    <t>St. James Parish</t>
  </si>
  <si>
    <t>048</t>
  </si>
  <si>
    <t>St. John the Baptist Parish</t>
  </si>
  <si>
    <t>049</t>
  </si>
  <si>
    <t>St. Landry Parish</t>
  </si>
  <si>
    <t>050</t>
  </si>
  <si>
    <t>St. Martin Parish</t>
  </si>
  <si>
    <t>051</t>
  </si>
  <si>
    <t>St. Mary Parish</t>
  </si>
  <si>
    <t>052</t>
  </si>
  <si>
    <t>St. Tammany Parish</t>
  </si>
  <si>
    <t>053</t>
  </si>
  <si>
    <t>Tangipahoa Parish</t>
  </si>
  <si>
    <t>054</t>
  </si>
  <si>
    <t>Tensas Parish</t>
  </si>
  <si>
    <t>055</t>
  </si>
  <si>
    <t>Terrebonne Parish</t>
  </si>
  <si>
    <t>056</t>
  </si>
  <si>
    <t>Union Parish</t>
  </si>
  <si>
    <t>057</t>
  </si>
  <si>
    <t>Vermilion Parish</t>
  </si>
  <si>
    <t>058</t>
  </si>
  <si>
    <t>Vernon Parish</t>
  </si>
  <si>
    <t>059</t>
  </si>
  <si>
    <t>Washington Parish</t>
  </si>
  <si>
    <t>060</t>
  </si>
  <si>
    <t>Webster Parish</t>
  </si>
  <si>
    <t>061</t>
  </si>
  <si>
    <t>West Baton Rouge Parish</t>
  </si>
  <si>
    <t>062</t>
  </si>
  <si>
    <t>West Carroll Parish</t>
  </si>
  <si>
    <t>063</t>
  </si>
  <si>
    <t>West Feliciana Parish</t>
  </si>
  <si>
    <t>064</t>
  </si>
  <si>
    <t>Winn Parish</t>
  </si>
  <si>
    <t>065</t>
  </si>
  <si>
    <t>City of Monroe School District</t>
  </si>
  <si>
    <t>066</t>
  </si>
  <si>
    <t>City of Bogalusa School District</t>
  </si>
  <si>
    <t>067</t>
  </si>
  <si>
    <t>Zachary Community School District</t>
  </si>
  <si>
    <t>068</t>
  </si>
  <si>
    <t>City of Baker School District</t>
  </si>
  <si>
    <t>069</t>
  </si>
  <si>
    <t>Central Community School District</t>
  </si>
  <si>
    <t>101</t>
  </si>
  <si>
    <t>Special School District</t>
  </si>
  <si>
    <t>304</t>
  </si>
  <si>
    <t>LA Schools for the Deaf and the Visually Impaired</t>
  </si>
  <si>
    <t>318</t>
  </si>
  <si>
    <t>LSU Laboratory School</t>
  </si>
  <si>
    <t>319</t>
  </si>
  <si>
    <t>Southern University Lab School</t>
  </si>
  <si>
    <t>321</t>
  </si>
  <si>
    <t>New Vision Learning Academy</t>
  </si>
  <si>
    <t>329</t>
  </si>
  <si>
    <t>V. B. Glencoe Charter School</t>
  </si>
  <si>
    <t>331</t>
  </si>
  <si>
    <t>International School of Louisiana</t>
  </si>
  <si>
    <t>333</t>
  </si>
  <si>
    <t>Avoyelles Public Charter School</t>
  </si>
  <si>
    <t>336</t>
  </si>
  <si>
    <t>Delhi Charter School</t>
  </si>
  <si>
    <t>337</t>
  </si>
  <si>
    <t>Belle Chasse Academy, Inc.</t>
  </si>
  <si>
    <t>339</t>
  </si>
  <si>
    <t>Milestone SABIS Academy of New Orleans</t>
  </si>
  <si>
    <t>340</t>
  </si>
  <si>
    <t>The MAX Charter School</t>
  </si>
  <si>
    <t>341</t>
  </si>
  <si>
    <t>D'Arbonne Woods Charter School</t>
  </si>
  <si>
    <t>343</t>
  </si>
  <si>
    <t>Community School for Apprenticeship Learning, Inc.</t>
  </si>
  <si>
    <t>344</t>
  </si>
  <si>
    <t>Voices for International Business &amp; Education</t>
  </si>
  <si>
    <t>345</t>
  </si>
  <si>
    <t>Louisiana Connections Academy</t>
  </si>
  <si>
    <t>346</t>
  </si>
  <si>
    <t>Lake Charles Charter Academy Foundation, Inc.</t>
  </si>
  <si>
    <t>347</t>
  </si>
  <si>
    <t>Lycee Francais de la Nouvelle-Orleans</t>
  </si>
  <si>
    <t>348</t>
  </si>
  <si>
    <t>New Orleans Military/Maritime Academy</t>
  </si>
  <si>
    <t>396</t>
  </si>
  <si>
    <t>Recovery School District-LDE</t>
  </si>
  <si>
    <t>W11</t>
  </si>
  <si>
    <t>Nelson Elementary School</t>
  </si>
  <si>
    <t>W12</t>
  </si>
  <si>
    <t>Pierre A. Capdau Learning Academy</t>
  </si>
  <si>
    <t>W13</t>
  </si>
  <si>
    <t>Lake Area New Tech Early College High School</t>
  </si>
  <si>
    <t>W14</t>
  </si>
  <si>
    <t>Gentilly Terrace Elementary School</t>
  </si>
  <si>
    <t>W21</t>
  </si>
  <si>
    <t>James M. Singleton Charter School</t>
  </si>
  <si>
    <t>W31</t>
  </si>
  <si>
    <t>Dr. Martin Luther King Charter School for Sci/Tech</t>
  </si>
  <si>
    <t>W32</t>
  </si>
  <si>
    <t>Joseph A. Craig Charter School</t>
  </si>
  <si>
    <t>W42</t>
  </si>
  <si>
    <t>McDonogh City Park Academy</t>
  </si>
  <si>
    <t>W51</t>
  </si>
  <si>
    <t>Lafayette Academy</t>
  </si>
  <si>
    <t>W52</t>
  </si>
  <si>
    <t>Esperanza Charter School</t>
  </si>
  <si>
    <t>W53</t>
  </si>
  <si>
    <t>McDonogh 42 Charter School</t>
  </si>
  <si>
    <t>W62</t>
  </si>
  <si>
    <t>O. Perry Walker Senior High School</t>
  </si>
  <si>
    <t>W63</t>
  </si>
  <si>
    <t>McDonogh #32 Elementary School</t>
  </si>
  <si>
    <t>W64</t>
  </si>
  <si>
    <t>William J. Fischer Elementary School</t>
  </si>
  <si>
    <t>W65</t>
  </si>
  <si>
    <t>W66</t>
  </si>
  <si>
    <t>Martin Behrman Elementary School</t>
  </si>
  <si>
    <t>W67</t>
  </si>
  <si>
    <t>Algiers Technology Academy</t>
  </si>
  <si>
    <t>W71</t>
  </si>
  <si>
    <t>Sophie B. Wright Learning Academy</t>
  </si>
  <si>
    <t>W81</t>
  </si>
  <si>
    <t>McDonogh #15-A KIPP Transformation School</t>
  </si>
  <si>
    <t>W82</t>
  </si>
  <si>
    <t>E. Phillips-KIPP Believe College Prep</t>
  </si>
  <si>
    <t>W83</t>
  </si>
  <si>
    <t>Guste-KIPP Central City Academy</t>
  </si>
  <si>
    <t>W84</t>
  </si>
  <si>
    <t>KIPP Renaissance High School</t>
  </si>
  <si>
    <t>W85</t>
  </si>
  <si>
    <t>KIPP New Orleans Leadership Academy</t>
  </si>
  <si>
    <t>W91</t>
  </si>
  <si>
    <t>Samuel J. Green Charter School</t>
  </si>
  <si>
    <t>W92</t>
  </si>
  <si>
    <t>Arthur Ashe Charter School</t>
  </si>
  <si>
    <t>W93</t>
  </si>
  <si>
    <t>Joseph S. Clark Preparatory High School</t>
  </si>
  <si>
    <t>W94</t>
  </si>
  <si>
    <t>John Dibert Community School</t>
  </si>
  <si>
    <t>W95</t>
  </si>
  <si>
    <t>Langston Hughes Charter Academy</t>
  </si>
  <si>
    <t>WAA</t>
  </si>
  <si>
    <t>Morris Jeff Community School</t>
  </si>
  <si>
    <t>WAB</t>
  </si>
  <si>
    <t>Edgar P. Harney Spirit of Excellence Academy</t>
  </si>
  <si>
    <t>WAC</t>
  </si>
  <si>
    <t>Lagniappe Academy of New Orleans</t>
  </si>
  <si>
    <t>WAE</t>
  </si>
  <si>
    <t>Fannie C. Williams Charter School</t>
  </si>
  <si>
    <t>WAF</t>
  </si>
  <si>
    <t>Harriet Tubman Charter School</t>
  </si>
  <si>
    <t>WAG</t>
  </si>
  <si>
    <t>Louisiana Virtual Charter Academy</t>
  </si>
  <si>
    <t>WAH</t>
  </si>
  <si>
    <t>The NET Charter High School</t>
  </si>
  <si>
    <t>WAI</t>
  </si>
  <si>
    <t>Crescent Leadership Academy</t>
  </si>
  <si>
    <t>WAK</t>
  </si>
  <si>
    <t>Southwest Louisiana Charter School</t>
  </si>
  <si>
    <t>WAL</t>
  </si>
  <si>
    <t>JS Clark Leadership Academy</t>
  </si>
  <si>
    <t>WB2</t>
  </si>
  <si>
    <t>Kenilworth Science and Technology Charter School</t>
  </si>
  <si>
    <t>WD1</t>
  </si>
  <si>
    <t>Andrew H. Wilson Charter School</t>
  </si>
  <si>
    <t>WE1</t>
  </si>
  <si>
    <t>Sylvanie Williams College Prep</t>
  </si>
  <si>
    <t>WE2</t>
  </si>
  <si>
    <t>Cohen College Prep</t>
  </si>
  <si>
    <t>WI1</t>
  </si>
  <si>
    <t>Akili Academy of New Orleans</t>
  </si>
  <si>
    <t>WJ1</t>
  </si>
  <si>
    <t>Sci Academy</t>
  </si>
  <si>
    <t>WJ2</t>
  </si>
  <si>
    <t>Collegiate Academies 1</t>
  </si>
  <si>
    <t>WJ3</t>
  </si>
  <si>
    <t>Collegiate Academies 2</t>
  </si>
  <si>
    <t>WL1</t>
  </si>
  <si>
    <t>KIPP Elementary</t>
  </si>
  <si>
    <t>WM1</t>
  </si>
  <si>
    <t>Miller-McCoy Academy for Mathematics and Business</t>
  </si>
  <si>
    <t>WU1</t>
  </si>
  <si>
    <t>Success Preparatory Academy</t>
  </si>
  <si>
    <t>WV1</t>
  </si>
  <si>
    <t>Arise Academy</t>
  </si>
  <si>
    <t>WX1</t>
  </si>
  <si>
    <t>Linwood Public Charter School</t>
  </si>
  <si>
    <t>WZ1</t>
  </si>
  <si>
    <t>Batiste Cultural Arts Academy at Live Oak Elem</t>
  </si>
  <si>
    <t>WZ2</t>
  </si>
  <si>
    <t>SciTech Academy at Laurel Elementary</t>
  </si>
  <si>
    <t>WZ3</t>
  </si>
  <si>
    <t>Reed Elementary School</t>
  </si>
  <si>
    <t>WZ4</t>
  </si>
  <si>
    <t>ReNEW Accelerated High School, City Park Campus</t>
  </si>
  <si>
    <t>WZ5</t>
  </si>
  <si>
    <t>ReNEW Accelerated High School, West Bank Campus</t>
  </si>
  <si>
    <t>A02</t>
  </si>
  <si>
    <t>Office of Juvenile Justice</t>
  </si>
  <si>
    <t>Title III</t>
  </si>
  <si>
    <t>Title III - Immigrant</t>
  </si>
  <si>
    <t>Title I</t>
  </si>
  <si>
    <t>Title II</t>
  </si>
  <si>
    <t>Rural Education Achievement Program</t>
  </si>
  <si>
    <t>Total Allocations</t>
  </si>
  <si>
    <t>Jefferson Chamber Foundation - JCFA-East</t>
  </si>
  <si>
    <t>Delta Charter School</t>
  </si>
  <si>
    <t>Northshore Charter School</t>
  </si>
  <si>
    <t>DLAL - Louisiana Key Academy</t>
  </si>
  <si>
    <t>Crescent City Schools - Paul B. Habans</t>
  </si>
  <si>
    <t>Renew - Schaumburg Elementary School</t>
  </si>
  <si>
    <t>Arise Academy - Mildred Osborne Charter School</t>
  </si>
  <si>
    <t>NOCP - Crocker College Prep</t>
  </si>
  <si>
    <t>WZ6</t>
  </si>
  <si>
    <t>WV2</t>
  </si>
  <si>
    <t>WE3</t>
  </si>
  <si>
    <t>WAM</t>
  </si>
  <si>
    <t>W5A</t>
  </si>
  <si>
    <t>W1A</t>
  </si>
  <si>
    <t>W2A</t>
  </si>
  <si>
    <t>W3A</t>
  </si>
  <si>
    <t>W4A</t>
  </si>
  <si>
    <t>W6A</t>
  </si>
  <si>
    <t>W7A</t>
  </si>
  <si>
    <t>Neglected and Delinquent</t>
  </si>
  <si>
    <t>Migrant Education</t>
  </si>
  <si>
    <t>NCLB Consolidated Application</t>
  </si>
  <si>
    <t>A01</t>
  </si>
  <si>
    <t>LA Department of Public Safety and Corrections</t>
  </si>
  <si>
    <t>Y12</t>
  </si>
  <si>
    <t>Union Community Action Association, Inc.</t>
  </si>
  <si>
    <t>Final FY 2014-2015 Allocations</t>
  </si>
  <si>
    <t>W3B</t>
  </si>
  <si>
    <t>W1B</t>
  </si>
  <si>
    <t>W2B</t>
  </si>
  <si>
    <t>W5B</t>
  </si>
  <si>
    <t>W6B</t>
  </si>
  <si>
    <t>W7B</t>
  </si>
  <si>
    <t>Acadiana Renaissance Charter Academy</t>
  </si>
  <si>
    <t>Lafayette Renaissance Charter Academy</t>
  </si>
  <si>
    <t>W8A</t>
  </si>
  <si>
    <t>W9A</t>
  </si>
  <si>
    <t>Impact Charter Elementary</t>
  </si>
  <si>
    <t>Vision Academy</t>
  </si>
  <si>
    <t>Northeast Claiborne Charter</t>
  </si>
  <si>
    <t>Mary Dora Coghill Accelerated Charter School</t>
  </si>
  <si>
    <t>EBR Charter Academy</t>
  </si>
  <si>
    <t>Iberville Charter Academy</t>
  </si>
  <si>
    <t>Advantage Charter Academy</t>
  </si>
  <si>
    <t>Tallulah Charter School</t>
  </si>
  <si>
    <t>Willow Charter Academy</t>
  </si>
  <si>
    <t>W8B</t>
  </si>
  <si>
    <t>Celerity Crestworth Charter School</t>
  </si>
  <si>
    <t>WAP</t>
  </si>
  <si>
    <t>WAQ</t>
  </si>
  <si>
    <t>WAO</t>
  </si>
  <si>
    <t>Celerity Dalton</t>
  </si>
  <si>
    <t>Celerity Lanier Charter School</t>
  </si>
  <si>
    <t>Baton Rouge University Preparatory School</t>
  </si>
  <si>
    <t>W9B</t>
  </si>
  <si>
    <t>Capitol High School</t>
  </si>
  <si>
    <t>W86</t>
  </si>
  <si>
    <t>KIPP East Community Primary</t>
  </si>
  <si>
    <t>W4B</t>
  </si>
  <si>
    <t>Lake Charles College Preparatory School</t>
  </si>
  <si>
    <t>Homeless</t>
  </si>
  <si>
    <t>Dwight D. Eisenhower (Algiers Charter)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</si>
</sst>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;\(&quot;$&quot;#,##0\)"/>
  </numFmts>
  <fonts count="6" x14ac:knownFonts="1">
    <font>
      <sz val="10"/>
      <name val="Arial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theme="1" tint="0.499984740745262"/>
      </right>
      <top style="medium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/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medium">
        <color auto="1"/>
      </right>
      <top/>
      <bottom/>
      <diagonal/>
    </border>
    <border>
      <left style="medium">
        <color auto="1"/>
      </left>
      <right style="thin">
        <color theme="1" tint="0.499984740745262"/>
      </right>
      <top style="double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double">
        <color auto="1"/>
      </top>
      <bottom/>
      <diagonal/>
    </border>
    <border>
      <left style="thin">
        <color theme="1" tint="0.499984740745262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double">
        <color auto="1"/>
      </top>
      <bottom style="medium">
        <color auto="1"/>
      </bottom>
      <diagonal/>
    </border>
    <border>
      <left style="thin">
        <color theme="1" tint="0.499984740745262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theme="1" tint="0.499984740745262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theme="1" tint="0.499984740745262"/>
      </right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auto="1"/>
      </top>
      <bottom/>
      <diagonal/>
    </border>
    <border>
      <left style="thin">
        <color theme="1" tint="0.499984740745262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theme="1" tint="0.499984740745262"/>
      </right>
      <top/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auto="1"/>
      </bottom>
      <diagonal/>
    </border>
    <border>
      <left style="thin">
        <color theme="1" tint="0.499984740745262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64" fontId="2" fillId="0" borderId="8" xfId="0" applyNumberFormat="1" applyFont="1" applyBorder="1" applyAlignment="1" applyProtection="1">
      <alignment horizontal="right" vertical="center"/>
      <protection locked="0"/>
    </xf>
    <xf numFmtId="164" fontId="1" fillId="0" borderId="9" xfId="0" applyNumberFormat="1" applyFont="1" applyBorder="1" applyAlignment="1">
      <alignment vertical="center"/>
    </xf>
    <xf numFmtId="164" fontId="2" fillId="0" borderId="5" xfId="0" applyNumberFormat="1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>
      <alignment vertical="center"/>
    </xf>
    <xf numFmtId="164" fontId="2" fillId="0" borderId="11" xfId="0" applyNumberFormat="1" applyFont="1" applyBorder="1" applyAlignment="1" applyProtection="1">
      <alignment horizontal="right" vertical="center"/>
      <protection locked="0"/>
    </xf>
    <xf numFmtId="164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vertical="center" wrapText="1"/>
    </xf>
    <xf numFmtId="164" fontId="3" fillId="2" borderId="13" xfId="0" applyNumberFormat="1" applyFont="1" applyFill="1" applyBorder="1" applyAlignment="1" applyProtection="1">
      <alignment horizontal="right" vertical="center"/>
      <protection locked="0"/>
    </xf>
    <xf numFmtId="164" fontId="3" fillId="2" borderId="14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64" fontId="2" fillId="0" borderId="11" xfId="0" applyNumberFormat="1" applyFont="1" applyFill="1" applyBorder="1" applyAlignment="1" applyProtection="1">
      <alignment horizontal="right" vertical="center"/>
      <protection locked="0"/>
    </xf>
    <xf numFmtId="164" fontId="2" fillId="0" borderId="5" xfId="0" applyNumberFormat="1" applyFont="1" applyFill="1" applyBorder="1" applyAlignment="1" applyProtection="1">
      <alignment horizontal="right" vertical="center"/>
      <protection locked="0"/>
    </xf>
    <xf numFmtId="164" fontId="2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 wrapText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164" fontId="2" fillId="0" borderId="18" xfId="0" applyNumberFormat="1" applyFont="1" applyBorder="1" applyAlignment="1" applyProtection="1">
      <alignment horizontal="right" vertical="center"/>
      <protection locked="0"/>
    </xf>
    <xf numFmtId="164" fontId="2" fillId="0" borderId="18" xfId="0" applyNumberFormat="1" applyFont="1" applyFill="1" applyBorder="1" applyAlignment="1" applyProtection="1">
      <alignment horizontal="right" vertical="center"/>
      <protection locked="0"/>
    </xf>
    <xf numFmtId="164" fontId="1" fillId="0" borderId="19" xfId="0" applyNumberFormat="1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64" fontId="2" fillId="0" borderId="21" xfId="0" applyNumberFormat="1" applyFont="1" applyBorder="1" applyAlignment="1" applyProtection="1">
      <alignment horizontal="right" vertical="center"/>
      <protection locked="0"/>
    </xf>
    <xf numFmtId="164" fontId="2" fillId="0" borderId="21" xfId="0" applyNumberFormat="1" applyFont="1" applyFill="1" applyBorder="1" applyAlignment="1" applyProtection="1">
      <alignment horizontal="right" vertical="center"/>
      <protection locked="0"/>
    </xf>
    <xf numFmtId="164" fontId="1" fillId="0" borderId="22" xfId="0" applyNumberFormat="1" applyFont="1" applyBorder="1" applyAlignment="1">
      <alignment vertical="center"/>
    </xf>
    <xf numFmtId="164" fontId="1" fillId="0" borderId="21" xfId="0" applyNumberFormat="1" applyFont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 applyProtection="1">
      <alignment horizontal="left" vertical="center" indent="3"/>
      <protection locked="0"/>
    </xf>
    <xf numFmtId="0" fontId="3" fillId="2" borderId="16" xfId="0" applyFont="1" applyFill="1" applyBorder="1" applyAlignment="1" applyProtection="1">
      <alignment horizontal="left" vertical="center" indent="3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showGridLines="0" tabSelected="1" topLeftCell="A106" workbookViewId="0">
      <selection activeCell="B121" sqref="B121"/>
    </sheetView>
  </sheetViews>
  <sheetFormatPr defaultRowHeight="20.25" customHeight="1" x14ac:dyDescent="0.2"/>
  <cols>
    <col min="1" max="1" width="5.7109375" style="13" bestFit="1" customWidth="1"/>
    <col min="2" max="2" width="44.5703125" style="2" bestFit="1" customWidth="1"/>
    <col min="3" max="3" width="11.85546875" style="2" customWidth="1"/>
    <col min="4" max="7" width="11.7109375" style="2" customWidth="1"/>
    <col min="8" max="10" width="13.5703125" style="2" customWidth="1"/>
    <col min="11" max="11" width="14" style="2" bestFit="1" customWidth="1"/>
    <col min="12" max="21" width="12.140625" style="2" customWidth="1"/>
    <col min="22" max="244" width="23.140625" style="2" customWidth="1"/>
    <col min="245" max="16384" width="9.140625" style="2"/>
  </cols>
  <sheetData>
    <row r="1" spans="1:11" ht="17.25" customHeight="1" x14ac:dyDescent="0.2">
      <c r="A1" s="41" t="s">
        <v>320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7.25" customHeight="1" x14ac:dyDescent="0.2">
      <c r="A2" s="42" t="s">
        <v>325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9" customHeight="1" thickBot="1" x14ac:dyDescent="0.25"/>
    <row r="4" spans="1:11" s="1" customFormat="1" ht="48.75" thickBot="1" x14ac:dyDescent="0.25">
      <c r="A4" s="19" t="s">
        <v>0</v>
      </c>
      <c r="B4" s="14" t="s">
        <v>1</v>
      </c>
      <c r="C4" s="15" t="s">
        <v>295</v>
      </c>
      <c r="D4" s="15" t="s">
        <v>296</v>
      </c>
      <c r="E4" s="15" t="s">
        <v>293</v>
      </c>
      <c r="F4" s="15" t="s">
        <v>294</v>
      </c>
      <c r="G4" s="15" t="s">
        <v>359</v>
      </c>
      <c r="H4" s="15" t="s">
        <v>297</v>
      </c>
      <c r="I4" s="15" t="s">
        <v>318</v>
      </c>
      <c r="J4" s="15" t="s">
        <v>319</v>
      </c>
      <c r="K4" s="16" t="s">
        <v>298</v>
      </c>
    </row>
    <row r="5" spans="1:11" ht="20.25" customHeight="1" thickTop="1" x14ac:dyDescent="0.2">
      <c r="A5" s="20" t="s">
        <v>2</v>
      </c>
      <c r="B5" s="3" t="s">
        <v>3</v>
      </c>
      <c r="C5" s="7">
        <v>3543725.0969773163</v>
      </c>
      <c r="D5" s="25">
        <v>770854</v>
      </c>
      <c r="E5" s="7">
        <v>13606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8">
        <f>SUM(C5:J5)</f>
        <v>4328185.0969773158</v>
      </c>
    </row>
    <row r="6" spans="1:11" ht="20.25" customHeight="1" x14ac:dyDescent="0.2">
      <c r="A6" s="21" t="s">
        <v>4</v>
      </c>
      <c r="B6" s="4" t="s">
        <v>5</v>
      </c>
      <c r="C6" s="9">
        <v>1133252</v>
      </c>
      <c r="D6" s="24">
        <v>270178</v>
      </c>
      <c r="E6" s="9">
        <v>0</v>
      </c>
      <c r="F6" s="9">
        <v>0</v>
      </c>
      <c r="G6" s="9">
        <v>0</v>
      </c>
      <c r="H6" s="9">
        <v>82809</v>
      </c>
      <c r="I6" s="9">
        <v>0</v>
      </c>
      <c r="J6" s="9">
        <v>0</v>
      </c>
      <c r="K6" s="10">
        <f t="shared" ref="K6:K69" si="0">SUM(C6:J6)</f>
        <v>1486239</v>
      </c>
    </row>
    <row r="7" spans="1:11" ht="20.25" customHeight="1" x14ac:dyDescent="0.2">
      <c r="A7" s="21" t="s">
        <v>6</v>
      </c>
      <c r="B7" s="4" t="s">
        <v>7</v>
      </c>
      <c r="C7" s="9">
        <v>3617351</v>
      </c>
      <c r="D7" s="24">
        <v>698985</v>
      </c>
      <c r="E7" s="9">
        <v>74178</v>
      </c>
      <c r="F7" s="9">
        <v>9952</v>
      </c>
      <c r="G7" s="9">
        <v>0</v>
      </c>
      <c r="H7" s="9">
        <v>0</v>
      </c>
      <c r="I7" s="9">
        <v>0</v>
      </c>
      <c r="J7" s="9">
        <v>0</v>
      </c>
      <c r="K7" s="10">
        <f t="shared" si="0"/>
        <v>4400466</v>
      </c>
    </row>
    <row r="8" spans="1:11" ht="20.25" customHeight="1" x14ac:dyDescent="0.2">
      <c r="A8" s="22" t="s">
        <v>8</v>
      </c>
      <c r="B8" s="5" t="s">
        <v>9</v>
      </c>
      <c r="C8" s="11">
        <v>1051526</v>
      </c>
      <c r="D8" s="23">
        <v>289775</v>
      </c>
      <c r="E8" s="23">
        <v>10437</v>
      </c>
      <c r="F8" s="11">
        <v>0</v>
      </c>
      <c r="G8" s="11">
        <v>36296</v>
      </c>
      <c r="H8" s="11">
        <v>73013</v>
      </c>
      <c r="I8" s="11">
        <v>0</v>
      </c>
      <c r="J8" s="11">
        <v>0</v>
      </c>
      <c r="K8" s="12">
        <f t="shared" si="0"/>
        <v>1461047</v>
      </c>
    </row>
    <row r="9" spans="1:11" ht="20.25" customHeight="1" x14ac:dyDescent="0.2">
      <c r="A9" s="21" t="s">
        <v>10</v>
      </c>
      <c r="B9" s="4" t="s">
        <v>11</v>
      </c>
      <c r="C9" s="9">
        <v>2793271</v>
      </c>
      <c r="D9" s="24">
        <v>552758</v>
      </c>
      <c r="E9" s="9">
        <v>0</v>
      </c>
      <c r="F9" s="9">
        <v>0</v>
      </c>
      <c r="G9" s="9">
        <v>3221</v>
      </c>
      <c r="H9" s="9">
        <v>110738</v>
      </c>
      <c r="I9" s="9">
        <v>0</v>
      </c>
      <c r="J9" s="9">
        <v>0</v>
      </c>
      <c r="K9" s="10">
        <f t="shared" si="0"/>
        <v>3459988</v>
      </c>
    </row>
    <row r="10" spans="1:11" ht="20.25" customHeight="1" x14ac:dyDescent="0.2">
      <c r="A10" s="21" t="s">
        <v>12</v>
      </c>
      <c r="B10" s="4" t="s">
        <v>13</v>
      </c>
      <c r="C10" s="9">
        <v>1510502</v>
      </c>
      <c r="D10" s="24">
        <v>333047</v>
      </c>
      <c r="E10" s="9">
        <v>0</v>
      </c>
      <c r="F10" s="9">
        <v>0</v>
      </c>
      <c r="G10" s="9">
        <v>0</v>
      </c>
      <c r="H10" s="9">
        <v>116105</v>
      </c>
      <c r="I10" s="9">
        <v>0</v>
      </c>
      <c r="J10" s="9">
        <v>0</v>
      </c>
      <c r="K10" s="10">
        <f t="shared" si="0"/>
        <v>1959654</v>
      </c>
    </row>
    <row r="11" spans="1:11" ht="20.25" customHeight="1" x14ac:dyDescent="0.2">
      <c r="A11" s="21" t="s">
        <v>14</v>
      </c>
      <c r="B11" s="4" t="s">
        <v>15</v>
      </c>
      <c r="C11" s="9">
        <v>948897</v>
      </c>
      <c r="D11" s="24">
        <v>219492</v>
      </c>
      <c r="E11" s="9">
        <v>0</v>
      </c>
      <c r="F11" s="9">
        <v>0</v>
      </c>
      <c r="G11" s="9">
        <v>0</v>
      </c>
      <c r="H11" s="9">
        <v>43926</v>
      </c>
      <c r="I11" s="9">
        <v>0</v>
      </c>
      <c r="J11" s="9">
        <v>0</v>
      </c>
      <c r="K11" s="10">
        <f t="shared" si="0"/>
        <v>1212315</v>
      </c>
    </row>
    <row r="12" spans="1:11" ht="20.25" customHeight="1" x14ac:dyDescent="0.2">
      <c r="A12" s="22" t="s">
        <v>16</v>
      </c>
      <c r="B12" s="5" t="s">
        <v>17</v>
      </c>
      <c r="C12" s="11">
        <v>4891120</v>
      </c>
      <c r="D12" s="23">
        <v>868011</v>
      </c>
      <c r="E12" s="11">
        <v>98966</v>
      </c>
      <c r="F12" s="11">
        <v>0</v>
      </c>
      <c r="G12" s="11">
        <v>41432</v>
      </c>
      <c r="H12" s="11">
        <v>0</v>
      </c>
      <c r="I12" s="11">
        <v>0</v>
      </c>
      <c r="J12" s="11">
        <v>0</v>
      </c>
      <c r="K12" s="12">
        <f t="shared" si="0"/>
        <v>5899529</v>
      </c>
    </row>
    <row r="13" spans="1:11" ht="20.25" customHeight="1" x14ac:dyDescent="0.2">
      <c r="A13" s="21" t="s">
        <v>18</v>
      </c>
      <c r="B13" s="4" t="s">
        <v>19</v>
      </c>
      <c r="C13" s="9">
        <v>17105612</v>
      </c>
      <c r="D13" s="24">
        <v>2854139</v>
      </c>
      <c r="E13" s="9">
        <v>78837</v>
      </c>
      <c r="F13" s="9">
        <v>0</v>
      </c>
      <c r="G13" s="9">
        <v>156387</v>
      </c>
      <c r="H13" s="9">
        <v>0</v>
      </c>
      <c r="I13" s="9">
        <v>0</v>
      </c>
      <c r="J13" s="9">
        <v>0</v>
      </c>
      <c r="K13" s="10">
        <f t="shared" si="0"/>
        <v>20194975</v>
      </c>
    </row>
    <row r="14" spans="1:11" ht="20.25" customHeight="1" x14ac:dyDescent="0.2">
      <c r="A14" s="21" t="s">
        <v>20</v>
      </c>
      <c r="B14" s="4" t="s">
        <v>21</v>
      </c>
      <c r="C14" s="9">
        <v>9797592</v>
      </c>
      <c r="D14" s="24">
        <v>1689149</v>
      </c>
      <c r="E14" s="9">
        <v>55727</v>
      </c>
      <c r="F14" s="9">
        <v>21563</v>
      </c>
      <c r="G14" s="9">
        <v>80452</v>
      </c>
      <c r="H14" s="9">
        <v>0</v>
      </c>
      <c r="I14" s="9">
        <v>0</v>
      </c>
      <c r="J14" s="9">
        <v>0</v>
      </c>
      <c r="K14" s="10">
        <f t="shared" si="0"/>
        <v>11644483</v>
      </c>
    </row>
    <row r="15" spans="1:11" ht="20.25" customHeight="1" x14ac:dyDescent="0.2">
      <c r="A15" s="21" t="s">
        <v>22</v>
      </c>
      <c r="B15" s="4" t="s">
        <v>23</v>
      </c>
      <c r="C15" s="9">
        <v>619457</v>
      </c>
      <c r="D15" s="24">
        <v>130473</v>
      </c>
      <c r="E15" s="9">
        <v>0</v>
      </c>
      <c r="F15" s="9">
        <v>0</v>
      </c>
      <c r="G15" s="9">
        <v>0</v>
      </c>
      <c r="H15" s="9">
        <v>31294</v>
      </c>
      <c r="I15" s="9">
        <v>0</v>
      </c>
      <c r="J15" s="9">
        <v>0</v>
      </c>
      <c r="K15" s="10">
        <f t="shared" si="0"/>
        <v>781224</v>
      </c>
    </row>
    <row r="16" spans="1:11" ht="20.25" customHeight="1" x14ac:dyDescent="0.2">
      <c r="A16" s="22" t="s">
        <v>24</v>
      </c>
      <c r="B16" s="5" t="s">
        <v>25</v>
      </c>
      <c r="C16" s="11">
        <v>200308</v>
      </c>
      <c r="D16" s="23">
        <v>77874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2">
        <f t="shared" si="0"/>
        <v>278182</v>
      </c>
    </row>
    <row r="17" spans="1:11" ht="20.25" customHeight="1" x14ac:dyDescent="0.2">
      <c r="A17" s="21" t="s">
        <v>26</v>
      </c>
      <c r="B17" s="4" t="s">
        <v>27</v>
      </c>
      <c r="C17" s="9">
        <v>781205</v>
      </c>
      <c r="D17" s="24">
        <v>164615</v>
      </c>
      <c r="E17" s="9">
        <v>0</v>
      </c>
      <c r="F17" s="9">
        <v>0</v>
      </c>
      <c r="G17" s="9">
        <v>0</v>
      </c>
      <c r="H17" s="9">
        <v>28485</v>
      </c>
      <c r="I17" s="9">
        <v>0</v>
      </c>
      <c r="J17" s="9">
        <v>0</v>
      </c>
      <c r="K17" s="10">
        <f t="shared" si="0"/>
        <v>974305</v>
      </c>
    </row>
    <row r="18" spans="1:11" ht="20.25" customHeight="1" x14ac:dyDescent="0.2">
      <c r="A18" s="21" t="s">
        <v>28</v>
      </c>
      <c r="B18" s="4" t="s">
        <v>29</v>
      </c>
      <c r="C18" s="9">
        <v>1226242</v>
      </c>
      <c r="D18" s="24">
        <v>221339</v>
      </c>
      <c r="E18" s="9">
        <v>0</v>
      </c>
      <c r="F18" s="9">
        <v>0</v>
      </c>
      <c r="G18" s="9">
        <v>0</v>
      </c>
      <c r="H18" s="9">
        <v>36210</v>
      </c>
      <c r="I18" s="9">
        <v>0</v>
      </c>
      <c r="J18" s="9">
        <v>0</v>
      </c>
      <c r="K18" s="10">
        <f t="shared" si="0"/>
        <v>1483791</v>
      </c>
    </row>
    <row r="19" spans="1:11" ht="20.25" customHeight="1" x14ac:dyDescent="0.2">
      <c r="A19" s="21" t="s">
        <v>30</v>
      </c>
      <c r="B19" s="4" t="s">
        <v>31</v>
      </c>
      <c r="C19" s="9">
        <v>1791085</v>
      </c>
      <c r="D19" s="24">
        <v>318037</v>
      </c>
      <c r="E19" s="9">
        <v>0</v>
      </c>
      <c r="F19" s="9">
        <v>0</v>
      </c>
      <c r="G19" s="9">
        <v>0</v>
      </c>
      <c r="H19" s="9">
        <v>71665</v>
      </c>
      <c r="I19" s="9">
        <v>0</v>
      </c>
      <c r="J19" s="9">
        <v>0</v>
      </c>
      <c r="K19" s="10">
        <f t="shared" si="0"/>
        <v>2180787</v>
      </c>
    </row>
    <row r="20" spans="1:11" ht="20.25" customHeight="1" x14ac:dyDescent="0.2">
      <c r="A20" s="22" t="s">
        <v>32</v>
      </c>
      <c r="B20" s="5" t="s">
        <v>33</v>
      </c>
      <c r="C20" s="11">
        <v>1424920</v>
      </c>
      <c r="D20" s="23">
        <v>348262</v>
      </c>
      <c r="E20" s="11">
        <v>8573</v>
      </c>
      <c r="F20" s="11">
        <v>0</v>
      </c>
      <c r="G20" s="11">
        <v>2255</v>
      </c>
      <c r="H20" s="11">
        <v>0</v>
      </c>
      <c r="I20" s="11">
        <v>0</v>
      </c>
      <c r="J20" s="11">
        <v>0</v>
      </c>
      <c r="K20" s="12">
        <f t="shared" si="0"/>
        <v>1784010</v>
      </c>
    </row>
    <row r="21" spans="1:11" ht="20.25" customHeight="1" x14ac:dyDescent="0.2">
      <c r="A21" s="21" t="s">
        <v>34</v>
      </c>
      <c r="B21" s="4" t="s">
        <v>35</v>
      </c>
      <c r="C21" s="9">
        <v>23394375</v>
      </c>
      <c r="D21" s="24">
        <v>4020206.209261898</v>
      </c>
      <c r="E21" s="9">
        <v>316468</v>
      </c>
      <c r="F21" s="9">
        <v>45117</v>
      </c>
      <c r="G21" s="9">
        <v>81243</v>
      </c>
      <c r="H21" s="9">
        <v>0</v>
      </c>
      <c r="I21" s="9">
        <v>0</v>
      </c>
      <c r="J21" s="9">
        <v>0</v>
      </c>
      <c r="K21" s="10">
        <f t="shared" si="0"/>
        <v>27857409.209261898</v>
      </c>
    </row>
    <row r="22" spans="1:11" ht="20.25" customHeight="1" x14ac:dyDescent="0.2">
      <c r="A22" s="21" t="s">
        <v>36</v>
      </c>
      <c r="B22" s="4" t="s">
        <v>37</v>
      </c>
      <c r="C22" s="9">
        <v>1396050</v>
      </c>
      <c r="D22" s="24">
        <v>228594</v>
      </c>
      <c r="E22" s="9">
        <v>0</v>
      </c>
      <c r="F22" s="9">
        <v>0</v>
      </c>
      <c r="G22" s="9">
        <v>0</v>
      </c>
      <c r="H22" s="9">
        <v>21931</v>
      </c>
      <c r="I22" s="9">
        <v>0</v>
      </c>
      <c r="J22" s="9">
        <v>0</v>
      </c>
      <c r="K22" s="10">
        <f t="shared" si="0"/>
        <v>1646575</v>
      </c>
    </row>
    <row r="23" spans="1:11" ht="20.25" customHeight="1" x14ac:dyDescent="0.2">
      <c r="A23" s="21" t="s">
        <v>38</v>
      </c>
      <c r="B23" s="4" t="s">
        <v>39</v>
      </c>
      <c r="C23" s="9">
        <v>811150</v>
      </c>
      <c r="D23" s="24">
        <v>231855</v>
      </c>
      <c r="E23" s="9">
        <v>0</v>
      </c>
      <c r="F23" s="9">
        <v>0</v>
      </c>
      <c r="G23" s="9">
        <v>13638</v>
      </c>
      <c r="H23" s="9">
        <v>38402</v>
      </c>
      <c r="I23" s="9">
        <v>0</v>
      </c>
      <c r="J23" s="9">
        <v>0</v>
      </c>
      <c r="K23" s="10">
        <f t="shared" si="0"/>
        <v>1095045</v>
      </c>
    </row>
    <row r="24" spans="1:11" ht="20.25" customHeight="1" x14ac:dyDescent="0.2">
      <c r="A24" s="22" t="s">
        <v>40</v>
      </c>
      <c r="B24" s="5" t="s">
        <v>41</v>
      </c>
      <c r="C24" s="11">
        <v>2537710</v>
      </c>
      <c r="D24" s="23">
        <v>530798</v>
      </c>
      <c r="E24" s="11">
        <v>0</v>
      </c>
      <c r="F24" s="11">
        <v>0</v>
      </c>
      <c r="G24" s="11">
        <v>0</v>
      </c>
      <c r="H24" s="11">
        <v>114181</v>
      </c>
      <c r="I24" s="11">
        <v>0</v>
      </c>
      <c r="J24" s="11">
        <v>0</v>
      </c>
      <c r="K24" s="12">
        <f t="shared" si="0"/>
        <v>3182689</v>
      </c>
    </row>
    <row r="25" spans="1:11" ht="20.25" customHeight="1" x14ac:dyDescent="0.2">
      <c r="A25" s="21" t="s">
        <v>42</v>
      </c>
      <c r="B25" s="4" t="s">
        <v>43</v>
      </c>
      <c r="C25" s="9">
        <v>2519591</v>
      </c>
      <c r="D25" s="24">
        <v>366926</v>
      </c>
      <c r="E25" s="9">
        <v>0</v>
      </c>
      <c r="F25" s="9">
        <v>0</v>
      </c>
      <c r="G25" s="9">
        <v>0</v>
      </c>
      <c r="H25" s="9">
        <v>59652</v>
      </c>
      <c r="I25" s="9">
        <v>0</v>
      </c>
      <c r="J25" s="9">
        <v>0</v>
      </c>
      <c r="K25" s="10">
        <f t="shared" si="0"/>
        <v>2946169</v>
      </c>
    </row>
    <row r="26" spans="1:11" ht="20.25" customHeight="1" x14ac:dyDescent="0.2">
      <c r="A26" s="21" t="s">
        <v>44</v>
      </c>
      <c r="B26" s="4" t="s">
        <v>45</v>
      </c>
      <c r="C26" s="9">
        <v>947408</v>
      </c>
      <c r="D26" s="24">
        <v>226667</v>
      </c>
      <c r="E26" s="9">
        <v>0</v>
      </c>
      <c r="F26" s="9">
        <v>0</v>
      </c>
      <c r="G26" s="9">
        <v>0</v>
      </c>
      <c r="H26" s="9">
        <v>61555</v>
      </c>
      <c r="I26" s="9">
        <v>0</v>
      </c>
      <c r="J26" s="9">
        <v>0</v>
      </c>
      <c r="K26" s="10">
        <f t="shared" si="0"/>
        <v>1235630</v>
      </c>
    </row>
    <row r="27" spans="1:11" ht="20.25" customHeight="1" x14ac:dyDescent="0.2">
      <c r="A27" s="21" t="s">
        <v>46</v>
      </c>
      <c r="B27" s="4" t="s">
        <v>47</v>
      </c>
      <c r="C27" s="9">
        <v>4703907</v>
      </c>
      <c r="D27" s="24">
        <v>941916</v>
      </c>
      <c r="E27" s="9">
        <v>51999</v>
      </c>
      <c r="F27" s="9">
        <v>0</v>
      </c>
      <c r="G27" s="9">
        <v>0</v>
      </c>
      <c r="H27" s="9">
        <v>0</v>
      </c>
      <c r="I27" s="9">
        <v>0</v>
      </c>
      <c r="J27" s="9">
        <v>269018</v>
      </c>
      <c r="K27" s="10">
        <f t="shared" si="0"/>
        <v>5966840</v>
      </c>
    </row>
    <row r="28" spans="1:11" ht="20.25" customHeight="1" x14ac:dyDescent="0.2">
      <c r="A28" s="22" t="s">
        <v>48</v>
      </c>
      <c r="B28" s="5" t="s">
        <v>49</v>
      </c>
      <c r="C28" s="11">
        <v>1624797</v>
      </c>
      <c r="D28" s="23">
        <v>388136</v>
      </c>
      <c r="E28" s="11">
        <v>0</v>
      </c>
      <c r="F28" s="11">
        <v>0</v>
      </c>
      <c r="G28" s="11">
        <v>24913</v>
      </c>
      <c r="H28" s="11">
        <v>0</v>
      </c>
      <c r="I28" s="11">
        <v>0</v>
      </c>
      <c r="J28" s="11">
        <v>0</v>
      </c>
      <c r="K28" s="12">
        <f t="shared" si="0"/>
        <v>2037846</v>
      </c>
    </row>
    <row r="29" spans="1:11" ht="20.25" customHeight="1" x14ac:dyDescent="0.2">
      <c r="A29" s="21" t="s">
        <v>50</v>
      </c>
      <c r="B29" s="4" t="s">
        <v>51</v>
      </c>
      <c r="C29" s="9">
        <v>765300</v>
      </c>
      <c r="D29" s="24">
        <v>170474</v>
      </c>
      <c r="E29" s="9">
        <v>0</v>
      </c>
      <c r="F29" s="9">
        <v>0</v>
      </c>
      <c r="G29" s="9">
        <v>0</v>
      </c>
      <c r="H29" s="9">
        <v>42856</v>
      </c>
      <c r="I29" s="9">
        <v>0</v>
      </c>
      <c r="J29" s="9">
        <v>0</v>
      </c>
      <c r="K29" s="10">
        <f t="shared" si="0"/>
        <v>978630</v>
      </c>
    </row>
    <row r="30" spans="1:11" ht="20.25" customHeight="1" x14ac:dyDescent="0.2">
      <c r="A30" s="21" t="s">
        <v>52</v>
      </c>
      <c r="B30" s="4" t="s">
        <v>53</v>
      </c>
      <c r="C30" s="9">
        <v>22066670</v>
      </c>
      <c r="D30" s="24">
        <v>3806297</v>
      </c>
      <c r="E30" s="9">
        <v>780359</v>
      </c>
      <c r="F30" s="9">
        <v>105825</v>
      </c>
      <c r="G30" s="9">
        <v>36883</v>
      </c>
      <c r="H30" s="9">
        <v>0</v>
      </c>
      <c r="I30" s="9">
        <v>0</v>
      </c>
      <c r="J30" s="9">
        <v>128844</v>
      </c>
      <c r="K30" s="10">
        <f t="shared" si="0"/>
        <v>26924878</v>
      </c>
    </row>
    <row r="31" spans="1:11" ht="20.25" customHeight="1" x14ac:dyDescent="0.2">
      <c r="A31" s="21" t="s">
        <v>54</v>
      </c>
      <c r="B31" s="4" t="s">
        <v>55</v>
      </c>
      <c r="C31" s="9">
        <v>1471430</v>
      </c>
      <c r="D31" s="24">
        <v>388115</v>
      </c>
      <c r="E31" s="9">
        <v>0</v>
      </c>
      <c r="F31" s="9">
        <v>0</v>
      </c>
      <c r="G31" s="9">
        <v>0</v>
      </c>
      <c r="H31" s="9">
        <v>111655</v>
      </c>
      <c r="I31" s="9">
        <v>0</v>
      </c>
      <c r="J31" s="9">
        <v>114620</v>
      </c>
      <c r="K31" s="10">
        <f t="shared" si="0"/>
        <v>2085820</v>
      </c>
    </row>
    <row r="32" spans="1:11" ht="20.25" customHeight="1" x14ac:dyDescent="0.2">
      <c r="A32" s="22" t="s">
        <v>56</v>
      </c>
      <c r="B32" s="5" t="s">
        <v>57</v>
      </c>
      <c r="C32" s="11">
        <v>10212000</v>
      </c>
      <c r="D32" s="23">
        <v>1709651</v>
      </c>
      <c r="E32" s="11">
        <v>174449</v>
      </c>
      <c r="F32" s="11">
        <v>44122</v>
      </c>
      <c r="G32" s="11">
        <v>83848</v>
      </c>
      <c r="H32" s="11">
        <v>0</v>
      </c>
      <c r="I32" s="11">
        <v>0</v>
      </c>
      <c r="J32" s="11">
        <v>0</v>
      </c>
      <c r="K32" s="12">
        <f t="shared" si="0"/>
        <v>12224070</v>
      </c>
    </row>
    <row r="33" spans="1:11" ht="20.25" customHeight="1" x14ac:dyDescent="0.2">
      <c r="A33" s="21" t="s">
        <v>58</v>
      </c>
      <c r="B33" s="4" t="s">
        <v>59</v>
      </c>
      <c r="C33" s="9">
        <v>4082254</v>
      </c>
      <c r="D33" s="24">
        <v>887410</v>
      </c>
      <c r="E33" s="9">
        <v>57963</v>
      </c>
      <c r="F33" s="9">
        <v>0</v>
      </c>
      <c r="G33" s="9">
        <v>37719</v>
      </c>
      <c r="H33" s="9">
        <v>0</v>
      </c>
      <c r="I33" s="9">
        <v>0</v>
      </c>
      <c r="J33" s="9">
        <v>256117</v>
      </c>
      <c r="K33" s="10">
        <f t="shared" si="0"/>
        <v>5321463</v>
      </c>
    </row>
    <row r="34" spans="1:11" ht="20.25" customHeight="1" x14ac:dyDescent="0.2">
      <c r="A34" s="21" t="s">
        <v>60</v>
      </c>
      <c r="B34" s="4" t="s">
        <v>61</v>
      </c>
      <c r="C34" s="9">
        <v>492163</v>
      </c>
      <c r="D34" s="24">
        <v>140028</v>
      </c>
      <c r="E34" s="9">
        <v>0</v>
      </c>
      <c r="F34" s="9">
        <v>0</v>
      </c>
      <c r="G34" s="9">
        <v>53909</v>
      </c>
      <c r="H34" s="9">
        <v>0</v>
      </c>
      <c r="I34" s="9">
        <v>0</v>
      </c>
      <c r="J34" s="9">
        <v>0</v>
      </c>
      <c r="K34" s="10">
        <f t="shared" si="0"/>
        <v>686100</v>
      </c>
    </row>
    <row r="35" spans="1:11" ht="20.25" customHeight="1" x14ac:dyDescent="0.2">
      <c r="A35" s="21" t="s">
        <v>62</v>
      </c>
      <c r="B35" s="4" t="s">
        <v>63</v>
      </c>
      <c r="C35" s="9">
        <v>2266670</v>
      </c>
      <c r="D35" s="24">
        <v>424326</v>
      </c>
      <c r="E35" s="9">
        <v>27584</v>
      </c>
      <c r="F35" s="9">
        <v>0</v>
      </c>
      <c r="G35" s="9">
        <v>3781</v>
      </c>
      <c r="H35" s="9">
        <v>127551</v>
      </c>
      <c r="I35" s="9">
        <v>0</v>
      </c>
      <c r="J35" s="9">
        <v>0</v>
      </c>
      <c r="K35" s="10">
        <f t="shared" si="0"/>
        <v>2849912</v>
      </c>
    </row>
    <row r="36" spans="1:11" ht="20.25" customHeight="1" x14ac:dyDescent="0.2">
      <c r="A36" s="22" t="s">
        <v>64</v>
      </c>
      <c r="B36" s="5" t="s">
        <v>65</v>
      </c>
      <c r="C36" s="11">
        <v>5458705</v>
      </c>
      <c r="D36" s="23">
        <v>848783</v>
      </c>
      <c r="E36" s="11">
        <v>41935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2">
        <f t="shared" si="0"/>
        <v>6349423</v>
      </c>
    </row>
    <row r="37" spans="1:11" ht="20.25" customHeight="1" x14ac:dyDescent="0.2">
      <c r="A37" s="21" t="s">
        <v>66</v>
      </c>
      <c r="B37" s="4" t="s">
        <v>67</v>
      </c>
      <c r="C37" s="9">
        <v>1829467</v>
      </c>
      <c r="D37" s="24">
        <v>263874</v>
      </c>
      <c r="E37" s="9">
        <v>0</v>
      </c>
      <c r="F37" s="9">
        <v>0</v>
      </c>
      <c r="G37" s="9">
        <v>0</v>
      </c>
      <c r="H37" s="9">
        <v>35451</v>
      </c>
      <c r="I37" s="9">
        <v>0</v>
      </c>
      <c r="J37" s="9">
        <v>0</v>
      </c>
      <c r="K37" s="10">
        <f t="shared" si="0"/>
        <v>2128792</v>
      </c>
    </row>
    <row r="38" spans="1:11" ht="20.25" customHeight="1" x14ac:dyDescent="0.2">
      <c r="A38" s="21" t="s">
        <v>68</v>
      </c>
      <c r="B38" s="4" t="s">
        <v>69</v>
      </c>
      <c r="C38" s="9">
        <v>3824197</v>
      </c>
      <c r="D38" s="24">
        <v>473442</v>
      </c>
      <c r="E38" s="9">
        <v>0</v>
      </c>
      <c r="F38" s="9">
        <v>0</v>
      </c>
      <c r="G38" s="9">
        <v>0</v>
      </c>
      <c r="H38" s="9">
        <v>82494</v>
      </c>
      <c r="I38" s="9">
        <v>0</v>
      </c>
      <c r="J38" s="9">
        <v>0</v>
      </c>
      <c r="K38" s="10">
        <f t="shared" si="0"/>
        <v>4380133</v>
      </c>
    </row>
    <row r="39" spans="1:11" ht="20.25" customHeight="1" x14ac:dyDescent="0.2">
      <c r="A39" s="21" t="s">
        <v>70</v>
      </c>
      <c r="B39" s="4" t="s">
        <v>71</v>
      </c>
      <c r="C39" s="9">
        <v>3035170</v>
      </c>
      <c r="D39" s="24">
        <v>541040</v>
      </c>
      <c r="E39" s="9">
        <v>0</v>
      </c>
      <c r="F39" s="9">
        <v>0</v>
      </c>
      <c r="G39" s="9">
        <v>0</v>
      </c>
      <c r="H39" s="9">
        <v>127521</v>
      </c>
      <c r="I39" s="9">
        <v>0</v>
      </c>
      <c r="J39" s="9">
        <v>437641</v>
      </c>
      <c r="K39" s="10">
        <f t="shared" si="0"/>
        <v>4141372</v>
      </c>
    </row>
    <row r="40" spans="1:11" ht="20.25" customHeight="1" x14ac:dyDescent="0.2">
      <c r="A40" s="22" t="s">
        <v>72</v>
      </c>
      <c r="B40" s="5" t="s">
        <v>73</v>
      </c>
      <c r="C40" s="11">
        <v>15754373</v>
      </c>
      <c r="D40" s="23">
        <v>1975866.4521986051</v>
      </c>
      <c r="E40" s="11">
        <v>99525</v>
      </c>
      <c r="F40" s="11">
        <v>14265</v>
      </c>
      <c r="G40" s="11">
        <v>86237</v>
      </c>
      <c r="H40" s="11">
        <v>0</v>
      </c>
      <c r="I40" s="11">
        <v>0</v>
      </c>
      <c r="J40" s="11">
        <v>0</v>
      </c>
      <c r="K40" s="12">
        <f t="shared" si="0"/>
        <v>17930266.452198606</v>
      </c>
    </row>
    <row r="41" spans="1:11" ht="20.25" customHeight="1" x14ac:dyDescent="0.2">
      <c r="A41" s="21" t="s">
        <v>74</v>
      </c>
      <c r="B41" s="4" t="s">
        <v>75</v>
      </c>
      <c r="C41" s="9">
        <v>5845700</v>
      </c>
      <c r="D41" s="24">
        <v>879043</v>
      </c>
      <c r="E41" s="9">
        <v>27397</v>
      </c>
      <c r="F41" s="9">
        <v>0</v>
      </c>
      <c r="G41" s="9">
        <v>19535</v>
      </c>
      <c r="H41" s="9">
        <v>0</v>
      </c>
      <c r="I41" s="9">
        <v>0</v>
      </c>
      <c r="J41" s="9">
        <v>83362</v>
      </c>
      <c r="K41" s="10">
        <f t="shared" si="0"/>
        <v>6855037</v>
      </c>
    </row>
    <row r="42" spans="1:11" ht="20.25" customHeight="1" x14ac:dyDescent="0.2">
      <c r="A42" s="21" t="s">
        <v>76</v>
      </c>
      <c r="B42" s="4" t="s">
        <v>77</v>
      </c>
      <c r="C42" s="9">
        <v>793437</v>
      </c>
      <c r="D42" s="24">
        <v>277514</v>
      </c>
      <c r="E42" s="9">
        <v>25720</v>
      </c>
      <c r="F42" s="9">
        <v>6967</v>
      </c>
      <c r="G42" s="9">
        <v>0</v>
      </c>
      <c r="H42" s="9">
        <v>0</v>
      </c>
      <c r="I42" s="9">
        <v>0</v>
      </c>
      <c r="J42" s="9">
        <v>0</v>
      </c>
      <c r="K42" s="10">
        <f t="shared" si="0"/>
        <v>1103638</v>
      </c>
    </row>
    <row r="43" spans="1:11" ht="20.25" customHeight="1" x14ac:dyDescent="0.2">
      <c r="A43" s="21" t="s">
        <v>78</v>
      </c>
      <c r="B43" s="4" t="s">
        <v>79</v>
      </c>
      <c r="C43" s="9">
        <v>1237548</v>
      </c>
      <c r="D43" s="24">
        <v>108436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10">
        <f t="shared" si="0"/>
        <v>1345984</v>
      </c>
    </row>
    <row r="44" spans="1:11" ht="20.25" customHeight="1" x14ac:dyDescent="0.2">
      <c r="A44" s="22" t="s">
        <v>80</v>
      </c>
      <c r="B44" s="5" t="s">
        <v>81</v>
      </c>
      <c r="C44" s="11">
        <v>8747596</v>
      </c>
      <c r="D44" s="23">
        <v>1564821</v>
      </c>
      <c r="E44" s="11">
        <v>76414</v>
      </c>
      <c r="F44" s="11">
        <v>0</v>
      </c>
      <c r="G44" s="11">
        <v>23182</v>
      </c>
      <c r="H44" s="11">
        <v>0</v>
      </c>
      <c r="I44" s="11">
        <v>0</v>
      </c>
      <c r="J44" s="11">
        <v>0</v>
      </c>
      <c r="K44" s="12">
        <f t="shared" si="0"/>
        <v>10412013</v>
      </c>
    </row>
    <row r="45" spans="1:11" ht="20.25" customHeight="1" x14ac:dyDescent="0.2">
      <c r="A45" s="21" t="s">
        <v>82</v>
      </c>
      <c r="B45" s="4" t="s">
        <v>83</v>
      </c>
      <c r="C45" s="9">
        <v>881095</v>
      </c>
      <c r="D45" s="24">
        <v>154748</v>
      </c>
      <c r="E45" s="9">
        <v>0</v>
      </c>
      <c r="F45" s="9">
        <v>0</v>
      </c>
      <c r="G45" s="9">
        <v>0</v>
      </c>
      <c r="H45" s="9">
        <v>28425</v>
      </c>
      <c r="I45" s="9">
        <v>0</v>
      </c>
      <c r="J45" s="9">
        <v>0</v>
      </c>
      <c r="K45" s="10">
        <f t="shared" si="0"/>
        <v>1064268</v>
      </c>
    </row>
    <row r="46" spans="1:11" ht="20.25" customHeight="1" x14ac:dyDescent="0.2">
      <c r="A46" s="21" t="s">
        <v>84</v>
      </c>
      <c r="B46" s="4" t="s">
        <v>85</v>
      </c>
      <c r="C46" s="9">
        <v>1672963</v>
      </c>
      <c r="D46" s="24">
        <v>337695</v>
      </c>
      <c r="E46" s="9">
        <v>0</v>
      </c>
      <c r="F46" s="9">
        <v>0</v>
      </c>
      <c r="G46" s="9">
        <v>0</v>
      </c>
      <c r="H46" s="9">
        <v>65317</v>
      </c>
      <c r="I46" s="9">
        <v>0</v>
      </c>
      <c r="J46" s="9">
        <v>0</v>
      </c>
      <c r="K46" s="10">
        <f t="shared" si="0"/>
        <v>2075975</v>
      </c>
    </row>
    <row r="47" spans="1:11" ht="20.25" customHeight="1" x14ac:dyDescent="0.2">
      <c r="A47" s="21" t="s">
        <v>86</v>
      </c>
      <c r="B47" s="4" t="s">
        <v>87</v>
      </c>
      <c r="C47" s="9">
        <v>1339338</v>
      </c>
      <c r="D47" s="24">
        <v>285302</v>
      </c>
      <c r="E47" s="9">
        <v>2982</v>
      </c>
      <c r="F47" s="9">
        <v>0</v>
      </c>
      <c r="G47" s="9">
        <v>0</v>
      </c>
      <c r="H47" s="9">
        <v>82069</v>
      </c>
      <c r="I47" s="9">
        <v>0</v>
      </c>
      <c r="J47" s="9">
        <v>0</v>
      </c>
      <c r="K47" s="10">
        <f t="shared" si="0"/>
        <v>1709691</v>
      </c>
    </row>
    <row r="48" spans="1:11" ht="20.25" customHeight="1" x14ac:dyDescent="0.2">
      <c r="A48" s="22" t="s">
        <v>88</v>
      </c>
      <c r="B48" s="5" t="s">
        <v>89</v>
      </c>
      <c r="C48" s="11">
        <v>3250142</v>
      </c>
      <c r="D48" s="23">
        <v>552453</v>
      </c>
      <c r="E48" s="11">
        <v>22924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2">
        <f t="shared" si="0"/>
        <v>3825519</v>
      </c>
    </row>
    <row r="49" spans="1:11" ht="20.25" customHeight="1" x14ac:dyDescent="0.2">
      <c r="A49" s="21" t="s">
        <v>90</v>
      </c>
      <c r="B49" s="4" t="s">
        <v>91</v>
      </c>
      <c r="C49" s="9">
        <v>1694991</v>
      </c>
      <c r="D49" s="24">
        <v>443582</v>
      </c>
      <c r="E49" s="9">
        <v>18638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10">
        <f t="shared" si="0"/>
        <v>2157211</v>
      </c>
    </row>
    <row r="50" spans="1:11" ht="20.25" customHeight="1" x14ac:dyDescent="0.2">
      <c r="A50" s="21" t="s">
        <v>92</v>
      </c>
      <c r="B50" s="4" t="s">
        <v>93</v>
      </c>
      <c r="C50" s="9">
        <v>825203</v>
      </c>
      <c r="D50" s="24">
        <v>75503</v>
      </c>
      <c r="E50" s="9">
        <v>0</v>
      </c>
      <c r="F50" s="9">
        <v>0</v>
      </c>
      <c r="G50" s="9">
        <v>0</v>
      </c>
      <c r="H50" s="9">
        <v>15230</v>
      </c>
      <c r="I50" s="9">
        <v>0</v>
      </c>
      <c r="J50" s="9">
        <v>0</v>
      </c>
      <c r="K50" s="10">
        <f t="shared" si="0"/>
        <v>915936</v>
      </c>
    </row>
    <row r="51" spans="1:11" ht="20.25" customHeight="1" x14ac:dyDescent="0.2">
      <c r="A51" s="21" t="s">
        <v>94</v>
      </c>
      <c r="B51" s="4" t="s">
        <v>95</v>
      </c>
      <c r="C51" s="9">
        <v>989656</v>
      </c>
      <c r="D51" s="24">
        <v>240569</v>
      </c>
      <c r="E51" s="9">
        <v>3728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10">
        <f t="shared" si="0"/>
        <v>1233953</v>
      </c>
    </row>
    <row r="52" spans="1:11" ht="20.25" customHeight="1" x14ac:dyDescent="0.2">
      <c r="A52" s="22" t="s">
        <v>96</v>
      </c>
      <c r="B52" s="5" t="s">
        <v>97</v>
      </c>
      <c r="C52" s="11">
        <v>2509756</v>
      </c>
      <c r="D52" s="23">
        <v>510075</v>
      </c>
      <c r="E52" s="11">
        <v>18079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2">
        <f t="shared" si="0"/>
        <v>3037910</v>
      </c>
    </row>
    <row r="53" spans="1:11" ht="20.25" customHeight="1" x14ac:dyDescent="0.2">
      <c r="A53" s="21" t="s">
        <v>98</v>
      </c>
      <c r="B53" s="4" t="s">
        <v>99</v>
      </c>
      <c r="C53" s="9">
        <v>7478606</v>
      </c>
      <c r="D53" s="24">
        <v>1279095</v>
      </c>
      <c r="E53" s="9">
        <v>14351</v>
      </c>
      <c r="F53" s="9">
        <v>0</v>
      </c>
      <c r="G53" s="9">
        <v>0</v>
      </c>
      <c r="H53" s="9">
        <v>283102</v>
      </c>
      <c r="I53" s="9">
        <v>0</v>
      </c>
      <c r="J53" s="9">
        <v>0</v>
      </c>
      <c r="K53" s="10">
        <f t="shared" si="0"/>
        <v>9055154</v>
      </c>
    </row>
    <row r="54" spans="1:11" ht="20.25" customHeight="1" x14ac:dyDescent="0.2">
      <c r="A54" s="21" t="s">
        <v>100</v>
      </c>
      <c r="B54" s="4" t="s">
        <v>101</v>
      </c>
      <c r="C54" s="9">
        <v>3603983</v>
      </c>
      <c r="D54" s="24">
        <v>603917</v>
      </c>
      <c r="E54" s="9">
        <v>14165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10">
        <f t="shared" si="0"/>
        <v>4222065</v>
      </c>
    </row>
    <row r="55" spans="1:11" ht="20.25" customHeight="1" x14ac:dyDescent="0.2">
      <c r="A55" s="21" t="s">
        <v>102</v>
      </c>
      <c r="B55" s="4" t="s">
        <v>103</v>
      </c>
      <c r="C55" s="9">
        <v>3151006</v>
      </c>
      <c r="D55" s="24">
        <v>738757</v>
      </c>
      <c r="E55" s="9">
        <v>64859</v>
      </c>
      <c r="F55" s="9">
        <v>28198</v>
      </c>
      <c r="G55" s="9">
        <v>0</v>
      </c>
      <c r="H55" s="9">
        <v>177765</v>
      </c>
      <c r="I55" s="9">
        <v>0</v>
      </c>
      <c r="J55" s="9">
        <v>0</v>
      </c>
      <c r="K55" s="10">
        <f t="shared" si="0"/>
        <v>4160585</v>
      </c>
    </row>
    <row r="56" spans="1:11" ht="20.25" customHeight="1" x14ac:dyDescent="0.2">
      <c r="A56" s="22" t="s">
        <v>104</v>
      </c>
      <c r="B56" s="5" t="s">
        <v>105</v>
      </c>
      <c r="C56" s="11">
        <v>8859246</v>
      </c>
      <c r="D56" s="23">
        <v>1521981</v>
      </c>
      <c r="E56" s="11">
        <v>110335</v>
      </c>
      <c r="F56" s="11">
        <v>0</v>
      </c>
      <c r="G56" s="11">
        <v>90488</v>
      </c>
      <c r="H56" s="11">
        <v>0</v>
      </c>
      <c r="I56" s="11">
        <v>0</v>
      </c>
      <c r="J56" s="11">
        <v>0</v>
      </c>
      <c r="K56" s="12">
        <f t="shared" si="0"/>
        <v>10582050</v>
      </c>
    </row>
    <row r="57" spans="1:11" ht="20.25" customHeight="1" x14ac:dyDescent="0.2">
      <c r="A57" s="21" t="s">
        <v>106</v>
      </c>
      <c r="B57" s="4" t="s">
        <v>107</v>
      </c>
      <c r="C57" s="9">
        <v>8343086</v>
      </c>
      <c r="D57" s="24">
        <v>1372994</v>
      </c>
      <c r="E57" s="9">
        <v>49576</v>
      </c>
      <c r="F57" s="9">
        <v>0</v>
      </c>
      <c r="G57" s="9">
        <v>16108</v>
      </c>
      <c r="H57" s="9">
        <v>0</v>
      </c>
      <c r="I57" s="9">
        <v>0</v>
      </c>
      <c r="J57" s="9">
        <v>470472</v>
      </c>
      <c r="K57" s="10">
        <f t="shared" si="0"/>
        <v>10252236</v>
      </c>
    </row>
    <row r="58" spans="1:11" ht="20.25" customHeight="1" x14ac:dyDescent="0.2">
      <c r="A58" s="21" t="s">
        <v>108</v>
      </c>
      <c r="B58" s="4" t="s">
        <v>109</v>
      </c>
      <c r="C58" s="9">
        <v>692624</v>
      </c>
      <c r="D58" s="24">
        <v>130144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10">
        <f t="shared" si="0"/>
        <v>822768</v>
      </c>
    </row>
    <row r="59" spans="1:11" ht="20.25" customHeight="1" x14ac:dyDescent="0.2">
      <c r="A59" s="21" t="s">
        <v>110</v>
      </c>
      <c r="B59" s="4" t="s">
        <v>111</v>
      </c>
      <c r="C59" s="9">
        <v>5739288</v>
      </c>
      <c r="D59" s="24">
        <v>1236619</v>
      </c>
      <c r="E59" s="9">
        <v>62995</v>
      </c>
      <c r="F59" s="9">
        <v>17251</v>
      </c>
      <c r="G59" s="9">
        <v>86961</v>
      </c>
      <c r="H59" s="9">
        <v>0</v>
      </c>
      <c r="I59" s="9">
        <v>0</v>
      </c>
      <c r="J59" s="9">
        <v>0</v>
      </c>
      <c r="K59" s="10">
        <f t="shared" si="0"/>
        <v>7143114</v>
      </c>
    </row>
    <row r="60" spans="1:11" ht="20.25" customHeight="1" x14ac:dyDescent="0.2">
      <c r="A60" s="22" t="s">
        <v>112</v>
      </c>
      <c r="B60" s="5" t="s">
        <v>113</v>
      </c>
      <c r="C60" s="11">
        <v>1685860</v>
      </c>
      <c r="D60" s="23">
        <v>247635</v>
      </c>
      <c r="E60" s="11">
        <v>23856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2">
        <f t="shared" si="0"/>
        <v>1957351</v>
      </c>
    </row>
    <row r="61" spans="1:11" ht="20.25" customHeight="1" x14ac:dyDescent="0.2">
      <c r="A61" s="21" t="s">
        <v>114</v>
      </c>
      <c r="B61" s="4" t="s">
        <v>115</v>
      </c>
      <c r="C61" s="9">
        <v>2713477</v>
      </c>
      <c r="D61" s="24">
        <v>595950</v>
      </c>
      <c r="E61" s="9">
        <v>39139</v>
      </c>
      <c r="F61" s="9">
        <v>10284</v>
      </c>
      <c r="G61" s="9">
        <v>0</v>
      </c>
      <c r="H61" s="9">
        <v>0</v>
      </c>
      <c r="I61" s="9">
        <v>0</v>
      </c>
      <c r="J61" s="9">
        <v>0</v>
      </c>
      <c r="K61" s="10">
        <f t="shared" si="0"/>
        <v>3358850</v>
      </c>
    </row>
    <row r="62" spans="1:11" ht="20.25" customHeight="1" x14ac:dyDescent="0.2">
      <c r="A62" s="21" t="s">
        <v>116</v>
      </c>
      <c r="B62" s="4" t="s">
        <v>117</v>
      </c>
      <c r="C62" s="9">
        <v>2261237</v>
      </c>
      <c r="D62" s="24">
        <v>494071</v>
      </c>
      <c r="E62" s="9">
        <v>11183</v>
      </c>
      <c r="F62" s="9">
        <v>0</v>
      </c>
      <c r="G62" s="9">
        <v>0</v>
      </c>
      <c r="H62" s="9">
        <v>184044</v>
      </c>
      <c r="I62" s="9">
        <v>0</v>
      </c>
      <c r="J62" s="9">
        <v>0</v>
      </c>
      <c r="K62" s="10">
        <f t="shared" si="0"/>
        <v>2950535</v>
      </c>
    </row>
    <row r="63" spans="1:11" ht="20.25" customHeight="1" x14ac:dyDescent="0.2">
      <c r="A63" s="21" t="s">
        <v>118</v>
      </c>
      <c r="B63" s="4" t="s">
        <v>119</v>
      </c>
      <c r="C63" s="9">
        <v>2371322</v>
      </c>
      <c r="D63" s="24">
        <v>386994</v>
      </c>
      <c r="E63" s="9">
        <v>0</v>
      </c>
      <c r="F63" s="9">
        <v>0</v>
      </c>
      <c r="G63" s="9">
        <v>0</v>
      </c>
      <c r="H63" s="9">
        <v>104335</v>
      </c>
      <c r="I63" s="9">
        <v>0</v>
      </c>
      <c r="J63" s="9">
        <v>0</v>
      </c>
      <c r="K63" s="10">
        <f t="shared" si="0"/>
        <v>2862651</v>
      </c>
    </row>
    <row r="64" spans="1:11" ht="20.25" customHeight="1" x14ac:dyDescent="0.2">
      <c r="A64" s="22" t="s">
        <v>120</v>
      </c>
      <c r="B64" s="5" t="s">
        <v>121</v>
      </c>
      <c r="C64" s="11">
        <v>2239780</v>
      </c>
      <c r="D64" s="23">
        <v>513836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2">
        <f t="shared" si="0"/>
        <v>2753616</v>
      </c>
    </row>
    <row r="65" spans="1:11" ht="20.25" customHeight="1" x14ac:dyDescent="0.2">
      <c r="A65" s="21" t="s">
        <v>122</v>
      </c>
      <c r="B65" s="4" t="s">
        <v>123</v>
      </c>
      <c r="C65" s="9">
        <v>1014604</v>
      </c>
      <c r="D65" s="24">
        <v>224634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10">
        <f t="shared" si="0"/>
        <v>1239238</v>
      </c>
    </row>
    <row r="66" spans="1:11" ht="20.25" customHeight="1" x14ac:dyDescent="0.2">
      <c r="A66" s="21" t="s">
        <v>124</v>
      </c>
      <c r="B66" s="4" t="s">
        <v>125</v>
      </c>
      <c r="C66" s="9">
        <v>723654</v>
      </c>
      <c r="D66" s="24">
        <v>174354</v>
      </c>
      <c r="E66" s="9">
        <v>0</v>
      </c>
      <c r="F66" s="9">
        <v>0</v>
      </c>
      <c r="G66" s="9">
        <v>0</v>
      </c>
      <c r="H66" s="9">
        <v>41872</v>
      </c>
      <c r="I66" s="9">
        <v>0</v>
      </c>
      <c r="J66" s="9">
        <v>0</v>
      </c>
      <c r="K66" s="10">
        <f t="shared" si="0"/>
        <v>939880</v>
      </c>
    </row>
    <row r="67" spans="1:11" ht="20.25" customHeight="1" x14ac:dyDescent="0.2">
      <c r="A67" s="21" t="s">
        <v>126</v>
      </c>
      <c r="B67" s="4" t="s">
        <v>127</v>
      </c>
      <c r="C67" s="9">
        <v>343783</v>
      </c>
      <c r="D67" s="24">
        <v>106215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10">
        <f t="shared" si="0"/>
        <v>449998</v>
      </c>
    </row>
    <row r="68" spans="1:11" ht="20.25" customHeight="1" x14ac:dyDescent="0.2">
      <c r="A68" s="22" t="s">
        <v>128</v>
      </c>
      <c r="B68" s="5" t="s">
        <v>129</v>
      </c>
      <c r="C68" s="11">
        <v>932698</v>
      </c>
      <c r="D68" s="23">
        <v>204553</v>
      </c>
      <c r="E68" s="11">
        <v>0</v>
      </c>
      <c r="F68" s="11">
        <v>0</v>
      </c>
      <c r="G68" s="11">
        <v>0</v>
      </c>
      <c r="H68" s="11">
        <v>47411</v>
      </c>
      <c r="I68" s="11">
        <v>0</v>
      </c>
      <c r="J68" s="11">
        <v>0</v>
      </c>
      <c r="K68" s="12">
        <f t="shared" si="0"/>
        <v>1184662</v>
      </c>
    </row>
    <row r="69" spans="1:11" ht="20.25" customHeight="1" x14ac:dyDescent="0.2">
      <c r="A69" s="21" t="s">
        <v>130</v>
      </c>
      <c r="B69" s="4" t="s">
        <v>131</v>
      </c>
      <c r="C69" s="9">
        <v>6783699</v>
      </c>
      <c r="D69" s="24">
        <v>973032</v>
      </c>
      <c r="E69" s="9">
        <v>0</v>
      </c>
      <c r="F69" s="9">
        <v>0</v>
      </c>
      <c r="G69" s="9">
        <v>9860</v>
      </c>
      <c r="H69" s="9">
        <v>0</v>
      </c>
      <c r="I69" s="9">
        <v>0</v>
      </c>
      <c r="J69" s="9">
        <v>0</v>
      </c>
      <c r="K69" s="10">
        <f t="shared" si="0"/>
        <v>7766591</v>
      </c>
    </row>
    <row r="70" spans="1:11" ht="20.25" customHeight="1" x14ac:dyDescent="0.2">
      <c r="A70" s="21" t="s">
        <v>132</v>
      </c>
      <c r="B70" s="4" t="s">
        <v>133</v>
      </c>
      <c r="C70" s="9">
        <v>1507537</v>
      </c>
      <c r="D70" s="24">
        <v>247923</v>
      </c>
      <c r="E70" s="9">
        <v>0</v>
      </c>
      <c r="F70" s="9">
        <v>0</v>
      </c>
      <c r="G70" s="9">
        <v>0</v>
      </c>
      <c r="H70" s="9">
        <v>40385</v>
      </c>
      <c r="I70" s="9">
        <v>0</v>
      </c>
      <c r="J70" s="9">
        <v>0</v>
      </c>
      <c r="K70" s="10">
        <f t="shared" ref="K70:K152" si="1">SUM(C70:J70)</f>
        <v>1795845</v>
      </c>
    </row>
    <row r="71" spans="1:11" ht="20.25" customHeight="1" x14ac:dyDescent="0.2">
      <c r="A71" s="21" t="s">
        <v>134</v>
      </c>
      <c r="B71" s="4" t="s">
        <v>135</v>
      </c>
      <c r="C71" s="9">
        <v>654216</v>
      </c>
      <c r="D71" s="24">
        <v>263243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10">
        <f t="shared" si="1"/>
        <v>917459</v>
      </c>
    </row>
    <row r="72" spans="1:11" ht="20.25" customHeight="1" x14ac:dyDescent="0.2">
      <c r="A72" s="22" t="s">
        <v>136</v>
      </c>
      <c r="B72" s="5" t="s">
        <v>137</v>
      </c>
      <c r="C72" s="11">
        <v>865905</v>
      </c>
      <c r="D72" s="23">
        <v>181013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2">
        <f t="shared" si="1"/>
        <v>1046918</v>
      </c>
    </row>
    <row r="73" spans="1:11" ht="20.25" customHeight="1" x14ac:dyDescent="0.2">
      <c r="A73" s="21" t="s">
        <v>138</v>
      </c>
      <c r="B73" s="4" t="s">
        <v>139</v>
      </c>
      <c r="C73" s="9">
        <v>839577</v>
      </c>
      <c r="D73" s="24">
        <v>204667</v>
      </c>
      <c r="E73" s="9">
        <v>11555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10">
        <f t="shared" si="1"/>
        <v>1055799</v>
      </c>
    </row>
    <row r="74" spans="1:11" ht="20.25" customHeight="1" x14ac:dyDescent="0.2">
      <c r="A74" s="21" t="s">
        <v>140</v>
      </c>
      <c r="B74" s="4" t="s">
        <v>141</v>
      </c>
      <c r="C74" s="9">
        <v>0</v>
      </c>
      <c r="D74" s="24">
        <v>25129</v>
      </c>
      <c r="E74" s="9">
        <v>0</v>
      </c>
      <c r="F74" s="9">
        <v>0</v>
      </c>
      <c r="G74" s="9">
        <v>0</v>
      </c>
      <c r="H74" s="9">
        <v>0</v>
      </c>
      <c r="I74" s="9">
        <v>300776</v>
      </c>
      <c r="J74" s="9">
        <v>0</v>
      </c>
      <c r="K74" s="10">
        <f t="shared" si="1"/>
        <v>325905</v>
      </c>
    </row>
    <row r="75" spans="1:11" ht="20.25" customHeight="1" x14ac:dyDescent="0.2">
      <c r="A75" s="21" t="s">
        <v>142</v>
      </c>
      <c r="B75" s="4" t="s">
        <v>143</v>
      </c>
      <c r="C75" s="9">
        <v>0</v>
      </c>
      <c r="D75" s="24">
        <v>17923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10">
        <f t="shared" si="1"/>
        <v>17923</v>
      </c>
    </row>
    <row r="76" spans="1:11" ht="20.25" customHeight="1" x14ac:dyDescent="0.2">
      <c r="A76" s="22" t="s">
        <v>144</v>
      </c>
      <c r="B76" s="5" t="s">
        <v>145</v>
      </c>
      <c r="C76" s="11">
        <v>0</v>
      </c>
      <c r="D76" s="23">
        <v>25163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2">
        <f t="shared" si="1"/>
        <v>25163</v>
      </c>
    </row>
    <row r="77" spans="1:11" ht="20.25" customHeight="1" x14ac:dyDescent="0.2">
      <c r="A77" s="21" t="s">
        <v>146</v>
      </c>
      <c r="B77" s="4" t="s">
        <v>147</v>
      </c>
      <c r="C77" s="9">
        <v>358089</v>
      </c>
      <c r="D77" s="24">
        <v>64671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10">
        <f t="shared" si="1"/>
        <v>422760</v>
      </c>
    </row>
    <row r="78" spans="1:11" ht="20.25" customHeight="1" x14ac:dyDescent="0.2">
      <c r="A78" s="21" t="s">
        <v>148</v>
      </c>
      <c r="B78" s="4" t="s">
        <v>149</v>
      </c>
      <c r="C78" s="9">
        <v>144969</v>
      </c>
      <c r="D78" s="24">
        <v>25587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10">
        <f t="shared" si="1"/>
        <v>170556</v>
      </c>
    </row>
    <row r="79" spans="1:11" ht="20.25" customHeight="1" x14ac:dyDescent="0.2">
      <c r="A79" s="21" t="s">
        <v>150</v>
      </c>
      <c r="B79" s="4" t="s">
        <v>151</v>
      </c>
      <c r="C79" s="9">
        <v>141285</v>
      </c>
      <c r="D79" s="24">
        <v>19406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10">
        <f t="shared" si="1"/>
        <v>160691</v>
      </c>
    </row>
    <row r="80" spans="1:11" ht="20.25" customHeight="1" x14ac:dyDescent="0.2">
      <c r="A80" s="22" t="s">
        <v>152</v>
      </c>
      <c r="B80" s="5" t="s">
        <v>153</v>
      </c>
      <c r="C80" s="11">
        <v>245762</v>
      </c>
      <c r="D80" s="23">
        <v>11986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2">
        <f t="shared" si="1"/>
        <v>257748</v>
      </c>
    </row>
    <row r="81" spans="1:11" ht="20.25" customHeight="1" x14ac:dyDescent="0.2">
      <c r="A81" s="21" t="s">
        <v>154</v>
      </c>
      <c r="B81" s="4" t="s">
        <v>155</v>
      </c>
      <c r="C81" s="9">
        <v>171941</v>
      </c>
      <c r="D81" s="24">
        <v>24457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10">
        <f t="shared" si="1"/>
        <v>196398</v>
      </c>
    </row>
    <row r="82" spans="1:11" ht="20.25" customHeight="1" x14ac:dyDescent="0.2">
      <c r="A82" s="21" t="s">
        <v>156</v>
      </c>
      <c r="B82" s="4" t="s">
        <v>157</v>
      </c>
      <c r="C82" s="9">
        <v>249201</v>
      </c>
      <c r="D82" s="24">
        <v>21377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10">
        <f t="shared" si="1"/>
        <v>270578</v>
      </c>
    </row>
    <row r="83" spans="1:11" ht="20.25" customHeight="1" x14ac:dyDescent="0.2">
      <c r="A83" s="21" t="s">
        <v>158</v>
      </c>
      <c r="B83" s="4" t="s">
        <v>159</v>
      </c>
      <c r="C83" s="9">
        <v>179924</v>
      </c>
      <c r="D83" s="24">
        <v>25899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10">
        <f t="shared" si="1"/>
        <v>205823</v>
      </c>
    </row>
    <row r="84" spans="1:11" ht="20.25" customHeight="1" x14ac:dyDescent="0.2">
      <c r="A84" s="22" t="s">
        <v>160</v>
      </c>
      <c r="B84" s="5" t="s">
        <v>161</v>
      </c>
      <c r="C84" s="11">
        <v>213908</v>
      </c>
      <c r="D84" s="23">
        <v>13187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2">
        <f t="shared" si="1"/>
        <v>227095</v>
      </c>
    </row>
    <row r="85" spans="1:11" ht="20.25" customHeight="1" x14ac:dyDescent="0.2">
      <c r="A85" s="21" t="s">
        <v>162</v>
      </c>
      <c r="B85" s="4" t="s">
        <v>163</v>
      </c>
      <c r="C85" s="9">
        <v>23748</v>
      </c>
      <c r="D85" s="24">
        <v>4292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10">
        <f t="shared" si="1"/>
        <v>28040</v>
      </c>
    </row>
    <row r="86" spans="1:11" ht="20.25" customHeight="1" x14ac:dyDescent="0.2">
      <c r="A86" s="21" t="s">
        <v>164</v>
      </c>
      <c r="B86" s="4" t="s">
        <v>165</v>
      </c>
      <c r="C86" s="9">
        <v>229761</v>
      </c>
      <c r="D86" s="24">
        <v>5057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10">
        <f t="shared" si="1"/>
        <v>234818</v>
      </c>
    </row>
    <row r="87" spans="1:11" ht="20.25" customHeight="1" x14ac:dyDescent="0.2">
      <c r="A87" s="21" t="s">
        <v>166</v>
      </c>
      <c r="B87" s="4" t="s">
        <v>167</v>
      </c>
      <c r="C87" s="9">
        <v>132458</v>
      </c>
      <c r="D87" s="24">
        <v>8131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10">
        <f t="shared" si="1"/>
        <v>140589</v>
      </c>
    </row>
    <row r="88" spans="1:11" ht="20.25" customHeight="1" x14ac:dyDescent="0.2">
      <c r="A88" s="22" t="s">
        <v>168</v>
      </c>
      <c r="B88" s="5" t="s">
        <v>169</v>
      </c>
      <c r="C88" s="11">
        <v>170056</v>
      </c>
      <c r="D88" s="23">
        <v>15720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2">
        <f t="shared" si="1"/>
        <v>185776</v>
      </c>
    </row>
    <row r="89" spans="1:11" ht="20.25" customHeight="1" x14ac:dyDescent="0.2">
      <c r="A89" s="21" t="s">
        <v>170</v>
      </c>
      <c r="B89" s="4" t="s">
        <v>171</v>
      </c>
      <c r="C89" s="9">
        <v>501365</v>
      </c>
      <c r="D89" s="24">
        <v>38786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10">
        <f t="shared" si="1"/>
        <v>540151</v>
      </c>
    </row>
    <row r="90" spans="1:11" ht="20.25" customHeight="1" x14ac:dyDescent="0.2">
      <c r="A90" s="21" t="s">
        <v>172</v>
      </c>
      <c r="B90" s="4" t="s">
        <v>173</v>
      </c>
      <c r="C90" s="9">
        <v>339207</v>
      </c>
      <c r="D90" s="24">
        <v>48611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10">
        <f t="shared" si="1"/>
        <v>387818</v>
      </c>
    </row>
    <row r="91" spans="1:11" ht="20.25" customHeight="1" x14ac:dyDescent="0.2">
      <c r="A91" s="21" t="s">
        <v>174</v>
      </c>
      <c r="B91" s="4" t="s">
        <v>175</v>
      </c>
      <c r="C91" s="9">
        <v>72401</v>
      </c>
      <c r="D91" s="24">
        <v>2294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10">
        <f t="shared" si="1"/>
        <v>74695</v>
      </c>
    </row>
    <row r="92" spans="1:11" ht="20.25" customHeight="1" x14ac:dyDescent="0.2">
      <c r="A92" s="22" t="s">
        <v>176</v>
      </c>
      <c r="B92" s="5" t="s">
        <v>177</v>
      </c>
      <c r="C92" s="11">
        <v>145658</v>
      </c>
      <c r="D92" s="23">
        <v>7783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2">
        <f t="shared" si="1"/>
        <v>153441</v>
      </c>
    </row>
    <row r="93" spans="1:11" ht="20.25" customHeight="1" x14ac:dyDescent="0.2">
      <c r="A93" s="21" t="s">
        <v>178</v>
      </c>
      <c r="B93" s="4" t="s">
        <v>179</v>
      </c>
      <c r="C93" s="9">
        <v>0</v>
      </c>
      <c r="D93" s="24">
        <v>347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10">
        <f t="shared" ref="K93:K104" si="2">SUM(C93:J93)</f>
        <v>347</v>
      </c>
    </row>
    <row r="94" spans="1:11" ht="20.25" customHeight="1" x14ac:dyDescent="0.2">
      <c r="A94" s="21" t="s">
        <v>321</v>
      </c>
      <c r="B94" s="4" t="s">
        <v>322</v>
      </c>
      <c r="C94" s="9">
        <v>0</v>
      </c>
      <c r="D94" s="24">
        <v>0</v>
      </c>
      <c r="E94" s="9">
        <v>0</v>
      </c>
      <c r="F94" s="9">
        <v>0</v>
      </c>
      <c r="G94" s="9">
        <v>0</v>
      </c>
      <c r="H94" s="9">
        <v>0</v>
      </c>
      <c r="I94" s="9">
        <v>1018348</v>
      </c>
      <c r="J94" s="9">
        <v>0</v>
      </c>
      <c r="K94" s="10">
        <f t="shared" ref="K94" si="3">SUM(C94:J94)</f>
        <v>1018348</v>
      </c>
    </row>
    <row r="95" spans="1:11" ht="20.25" customHeight="1" x14ac:dyDescent="0.2">
      <c r="A95" s="21" t="s">
        <v>291</v>
      </c>
      <c r="B95" s="4" t="s">
        <v>292</v>
      </c>
      <c r="C95" s="9">
        <v>0</v>
      </c>
      <c r="D95" s="24">
        <v>83914</v>
      </c>
      <c r="E95" s="9">
        <v>0</v>
      </c>
      <c r="F95" s="9">
        <v>0</v>
      </c>
      <c r="G95" s="9">
        <v>0</v>
      </c>
      <c r="H95" s="9">
        <v>0</v>
      </c>
      <c r="I95" s="9">
        <v>345816</v>
      </c>
      <c r="J95" s="9">
        <v>0</v>
      </c>
      <c r="K95" s="10">
        <f t="shared" si="2"/>
        <v>429730</v>
      </c>
    </row>
    <row r="96" spans="1:11" ht="20.25" customHeight="1" x14ac:dyDescent="0.2">
      <c r="A96" s="21" t="s">
        <v>180</v>
      </c>
      <c r="B96" s="4" t="s">
        <v>181</v>
      </c>
      <c r="C96" s="9">
        <v>338867</v>
      </c>
      <c r="D96" s="24">
        <v>41821.475811269098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10">
        <f t="shared" si="2"/>
        <v>380688.47581126908</v>
      </c>
    </row>
    <row r="97" spans="1:11" ht="20.25" customHeight="1" x14ac:dyDescent="0.2">
      <c r="A97" s="28" t="s">
        <v>182</v>
      </c>
      <c r="B97" s="29" t="s">
        <v>183</v>
      </c>
      <c r="C97" s="30">
        <v>281742</v>
      </c>
      <c r="D97" s="31">
        <v>33792.551275237784</v>
      </c>
      <c r="E97" s="30">
        <v>0</v>
      </c>
      <c r="F97" s="30">
        <v>0</v>
      </c>
      <c r="G97" s="30">
        <v>11383</v>
      </c>
      <c r="H97" s="30">
        <v>0</v>
      </c>
      <c r="I97" s="30">
        <v>0</v>
      </c>
      <c r="J97" s="30">
        <v>0</v>
      </c>
      <c r="K97" s="32">
        <f t="shared" si="2"/>
        <v>326917.55127523781</v>
      </c>
    </row>
    <row r="98" spans="1:11" ht="20.25" customHeight="1" x14ac:dyDescent="0.2">
      <c r="A98" s="21" t="s">
        <v>184</v>
      </c>
      <c r="B98" s="4" t="s">
        <v>185</v>
      </c>
      <c r="C98" s="9">
        <v>439905</v>
      </c>
      <c r="D98" s="24">
        <v>54546.869210371238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10">
        <f t="shared" si="2"/>
        <v>494451.86921037122</v>
      </c>
    </row>
    <row r="99" spans="1:11" ht="20.25" customHeight="1" x14ac:dyDescent="0.2">
      <c r="A99" s="21" t="s">
        <v>186</v>
      </c>
      <c r="B99" s="4" t="s">
        <v>187</v>
      </c>
      <c r="C99" s="9">
        <v>318659</v>
      </c>
      <c r="D99" s="24">
        <v>39574.680648503854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10">
        <f t="shared" si="2"/>
        <v>358233.68064850383</v>
      </c>
    </row>
    <row r="100" spans="1:11" ht="20.25" customHeight="1" x14ac:dyDescent="0.2">
      <c r="A100" s="21" t="s">
        <v>312</v>
      </c>
      <c r="B100" s="4" t="s">
        <v>299</v>
      </c>
      <c r="C100" s="9">
        <v>20066</v>
      </c>
      <c r="D100" s="24">
        <v>4134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10">
        <f t="shared" si="2"/>
        <v>24200</v>
      </c>
    </row>
    <row r="101" spans="1:11" ht="20.25" customHeight="1" x14ac:dyDescent="0.2">
      <c r="A101" s="28" t="s">
        <v>327</v>
      </c>
      <c r="B101" s="29" t="s">
        <v>342</v>
      </c>
      <c r="C101" s="30">
        <v>155610</v>
      </c>
      <c r="D101" s="31">
        <v>28091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0">
        <v>0</v>
      </c>
      <c r="K101" s="32">
        <f t="shared" si="2"/>
        <v>183701</v>
      </c>
    </row>
    <row r="102" spans="1:11" ht="20.25" customHeight="1" x14ac:dyDescent="0.2">
      <c r="A102" s="21" t="s">
        <v>188</v>
      </c>
      <c r="B102" s="4" t="s">
        <v>189</v>
      </c>
      <c r="C102" s="9">
        <v>356225</v>
      </c>
      <c r="D102" s="24">
        <v>42185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10">
        <f t="shared" si="2"/>
        <v>398410</v>
      </c>
    </row>
    <row r="103" spans="1:11" ht="20.25" customHeight="1" x14ac:dyDescent="0.2">
      <c r="A103" s="21" t="s">
        <v>313</v>
      </c>
      <c r="B103" s="4" t="s">
        <v>343</v>
      </c>
      <c r="C103" s="9">
        <v>159945</v>
      </c>
      <c r="D103" s="24">
        <v>23166</v>
      </c>
      <c r="E103" s="9">
        <v>0</v>
      </c>
      <c r="F103" s="9">
        <v>0</v>
      </c>
      <c r="G103" s="9">
        <v>1933</v>
      </c>
      <c r="H103" s="9">
        <v>0</v>
      </c>
      <c r="I103" s="9">
        <v>0</v>
      </c>
      <c r="J103" s="9">
        <v>0</v>
      </c>
      <c r="K103" s="10">
        <f t="shared" si="2"/>
        <v>185044</v>
      </c>
    </row>
    <row r="104" spans="1:11" ht="20.25" customHeight="1" x14ac:dyDescent="0.2">
      <c r="A104" s="33" t="s">
        <v>328</v>
      </c>
      <c r="B104" s="34" t="s">
        <v>344</v>
      </c>
      <c r="C104" s="35">
        <v>214407</v>
      </c>
      <c r="D104" s="36">
        <v>38503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7">
        <f t="shared" si="2"/>
        <v>252910</v>
      </c>
    </row>
    <row r="105" spans="1:11" ht="20.25" customHeight="1" x14ac:dyDescent="0.2">
      <c r="A105" s="21" t="s">
        <v>190</v>
      </c>
      <c r="B105" s="4" t="s">
        <v>191</v>
      </c>
      <c r="C105" s="9">
        <v>506811</v>
      </c>
      <c r="D105" s="24">
        <v>60548.247380062923</v>
      </c>
      <c r="E105" s="9">
        <v>0</v>
      </c>
      <c r="F105" s="9">
        <v>0</v>
      </c>
      <c r="G105" s="9">
        <v>6468</v>
      </c>
      <c r="H105" s="9">
        <v>0</v>
      </c>
      <c r="I105" s="9">
        <v>0</v>
      </c>
      <c r="J105" s="9">
        <v>0</v>
      </c>
      <c r="K105" s="10">
        <f t="shared" ref="K105:K111" si="4">SUM(C105:J105)</f>
        <v>573827.24738006294</v>
      </c>
    </row>
    <row r="106" spans="1:11" ht="20.25" customHeight="1" x14ac:dyDescent="0.2">
      <c r="A106" s="21" t="s">
        <v>192</v>
      </c>
      <c r="B106" s="4" t="s">
        <v>193</v>
      </c>
      <c r="C106" s="9">
        <v>273581</v>
      </c>
      <c r="D106" s="24">
        <v>33800.066047179644</v>
      </c>
      <c r="E106" s="9">
        <v>0</v>
      </c>
      <c r="F106" s="9">
        <v>0</v>
      </c>
      <c r="G106" s="9">
        <v>4403</v>
      </c>
      <c r="H106" s="9">
        <v>0</v>
      </c>
      <c r="I106" s="9">
        <v>0</v>
      </c>
      <c r="J106" s="9">
        <v>0</v>
      </c>
      <c r="K106" s="10">
        <f t="shared" si="4"/>
        <v>311784.06604717963</v>
      </c>
    </row>
    <row r="107" spans="1:11" ht="20.25" customHeight="1" x14ac:dyDescent="0.2">
      <c r="A107" s="21" t="s">
        <v>314</v>
      </c>
      <c r="B107" s="4" t="s">
        <v>340</v>
      </c>
      <c r="C107" s="9">
        <v>291497</v>
      </c>
      <c r="D107" s="24">
        <v>40426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10">
        <f t="shared" si="4"/>
        <v>331923</v>
      </c>
    </row>
    <row r="108" spans="1:11" ht="20.25" customHeight="1" x14ac:dyDescent="0.2">
      <c r="A108" s="33" t="s">
        <v>326</v>
      </c>
      <c r="B108" s="34" t="s">
        <v>341</v>
      </c>
      <c r="C108" s="35">
        <v>130773</v>
      </c>
      <c r="D108" s="36">
        <v>23165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7">
        <f t="shared" si="4"/>
        <v>153938</v>
      </c>
    </row>
    <row r="109" spans="1:11" ht="20.25" customHeight="1" x14ac:dyDescent="0.2">
      <c r="A109" s="21" t="s">
        <v>194</v>
      </c>
      <c r="B109" s="4" t="s">
        <v>195</v>
      </c>
      <c r="C109" s="9">
        <v>315745</v>
      </c>
      <c r="D109" s="24">
        <v>37863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10">
        <f t="shared" si="4"/>
        <v>353608</v>
      </c>
    </row>
    <row r="110" spans="1:11" ht="20.25" customHeight="1" x14ac:dyDescent="0.2">
      <c r="A110" s="21" t="s">
        <v>315</v>
      </c>
      <c r="B110" s="4" t="s">
        <v>300</v>
      </c>
      <c r="C110" s="9">
        <v>99218</v>
      </c>
      <c r="D110" s="24">
        <v>17545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10">
        <f t="shared" si="4"/>
        <v>116763</v>
      </c>
    </row>
    <row r="111" spans="1:11" ht="20.25" customHeight="1" x14ac:dyDescent="0.2">
      <c r="A111" s="21" t="s">
        <v>357</v>
      </c>
      <c r="B111" s="4" t="s">
        <v>358</v>
      </c>
      <c r="C111" s="9">
        <v>40008</v>
      </c>
      <c r="D111" s="24">
        <v>7388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10">
        <f t="shared" si="4"/>
        <v>47396</v>
      </c>
    </row>
    <row r="112" spans="1:11" ht="20.25" customHeight="1" x14ac:dyDescent="0.2">
      <c r="A112" s="21" t="s">
        <v>196</v>
      </c>
      <c r="B112" s="4" t="s">
        <v>197</v>
      </c>
      <c r="C112" s="9">
        <v>637319</v>
      </c>
      <c r="D112" s="24">
        <v>78831.742801338565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10">
        <f t="shared" ref="K112:K124" si="5">SUM(C112:J112)</f>
        <v>716150.74280133855</v>
      </c>
    </row>
    <row r="113" spans="1:11" ht="20.25" customHeight="1" x14ac:dyDescent="0.2">
      <c r="A113" s="28" t="s">
        <v>198</v>
      </c>
      <c r="B113" s="29" t="s">
        <v>199</v>
      </c>
      <c r="C113" s="30">
        <v>296314</v>
      </c>
      <c r="D113" s="31">
        <v>36042.086376943167</v>
      </c>
      <c r="E113" s="30">
        <v>28702</v>
      </c>
      <c r="F113" s="30">
        <v>0</v>
      </c>
      <c r="G113" s="30">
        <v>0</v>
      </c>
      <c r="H113" s="30">
        <v>0</v>
      </c>
      <c r="I113" s="30">
        <v>0</v>
      </c>
      <c r="J113" s="30">
        <v>0</v>
      </c>
      <c r="K113" s="32">
        <f t="shared" si="5"/>
        <v>361058.08637694316</v>
      </c>
    </row>
    <row r="114" spans="1:11" ht="20.25" customHeight="1" x14ac:dyDescent="0.2">
      <c r="A114" s="21" t="s">
        <v>200</v>
      </c>
      <c r="B114" s="4" t="s">
        <v>201</v>
      </c>
      <c r="C114" s="9">
        <v>296897</v>
      </c>
      <c r="D114" s="24">
        <v>36604.615917836258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10">
        <f t="shared" si="5"/>
        <v>333501.61591783626</v>
      </c>
    </row>
    <row r="115" spans="1:11" ht="20.25" customHeight="1" x14ac:dyDescent="0.2">
      <c r="A115" s="21" t="s">
        <v>311</v>
      </c>
      <c r="B115" s="4" t="s">
        <v>339</v>
      </c>
      <c r="C115" s="9">
        <v>464645</v>
      </c>
      <c r="D115" s="24">
        <v>55694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10">
        <f t="shared" si="5"/>
        <v>520339</v>
      </c>
    </row>
    <row r="116" spans="1:11" ht="20.25" customHeight="1" x14ac:dyDescent="0.2">
      <c r="A116" s="21" t="s">
        <v>329</v>
      </c>
      <c r="B116" s="4" t="s">
        <v>338</v>
      </c>
      <c r="C116" s="9">
        <v>49659</v>
      </c>
      <c r="D116" s="24">
        <v>9401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10">
        <f t="shared" si="5"/>
        <v>59060</v>
      </c>
    </row>
    <row r="117" spans="1:11" ht="20.25" customHeight="1" x14ac:dyDescent="0.2">
      <c r="A117" s="28" t="s">
        <v>202</v>
      </c>
      <c r="B117" s="29" t="s">
        <v>203</v>
      </c>
      <c r="C117" s="30">
        <v>785314</v>
      </c>
      <c r="D117" s="31">
        <v>93864</v>
      </c>
      <c r="E117" s="30">
        <v>1491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2">
        <f t="shared" si="5"/>
        <v>880669</v>
      </c>
    </row>
    <row r="118" spans="1:11" ht="20.25" customHeight="1" x14ac:dyDescent="0.2">
      <c r="A118" s="21" t="s">
        <v>204</v>
      </c>
      <c r="B118" s="4" t="s">
        <v>205</v>
      </c>
      <c r="C118" s="9">
        <v>466331</v>
      </c>
      <c r="D118" s="24">
        <v>55449</v>
      </c>
      <c r="E118" s="9">
        <v>186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10">
        <f t="shared" si="5"/>
        <v>521966</v>
      </c>
    </row>
    <row r="119" spans="1:11" ht="20.25" customHeight="1" x14ac:dyDescent="0.2">
      <c r="A119" s="21" t="s">
        <v>206</v>
      </c>
      <c r="B119" s="4" t="s">
        <v>207</v>
      </c>
      <c r="C119" s="9">
        <v>459854</v>
      </c>
      <c r="D119" s="24">
        <v>54484</v>
      </c>
      <c r="E119" s="9">
        <v>559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10">
        <f t="shared" si="5"/>
        <v>514897</v>
      </c>
    </row>
    <row r="120" spans="1:11" ht="20.25" customHeight="1" x14ac:dyDescent="0.2">
      <c r="A120" s="33" t="s">
        <v>208</v>
      </c>
      <c r="B120" s="34" t="s">
        <v>360</v>
      </c>
      <c r="C120" s="35">
        <v>542434</v>
      </c>
      <c r="D120" s="36">
        <v>65106</v>
      </c>
      <c r="E120" s="35">
        <v>11369</v>
      </c>
      <c r="F120" s="35">
        <v>0</v>
      </c>
      <c r="G120" s="35">
        <v>28242</v>
      </c>
      <c r="H120" s="35">
        <v>0</v>
      </c>
      <c r="I120" s="35">
        <v>0</v>
      </c>
      <c r="J120" s="35">
        <v>0</v>
      </c>
      <c r="K120" s="37">
        <f t="shared" si="5"/>
        <v>647151</v>
      </c>
    </row>
    <row r="121" spans="1:11" ht="20.25" customHeight="1" x14ac:dyDescent="0.2">
      <c r="A121" s="21" t="s">
        <v>209</v>
      </c>
      <c r="B121" s="4" t="s">
        <v>210</v>
      </c>
      <c r="C121" s="9">
        <v>466331</v>
      </c>
      <c r="D121" s="24">
        <v>56082</v>
      </c>
      <c r="E121" s="9">
        <v>373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10">
        <f t="shared" si="5"/>
        <v>522786</v>
      </c>
    </row>
    <row r="122" spans="1:11" ht="20.25" customHeight="1" x14ac:dyDescent="0.2">
      <c r="A122" s="21" t="s">
        <v>211</v>
      </c>
      <c r="B122" s="4" t="s">
        <v>212</v>
      </c>
      <c r="C122" s="9">
        <v>176493</v>
      </c>
      <c r="D122" s="24">
        <v>21186</v>
      </c>
      <c r="E122" s="9">
        <v>373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10">
        <f t="shared" si="5"/>
        <v>198052</v>
      </c>
    </row>
    <row r="123" spans="1:11" ht="20.25" customHeight="1" x14ac:dyDescent="0.2">
      <c r="A123" s="21" t="s">
        <v>316</v>
      </c>
      <c r="B123" s="4" t="s">
        <v>301</v>
      </c>
      <c r="C123" s="9">
        <v>192857</v>
      </c>
      <c r="D123" s="24">
        <v>12649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10">
        <f t="shared" ref="K123:K127" si="6">SUM(C123:J123)</f>
        <v>205506</v>
      </c>
    </row>
    <row r="124" spans="1:11" ht="20.25" customHeight="1" x14ac:dyDescent="0.2">
      <c r="A124" s="33" t="s">
        <v>330</v>
      </c>
      <c r="B124" s="34" t="s">
        <v>332</v>
      </c>
      <c r="C124" s="35">
        <v>92873</v>
      </c>
      <c r="D124" s="36">
        <v>25358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7">
        <f t="shared" si="5"/>
        <v>118231</v>
      </c>
    </row>
    <row r="125" spans="1:11" ht="20.25" customHeight="1" x14ac:dyDescent="0.2">
      <c r="A125" s="21" t="s">
        <v>213</v>
      </c>
      <c r="B125" s="4" t="s">
        <v>214</v>
      </c>
      <c r="C125" s="9">
        <v>252596</v>
      </c>
      <c r="D125" s="24">
        <v>30584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10">
        <f t="shared" si="6"/>
        <v>283180</v>
      </c>
    </row>
    <row r="126" spans="1:11" ht="20.25" customHeight="1" x14ac:dyDescent="0.2">
      <c r="A126" s="21" t="s">
        <v>317</v>
      </c>
      <c r="B126" s="4" t="s">
        <v>302</v>
      </c>
      <c r="C126" s="9">
        <v>64227</v>
      </c>
      <c r="D126" s="24">
        <v>8314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10">
        <f t="shared" si="6"/>
        <v>72541</v>
      </c>
    </row>
    <row r="127" spans="1:11" ht="20.25" customHeight="1" x14ac:dyDescent="0.2">
      <c r="A127" s="21" t="s">
        <v>331</v>
      </c>
      <c r="B127" s="27" t="s">
        <v>333</v>
      </c>
      <c r="C127" s="9">
        <v>195597</v>
      </c>
      <c r="D127" s="24">
        <v>36577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10">
        <f t="shared" si="6"/>
        <v>232174</v>
      </c>
    </row>
    <row r="128" spans="1:11" ht="20.25" customHeight="1" x14ac:dyDescent="0.2">
      <c r="A128" s="22" t="s">
        <v>215</v>
      </c>
      <c r="B128" s="5" t="s">
        <v>216</v>
      </c>
      <c r="C128" s="11">
        <v>632656</v>
      </c>
      <c r="D128" s="23">
        <v>78456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2">
        <f t="shared" si="1"/>
        <v>711112</v>
      </c>
    </row>
    <row r="129" spans="1:11" ht="20.25" customHeight="1" x14ac:dyDescent="0.2">
      <c r="A129" s="21" t="s">
        <v>217</v>
      </c>
      <c r="B129" s="4" t="s">
        <v>218</v>
      </c>
      <c r="C129" s="9">
        <v>544053</v>
      </c>
      <c r="D129" s="24">
        <v>67525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10">
        <f t="shared" si="1"/>
        <v>611578</v>
      </c>
    </row>
    <row r="130" spans="1:11" ht="20.25" customHeight="1" x14ac:dyDescent="0.2">
      <c r="A130" s="21" t="s">
        <v>219</v>
      </c>
      <c r="B130" s="4" t="s">
        <v>220</v>
      </c>
      <c r="C130" s="9">
        <v>304410</v>
      </c>
      <c r="D130" s="24">
        <v>36278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10">
        <f t="shared" si="1"/>
        <v>340688</v>
      </c>
    </row>
    <row r="131" spans="1:11" ht="20.25" customHeight="1" x14ac:dyDescent="0.2">
      <c r="A131" s="21" t="s">
        <v>221</v>
      </c>
      <c r="B131" s="4" t="s">
        <v>222</v>
      </c>
      <c r="C131" s="9">
        <v>270472</v>
      </c>
      <c r="D131" s="24">
        <v>33480.822526973745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10">
        <f t="shared" si="1"/>
        <v>303952.82252697373</v>
      </c>
    </row>
    <row r="132" spans="1:11" ht="20.25" customHeight="1" x14ac:dyDescent="0.2">
      <c r="A132" s="22" t="s">
        <v>223</v>
      </c>
      <c r="B132" s="5" t="s">
        <v>224</v>
      </c>
      <c r="C132" s="11">
        <v>601567</v>
      </c>
      <c r="D132" s="23">
        <v>73996.646217482543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2">
        <f t="shared" si="1"/>
        <v>675563.64621748251</v>
      </c>
    </row>
    <row r="133" spans="1:11" ht="20.25" customHeight="1" x14ac:dyDescent="0.2">
      <c r="A133" s="21" t="s">
        <v>355</v>
      </c>
      <c r="B133" s="4" t="s">
        <v>356</v>
      </c>
      <c r="C133" s="9">
        <v>65286</v>
      </c>
      <c r="D133" s="24">
        <v>8126.8194591326101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10">
        <f t="shared" si="1"/>
        <v>73412.819459132617</v>
      </c>
    </row>
    <row r="134" spans="1:11" ht="20.25" customHeight="1" x14ac:dyDescent="0.2">
      <c r="A134" s="21" t="s">
        <v>334</v>
      </c>
      <c r="B134" s="4" t="s">
        <v>336</v>
      </c>
      <c r="C134" s="9">
        <v>70455</v>
      </c>
      <c r="D134" s="24">
        <v>12485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10">
        <f t="shared" si="1"/>
        <v>82940</v>
      </c>
    </row>
    <row r="135" spans="1:11" ht="20.25" customHeight="1" x14ac:dyDescent="0.2">
      <c r="A135" s="21" t="s">
        <v>345</v>
      </c>
      <c r="B135" s="4" t="s">
        <v>346</v>
      </c>
      <c r="C135" s="9">
        <v>165782</v>
      </c>
      <c r="D135" s="24">
        <v>27821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10">
        <f t="shared" si="1"/>
        <v>193603</v>
      </c>
    </row>
    <row r="136" spans="1:11" ht="20.25" customHeight="1" x14ac:dyDescent="0.2">
      <c r="A136" s="21" t="s">
        <v>225</v>
      </c>
      <c r="B136" s="4" t="s">
        <v>226</v>
      </c>
      <c r="C136" s="9">
        <v>388609</v>
      </c>
      <c r="D136" s="24">
        <v>46193.485323549692</v>
      </c>
      <c r="E136" s="9">
        <v>1677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10">
        <f t="shared" si="1"/>
        <v>436479.48532354971</v>
      </c>
    </row>
    <row r="137" spans="1:11" ht="20.25" customHeight="1" x14ac:dyDescent="0.2">
      <c r="A137" s="28" t="s">
        <v>227</v>
      </c>
      <c r="B137" s="29" t="s">
        <v>228</v>
      </c>
      <c r="C137" s="30">
        <v>493857</v>
      </c>
      <c r="D137" s="31">
        <v>59073.919890645469</v>
      </c>
      <c r="E137" s="30">
        <v>2050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2">
        <f t="shared" si="1"/>
        <v>554980.91989064543</v>
      </c>
    </row>
    <row r="138" spans="1:11" ht="20.25" customHeight="1" x14ac:dyDescent="0.2">
      <c r="A138" s="21" t="s">
        <v>229</v>
      </c>
      <c r="B138" s="4" t="s">
        <v>230</v>
      </c>
      <c r="C138" s="9">
        <v>238023</v>
      </c>
      <c r="D138" s="24">
        <v>28508.750145507387</v>
      </c>
      <c r="E138" s="9">
        <v>559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10">
        <f t="shared" si="1"/>
        <v>267090.75014550739</v>
      </c>
    </row>
    <row r="139" spans="1:11" ht="20.25" customHeight="1" x14ac:dyDescent="0.2">
      <c r="A139" s="21" t="s">
        <v>231</v>
      </c>
      <c r="B139" s="4" t="s">
        <v>232</v>
      </c>
      <c r="C139" s="9">
        <v>388609</v>
      </c>
      <c r="D139" s="24">
        <v>48534.205261859395</v>
      </c>
      <c r="E139" s="9">
        <v>6337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10">
        <f t="shared" si="1"/>
        <v>443480.2052618594</v>
      </c>
    </row>
    <row r="140" spans="1:11" ht="20.25" customHeight="1" x14ac:dyDescent="0.2">
      <c r="A140" s="33" t="s">
        <v>233</v>
      </c>
      <c r="B140" s="34" t="s">
        <v>234</v>
      </c>
      <c r="C140" s="35">
        <v>561152</v>
      </c>
      <c r="D140" s="36">
        <v>69375.055699420758</v>
      </c>
      <c r="E140" s="35">
        <v>559</v>
      </c>
      <c r="F140" s="35">
        <v>0</v>
      </c>
      <c r="G140" s="35">
        <v>0</v>
      </c>
      <c r="H140" s="35">
        <v>0</v>
      </c>
      <c r="I140" s="35">
        <v>0</v>
      </c>
      <c r="J140" s="35">
        <v>0</v>
      </c>
      <c r="K140" s="37">
        <f t="shared" si="1"/>
        <v>631086.05569942074</v>
      </c>
    </row>
    <row r="141" spans="1:11" ht="20.25" customHeight="1" x14ac:dyDescent="0.2">
      <c r="A141" s="21" t="s">
        <v>335</v>
      </c>
      <c r="B141" s="4" t="s">
        <v>337</v>
      </c>
      <c r="C141" s="9">
        <v>69442</v>
      </c>
      <c r="D141" s="24">
        <v>12247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10">
        <f t="shared" si="1"/>
        <v>81689</v>
      </c>
    </row>
    <row r="142" spans="1:11" ht="20.25" customHeight="1" x14ac:dyDescent="0.2">
      <c r="A142" s="21" t="s">
        <v>353</v>
      </c>
      <c r="B142" s="4" t="s">
        <v>354</v>
      </c>
      <c r="C142" s="9">
        <v>143236</v>
      </c>
      <c r="D142" s="24">
        <v>24235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10">
        <f t="shared" si="1"/>
        <v>167471</v>
      </c>
    </row>
    <row r="143" spans="1:11" ht="20.25" customHeight="1" x14ac:dyDescent="0.2">
      <c r="A143" s="21" t="s">
        <v>235</v>
      </c>
      <c r="B143" s="4" t="s">
        <v>236</v>
      </c>
      <c r="C143" s="9">
        <v>211403</v>
      </c>
      <c r="D143" s="24">
        <v>28582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10">
        <f t="shared" si="1"/>
        <v>239985</v>
      </c>
    </row>
    <row r="144" spans="1:11" ht="20.25" customHeight="1" x14ac:dyDescent="0.2">
      <c r="A144" s="21" t="s">
        <v>237</v>
      </c>
      <c r="B144" s="4" t="s">
        <v>238</v>
      </c>
      <c r="C144" s="9">
        <v>280122</v>
      </c>
      <c r="D144" s="24">
        <v>33432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10">
        <f t="shared" si="1"/>
        <v>313554</v>
      </c>
    </row>
    <row r="145" spans="1:11" ht="20.25" customHeight="1" x14ac:dyDescent="0.2">
      <c r="A145" s="28" t="s">
        <v>239</v>
      </c>
      <c r="B145" s="29" t="s">
        <v>240</v>
      </c>
      <c r="C145" s="30">
        <v>126298</v>
      </c>
      <c r="D145" s="31">
        <v>15204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2">
        <f t="shared" si="1"/>
        <v>141502</v>
      </c>
    </row>
    <row r="146" spans="1:11" ht="20.25" customHeight="1" x14ac:dyDescent="0.2">
      <c r="A146" s="21" t="s">
        <v>241</v>
      </c>
      <c r="B146" s="4" t="s">
        <v>242</v>
      </c>
      <c r="C146" s="9">
        <v>402599</v>
      </c>
      <c r="D146" s="24">
        <v>49522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10">
        <f t="shared" si="1"/>
        <v>452121</v>
      </c>
    </row>
    <row r="147" spans="1:11" ht="20.25" customHeight="1" x14ac:dyDescent="0.2">
      <c r="A147" s="21" t="s">
        <v>243</v>
      </c>
      <c r="B147" s="4" t="s">
        <v>244</v>
      </c>
      <c r="C147" s="9">
        <v>403916</v>
      </c>
      <c r="D147" s="24">
        <v>48039</v>
      </c>
      <c r="E147" s="9">
        <v>932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10">
        <f t="shared" si="1"/>
        <v>452887</v>
      </c>
    </row>
    <row r="148" spans="1:11" ht="20.25" customHeight="1" x14ac:dyDescent="0.2">
      <c r="A148" s="33" t="s">
        <v>245</v>
      </c>
      <c r="B148" s="34" t="s">
        <v>246</v>
      </c>
      <c r="C148" s="35">
        <v>629835</v>
      </c>
      <c r="D148" s="36">
        <v>70469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7">
        <f t="shared" si="1"/>
        <v>700304</v>
      </c>
    </row>
    <row r="149" spans="1:11" ht="20.25" customHeight="1" x14ac:dyDescent="0.2">
      <c r="A149" s="21" t="s">
        <v>247</v>
      </c>
      <c r="B149" s="4" t="s">
        <v>248</v>
      </c>
      <c r="C149" s="9">
        <v>61981</v>
      </c>
      <c r="D149" s="24">
        <v>7479</v>
      </c>
      <c r="E149" s="9">
        <v>0</v>
      </c>
      <c r="F149" s="9">
        <v>0</v>
      </c>
      <c r="G149" s="9">
        <v>8054</v>
      </c>
      <c r="H149" s="9">
        <v>0</v>
      </c>
      <c r="I149" s="9">
        <v>0</v>
      </c>
      <c r="J149" s="9">
        <v>0</v>
      </c>
      <c r="K149" s="10">
        <f t="shared" si="1"/>
        <v>77514</v>
      </c>
    </row>
    <row r="150" spans="1:11" ht="20.25" customHeight="1" x14ac:dyDescent="0.2">
      <c r="A150" s="21" t="s">
        <v>249</v>
      </c>
      <c r="B150" s="4" t="s">
        <v>250</v>
      </c>
      <c r="C150" s="9">
        <v>90157</v>
      </c>
      <c r="D150" s="24">
        <v>11130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10">
        <f t="shared" si="1"/>
        <v>101287</v>
      </c>
    </row>
    <row r="151" spans="1:11" ht="20.25" customHeight="1" x14ac:dyDescent="0.2">
      <c r="A151" s="21" t="s">
        <v>251</v>
      </c>
      <c r="B151" s="4" t="s">
        <v>252</v>
      </c>
      <c r="C151" s="9">
        <v>381467</v>
      </c>
      <c r="D151" s="24">
        <v>44604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10">
        <f t="shared" si="1"/>
        <v>426071</v>
      </c>
    </row>
    <row r="152" spans="1:11" ht="20.25" customHeight="1" x14ac:dyDescent="0.2">
      <c r="A152" s="22" t="s">
        <v>253</v>
      </c>
      <c r="B152" s="5" t="s">
        <v>254</v>
      </c>
      <c r="C152" s="11">
        <v>98633</v>
      </c>
      <c r="D152" s="23">
        <v>14646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2">
        <f t="shared" si="1"/>
        <v>113279</v>
      </c>
    </row>
    <row r="153" spans="1:11" ht="20.25" customHeight="1" x14ac:dyDescent="0.2">
      <c r="A153" s="21" t="s">
        <v>310</v>
      </c>
      <c r="B153" s="4" t="s">
        <v>303</v>
      </c>
      <c r="C153" s="9">
        <v>279799</v>
      </c>
      <c r="D153" s="24">
        <v>34771</v>
      </c>
      <c r="E153" s="9">
        <v>2982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10">
        <f t="shared" ref="K153:K161" si="7">SUM(C153:J153)</f>
        <v>317552</v>
      </c>
    </row>
    <row r="154" spans="1:11" ht="20.25" customHeight="1" x14ac:dyDescent="0.2">
      <c r="A154" s="21" t="s">
        <v>349</v>
      </c>
      <c r="B154" s="4" t="s">
        <v>350</v>
      </c>
      <c r="C154" s="9">
        <v>193633</v>
      </c>
      <c r="D154" s="24">
        <v>32431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10">
        <f t="shared" si="7"/>
        <v>226064</v>
      </c>
    </row>
    <row r="155" spans="1:11" ht="20.25" customHeight="1" x14ac:dyDescent="0.2">
      <c r="A155" s="21" t="s">
        <v>347</v>
      </c>
      <c r="B155" s="4" t="s">
        <v>351</v>
      </c>
      <c r="C155" s="9">
        <v>213527</v>
      </c>
      <c r="D155" s="24">
        <v>35716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10">
        <f t="shared" si="7"/>
        <v>249243</v>
      </c>
    </row>
    <row r="156" spans="1:11" ht="20.25" customHeight="1" x14ac:dyDescent="0.2">
      <c r="A156" s="33" t="s">
        <v>348</v>
      </c>
      <c r="B156" s="34" t="s">
        <v>352</v>
      </c>
      <c r="C156" s="35">
        <v>41114</v>
      </c>
      <c r="D156" s="36">
        <v>6803</v>
      </c>
      <c r="E156" s="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7">
        <f t="shared" si="7"/>
        <v>47917</v>
      </c>
    </row>
    <row r="157" spans="1:11" ht="20.25" customHeight="1" x14ac:dyDescent="0.2">
      <c r="A157" s="21" t="s">
        <v>255</v>
      </c>
      <c r="B157" s="4" t="s">
        <v>256</v>
      </c>
      <c r="C157" s="9">
        <v>267904</v>
      </c>
      <c r="D157" s="24">
        <v>45532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10">
        <f t="shared" si="7"/>
        <v>313436</v>
      </c>
    </row>
    <row r="158" spans="1:11" ht="20.25" customHeight="1" x14ac:dyDescent="0.2">
      <c r="A158" s="21" t="s">
        <v>257</v>
      </c>
      <c r="B158" s="4" t="s">
        <v>258</v>
      </c>
      <c r="C158" s="9">
        <v>431425</v>
      </c>
      <c r="D158" s="24">
        <v>52792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10">
        <f t="shared" si="7"/>
        <v>484217</v>
      </c>
    </row>
    <row r="159" spans="1:11" ht="20.25" customHeight="1" x14ac:dyDescent="0.2">
      <c r="A159" s="21" t="s">
        <v>259</v>
      </c>
      <c r="B159" s="4" t="s">
        <v>260</v>
      </c>
      <c r="C159" s="9">
        <v>262311</v>
      </c>
      <c r="D159" s="24">
        <v>30988.803611379262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10">
        <f t="shared" si="7"/>
        <v>293299.80361137923</v>
      </c>
    </row>
    <row r="160" spans="1:11" ht="20.25" customHeight="1" x14ac:dyDescent="0.2">
      <c r="A160" s="33" t="s">
        <v>261</v>
      </c>
      <c r="B160" s="34" t="s">
        <v>262</v>
      </c>
      <c r="C160" s="35">
        <v>288218</v>
      </c>
      <c r="D160" s="36">
        <v>34475.298282853604</v>
      </c>
      <c r="E160" s="35">
        <v>0</v>
      </c>
      <c r="F160" s="35">
        <v>0</v>
      </c>
      <c r="G160" s="35">
        <v>0</v>
      </c>
      <c r="H160" s="35">
        <v>0</v>
      </c>
      <c r="I160" s="35">
        <v>0</v>
      </c>
      <c r="J160" s="35">
        <v>0</v>
      </c>
      <c r="K160" s="37">
        <f t="shared" si="7"/>
        <v>322693.29828285362</v>
      </c>
    </row>
    <row r="161" spans="1:11" ht="20.25" customHeight="1" x14ac:dyDescent="0.2">
      <c r="A161" s="28" t="s">
        <v>309</v>
      </c>
      <c r="B161" s="29" t="s">
        <v>306</v>
      </c>
      <c r="C161" s="30">
        <v>272026</v>
      </c>
      <c r="D161" s="31">
        <v>33693.143406497773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2">
        <f t="shared" si="7"/>
        <v>305719.14340649778</v>
      </c>
    </row>
    <row r="162" spans="1:11" ht="20.25" customHeight="1" x14ac:dyDescent="0.2">
      <c r="A162" s="21" t="s">
        <v>263</v>
      </c>
      <c r="B162" s="4" t="s">
        <v>264</v>
      </c>
      <c r="C162" s="9">
        <v>351303</v>
      </c>
      <c r="D162" s="24">
        <v>43273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10">
        <f t="shared" ref="K162:K178" si="8">SUM(C162:J162)</f>
        <v>394576</v>
      </c>
    </row>
    <row r="163" spans="1:11" ht="20.25" customHeight="1" x14ac:dyDescent="0.2">
      <c r="A163" s="21" t="s">
        <v>265</v>
      </c>
      <c r="B163" s="4" t="s">
        <v>266</v>
      </c>
      <c r="C163" s="9">
        <v>275265</v>
      </c>
      <c r="D163" s="24">
        <v>33132.394765110126</v>
      </c>
      <c r="E163" s="9">
        <v>3541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10">
        <f t="shared" si="8"/>
        <v>311938.3947651101</v>
      </c>
    </row>
    <row r="164" spans="1:11" ht="20.25" customHeight="1" x14ac:dyDescent="0.2">
      <c r="A164" s="33" t="s">
        <v>267</v>
      </c>
      <c r="B164" s="34" t="s">
        <v>268</v>
      </c>
      <c r="C164" s="35">
        <v>203631</v>
      </c>
      <c r="D164" s="36">
        <v>25193.17514626736</v>
      </c>
      <c r="E164" s="35">
        <v>186</v>
      </c>
      <c r="F164" s="35">
        <v>0</v>
      </c>
      <c r="G164" s="35">
        <v>0</v>
      </c>
      <c r="H164" s="35">
        <v>0</v>
      </c>
      <c r="I164" s="35">
        <v>0</v>
      </c>
      <c r="J164" s="35">
        <v>0</v>
      </c>
      <c r="K164" s="37">
        <f t="shared" si="8"/>
        <v>229010.17514626737</v>
      </c>
    </row>
    <row r="165" spans="1:11" ht="20.25" customHeight="1" x14ac:dyDescent="0.2">
      <c r="A165" s="21" t="s">
        <v>269</v>
      </c>
      <c r="B165" s="4" t="s">
        <v>270</v>
      </c>
      <c r="C165" s="9">
        <v>153889</v>
      </c>
      <c r="D165" s="24">
        <v>19683.260002057934</v>
      </c>
      <c r="E165" s="9">
        <v>1677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10">
        <f t="shared" si="8"/>
        <v>175249.26000205794</v>
      </c>
    </row>
    <row r="166" spans="1:11" ht="20.25" customHeight="1" x14ac:dyDescent="0.2">
      <c r="A166" s="21" t="s">
        <v>271</v>
      </c>
      <c r="B166" s="4" t="s">
        <v>272</v>
      </c>
      <c r="C166" s="9">
        <v>373065</v>
      </c>
      <c r="D166" s="24">
        <v>45925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10">
        <f t="shared" si="8"/>
        <v>418990</v>
      </c>
    </row>
    <row r="167" spans="1:11" ht="20.25" customHeight="1" x14ac:dyDescent="0.2">
      <c r="A167" s="21" t="s">
        <v>273</v>
      </c>
      <c r="B167" s="4" t="s">
        <v>274</v>
      </c>
      <c r="C167" s="9">
        <v>242881</v>
      </c>
      <c r="D167" s="24">
        <v>29000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10">
        <f t="shared" si="8"/>
        <v>271881</v>
      </c>
    </row>
    <row r="168" spans="1:11" s="6" customFormat="1" ht="20.25" customHeight="1" x14ac:dyDescent="0.2">
      <c r="A168" s="33" t="s">
        <v>275</v>
      </c>
      <c r="B168" s="34" t="s">
        <v>276</v>
      </c>
      <c r="C168" s="35">
        <v>363738</v>
      </c>
      <c r="D168" s="36">
        <v>44785</v>
      </c>
      <c r="E168" s="35">
        <v>0</v>
      </c>
      <c r="F168" s="35">
        <v>0</v>
      </c>
      <c r="G168" s="35">
        <v>6336</v>
      </c>
      <c r="H168" s="38">
        <v>0</v>
      </c>
      <c r="I168" s="35">
        <v>0</v>
      </c>
      <c r="J168" s="35">
        <v>0</v>
      </c>
      <c r="K168" s="37">
        <f t="shared" si="8"/>
        <v>414859</v>
      </c>
    </row>
    <row r="169" spans="1:11" ht="20.25" customHeight="1" x14ac:dyDescent="0.2">
      <c r="A169" s="21" t="s">
        <v>277</v>
      </c>
      <c r="B169" s="4" t="s">
        <v>278</v>
      </c>
      <c r="C169" s="9">
        <v>323841</v>
      </c>
      <c r="D169" s="24">
        <v>38364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10">
        <f t="shared" si="8"/>
        <v>362205</v>
      </c>
    </row>
    <row r="170" spans="1:11" ht="20.25" customHeight="1" x14ac:dyDescent="0.2">
      <c r="A170" s="21" t="s">
        <v>308</v>
      </c>
      <c r="B170" s="4" t="s">
        <v>305</v>
      </c>
      <c r="C170" s="9">
        <v>304670</v>
      </c>
      <c r="D170" s="24">
        <v>37438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10">
        <f t="shared" ref="K170" si="9">SUM(C170:J170)</f>
        <v>342108</v>
      </c>
    </row>
    <row r="171" spans="1:11" ht="20.25" customHeight="1" x14ac:dyDescent="0.2">
      <c r="A171" s="21" t="s">
        <v>279</v>
      </c>
      <c r="B171" s="4" t="s">
        <v>280</v>
      </c>
      <c r="C171" s="9">
        <v>285686</v>
      </c>
      <c r="D171" s="24">
        <v>61992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10">
        <f t="shared" si="8"/>
        <v>347678</v>
      </c>
    </row>
    <row r="172" spans="1:11" ht="20.25" customHeight="1" x14ac:dyDescent="0.2">
      <c r="A172" s="33" t="s">
        <v>281</v>
      </c>
      <c r="B172" s="34" t="s">
        <v>282</v>
      </c>
      <c r="C172" s="35">
        <v>425851</v>
      </c>
      <c r="D172" s="36">
        <v>51394.584925968549</v>
      </c>
      <c r="E172" s="35">
        <v>746</v>
      </c>
      <c r="F172" s="35">
        <v>0</v>
      </c>
      <c r="G172" s="35">
        <v>0</v>
      </c>
      <c r="H172" s="35">
        <v>0</v>
      </c>
      <c r="I172" s="35">
        <v>0</v>
      </c>
      <c r="J172" s="35">
        <v>0</v>
      </c>
      <c r="K172" s="37">
        <f t="shared" si="8"/>
        <v>477991.58492596855</v>
      </c>
    </row>
    <row r="173" spans="1:11" ht="20.25" customHeight="1" x14ac:dyDescent="0.2">
      <c r="A173" s="28" t="s">
        <v>283</v>
      </c>
      <c r="B173" s="29" t="s">
        <v>284</v>
      </c>
      <c r="C173" s="30">
        <v>492756</v>
      </c>
      <c r="D173" s="31">
        <v>60614.250952043367</v>
      </c>
      <c r="E173" s="30">
        <v>1491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2">
        <f t="shared" si="8"/>
        <v>554861.25095204334</v>
      </c>
    </row>
    <row r="174" spans="1:11" ht="20.25" customHeight="1" x14ac:dyDescent="0.2">
      <c r="A174" s="21" t="s">
        <v>285</v>
      </c>
      <c r="B174" s="4" t="s">
        <v>286</v>
      </c>
      <c r="C174" s="9">
        <v>525399</v>
      </c>
      <c r="D174" s="24">
        <v>64495.043318615106</v>
      </c>
      <c r="E174" s="9">
        <v>2423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10">
        <f t="shared" si="8"/>
        <v>592317.04331861506</v>
      </c>
    </row>
    <row r="175" spans="1:11" ht="20.25" customHeight="1" x14ac:dyDescent="0.2">
      <c r="A175" s="21" t="s">
        <v>287</v>
      </c>
      <c r="B175" s="4" t="s">
        <v>288</v>
      </c>
      <c r="C175" s="9">
        <v>55053</v>
      </c>
      <c r="D175" s="24">
        <v>6519.048809928011</v>
      </c>
      <c r="E175" s="9">
        <v>186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10">
        <f t="shared" si="8"/>
        <v>61758.048809928012</v>
      </c>
    </row>
    <row r="176" spans="1:11" ht="20.25" customHeight="1" x14ac:dyDescent="0.2">
      <c r="A176" s="33" t="s">
        <v>289</v>
      </c>
      <c r="B176" s="34" t="s">
        <v>290</v>
      </c>
      <c r="C176" s="35">
        <v>42099</v>
      </c>
      <c r="D176" s="36">
        <v>5015.1184266781192</v>
      </c>
      <c r="E176" s="35">
        <v>0</v>
      </c>
      <c r="F176" s="35">
        <v>0</v>
      </c>
      <c r="G176" s="35">
        <v>0</v>
      </c>
      <c r="H176" s="35">
        <v>0</v>
      </c>
      <c r="I176" s="35">
        <v>0</v>
      </c>
      <c r="J176" s="35">
        <v>0</v>
      </c>
      <c r="K176" s="37">
        <f t="shared" ref="K176:K177" si="10">SUM(C176:J176)</f>
        <v>47114.11842667812</v>
      </c>
    </row>
    <row r="177" spans="1:11" ht="20.25" customHeight="1" x14ac:dyDescent="0.2">
      <c r="A177" s="21" t="s">
        <v>307</v>
      </c>
      <c r="B177" s="26" t="s">
        <v>304</v>
      </c>
      <c r="C177" s="9">
        <v>566722</v>
      </c>
      <c r="D177" s="24">
        <v>67503.685794015968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10">
        <f t="shared" si="10"/>
        <v>634225.685794016</v>
      </c>
    </row>
    <row r="178" spans="1:11" ht="20.25" customHeight="1" thickBot="1" x14ac:dyDescent="0.25">
      <c r="A178" s="21" t="s">
        <v>323</v>
      </c>
      <c r="B178" s="26" t="s">
        <v>324</v>
      </c>
      <c r="C178" s="9">
        <v>0</v>
      </c>
      <c r="D178" s="24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296805</v>
      </c>
      <c r="K178" s="10">
        <f t="shared" si="8"/>
        <v>296805</v>
      </c>
    </row>
    <row r="179" spans="1:11" ht="20.25" customHeight="1" thickTop="1" thickBot="1" x14ac:dyDescent="0.25">
      <c r="A179" s="39" t="s">
        <v>298</v>
      </c>
      <c r="B179" s="40"/>
      <c r="C179" s="17">
        <f t="shared" ref="C179:K179" si="11">SUM(C5:C178)</f>
        <v>281784424.09697735</v>
      </c>
      <c r="D179" s="17">
        <f t="shared" si="11"/>
        <v>49086230.508895233</v>
      </c>
      <c r="E179" s="17">
        <f t="shared" si="11"/>
        <v>2556901</v>
      </c>
      <c r="F179" s="17">
        <f t="shared" si="11"/>
        <v>303544</v>
      </c>
      <c r="G179" s="17">
        <f t="shared" si="11"/>
        <v>1055167</v>
      </c>
      <c r="H179" s="17">
        <f t="shared" si="11"/>
        <v>2487449</v>
      </c>
      <c r="I179" s="17">
        <f t="shared" si="11"/>
        <v>1664940</v>
      </c>
      <c r="J179" s="17">
        <f t="shared" si="11"/>
        <v>2056879</v>
      </c>
      <c r="K179" s="18">
        <f t="shared" si="11"/>
        <v>340995534.60587275</v>
      </c>
    </row>
  </sheetData>
  <sortState ref="A107:K119">
    <sortCondition ref="A107:A119"/>
  </sortState>
  <mergeCells count="3">
    <mergeCell ref="A179:B179"/>
    <mergeCell ref="A1:K1"/>
    <mergeCell ref="A2:K2"/>
  </mergeCells>
  <phoneticPr fontId="0" type="noConversion"/>
  <printOptions horizontalCentered="1"/>
  <pageMargins left="0.25" right="0.25" top="0.25" bottom="0.625" header="0.25" footer="0.25"/>
  <pageSetup scale="85" orientation="landscape" verticalDpi="2" r:id="rId1"/>
  <headerFooter alignWithMargins="0">
    <oddFooter xml:space="preserve">&amp;L&amp;C&amp;R&amp;"Arial"&amp;10Page &amp;P of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 Allocations</vt:lpstr>
      <vt:lpstr>'Final Allocations'!Print_Titles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2013-02-18T15:11:26Z</dcterms:created>
  <dcterms:modified xsi:type="dcterms:W3CDTF">2015-02-03T21:32:57Z</dcterms:modified>
</cp:coreProperties>
</file>