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300 - Prof &amp; Tech - by fund" sheetId="1" r:id="rId1"/>
  </sheets>
  <definedNames>
    <definedName name="_xlnm.Print_Titles" localSheetId="0">'Obj300 - Prof &amp; Tech - by fund'!$A:$B</definedName>
  </definedNames>
  <calcPr fullCalcOnLoad="1"/>
</workbook>
</file>

<file path=xl/sharedStrings.xml><?xml version="1.0" encoding="utf-8"?>
<sst xmlns="http://schemas.openxmlformats.org/spreadsheetml/2006/main" count="82" uniqueCount="82">
  <si>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</si>
  <si>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</si>
  <si>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</si>
  <si>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</si>
  <si>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</si>
  <si>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</si>
  <si>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</si>
  <si>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</si>
  <si>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</si>
  <si>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</si>
  <si>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</si>
  <si>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</si>
  <si>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</si>
  <si>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</si>
  <si>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</si>
  <si>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</si>
  <si>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</si>
  <si>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</si>
  <si>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</si>
  <si>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</si>
  <si>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</si>
  <si>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</si>
  <si>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</si>
  <si>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</si>
  <si>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</si>
  <si>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</si>
  <si>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</si>
  <si>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</si>
  <si>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</si>
  <si>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</si>
  <si>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</si>
  <si>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</si>
  <si>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</si>
  <si>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</si>
  <si>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</si>
  <si>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</si>
  <si>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</si>
  <si>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</si>
  <si>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</si>
  <si>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</si>
  <si>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</si>
  <si>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</si>
  <si>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</si>
  <si>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</si>
  <si>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</si>
  <si>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</si>
  <si>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</si>
  <si>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</si>
  <si>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</si>
  <si>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</si>
  <si>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</si>
  <si>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</si>
  <si>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</si>
  <si>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</si>
  <si>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</si>
  <si>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</si>
  <si>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</si>
  <si>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</si>
  <si>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</si>
  <si>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</si>
  <si>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</si>
  <si>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</si>
  <si>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</si>
  <si>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</si>
  <si>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</si>
  <si>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</si>
  <si>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</si>
  <si>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</si>
  <si>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</si>
  <si>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</si>
  <si>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</t>
  </si>
  <si>
    <t>City of Bogalusa</t>
  </si>
  <si>
    <t xml:space="preserve">State Total </t>
  </si>
  <si>
    <t>DISTRICT</t>
  </si>
  <si>
    <t>NCLB Federal Funds</t>
  </si>
  <si>
    <t>Total Purchased Professional &amp; Technical Services Expenditures</t>
  </si>
  <si>
    <t>Percent              General Funds</t>
  </si>
  <si>
    <t xml:space="preserve">Percent              Special Fund Federal </t>
  </si>
  <si>
    <t>Percent             NCLB Federal Funds</t>
  </si>
  <si>
    <t>Percent             Other Special Funds</t>
  </si>
  <si>
    <t>Percent            Debt Service Funds</t>
  </si>
  <si>
    <t>Percent                Capital Project Funds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</si>
</sst>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0" fontId="1" fillId="3" borderId="4" xfId="19" applyFont="1" applyFill="1" applyBorder="1" applyAlignment="1">
      <alignment horizontal="right" wrapText="1"/>
      <protection/>
    </xf>
    <xf numFmtId="0" fontId="1" fillId="3" borderId="2" xfId="19" applyFont="1" applyFill="1" applyBorder="1" applyAlignment="1">
      <alignment horizontal="left" wrapText="1"/>
      <protection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4" borderId="5" xfId="0" applyNumberFormat="1" applyFont="1" applyFill="1" applyBorder="1" applyAlignment="1">
      <alignment/>
    </xf>
    <xf numFmtId="164" fontId="3" fillId="4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1" fillId="0" borderId="8" xfId="19" applyFont="1" applyFill="1" applyBorder="1" applyAlignment="1">
      <alignment horizontal="right" wrapText="1"/>
      <protection/>
    </xf>
    <xf numFmtId="0" fontId="1" fillId="0" borderId="9" xfId="19" applyFont="1" applyFill="1" applyBorder="1" applyAlignment="1">
      <alignment horizontal="left" wrapText="1"/>
      <protection/>
    </xf>
    <xf numFmtId="0" fontId="1" fillId="0" borderId="10" xfId="19" applyFont="1" applyFill="1" applyBorder="1" applyAlignment="1">
      <alignment horizontal="right" wrapText="1"/>
      <protection/>
    </xf>
    <xf numFmtId="0" fontId="1" fillId="0" borderId="11" xfId="19" applyFont="1" applyFill="1" applyBorder="1" applyAlignment="1">
      <alignment horizontal="left" wrapText="1"/>
      <protection/>
    </xf>
    <xf numFmtId="0" fontId="1" fillId="0" borderId="12" xfId="19" applyFont="1" applyFill="1" applyBorder="1" applyAlignment="1">
      <alignment horizontal="right" wrapText="1"/>
      <protection/>
    </xf>
    <xf numFmtId="0" fontId="1" fillId="0" borderId="13" xfId="19" applyFont="1" applyFill="1" applyBorder="1" applyAlignment="1">
      <alignment horizontal="left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/>
    </xf>
    <xf numFmtId="10" fontId="3" fillId="0" borderId="6" xfId="0" applyNumberFormat="1" applyFont="1" applyBorder="1" applyAlignment="1">
      <alignment/>
    </xf>
    <xf numFmtId="10" fontId="3" fillId="2" borderId="2" xfId="0" applyNumberFormat="1" applyFont="1" applyFill="1" applyBorder="1" applyAlignment="1">
      <alignment/>
    </xf>
    <xf numFmtId="10" fontId="3" fillId="2" borderId="3" xfId="0" applyNumberFormat="1" applyFont="1" applyFill="1" applyBorder="1" applyAlignment="1">
      <alignment/>
    </xf>
    <xf numFmtId="10" fontId="4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3" bestFit="1" customWidth="1"/>
    <col min="2" max="2" width="18.421875" style="3" bestFit="1" customWidth="1"/>
    <col min="3" max="3" width="11.7109375" style="3" bestFit="1" customWidth="1"/>
    <col min="4" max="8" width="10.421875" style="3" bestFit="1" customWidth="1"/>
    <col min="9" max="9" width="14.00390625" style="3" customWidth="1"/>
    <col min="10" max="10" width="11.7109375" style="3" bestFit="1" customWidth="1"/>
    <col min="11" max="15" width="10.421875" style="3" bestFit="1" customWidth="1"/>
    <col min="16" max="16384" width="9.140625" style="3" customWidth="1"/>
  </cols>
  <sheetData>
    <row r="1" spans="1:15" ht="63.75">
      <c r="A1" s="12" t="s">
        <v>0</v>
      </c>
      <c r="B1" s="12" t="s">
        <v>73</v>
      </c>
      <c r="C1" s="21" t="s">
        <v>1</v>
      </c>
      <c r="D1" s="21" t="s">
        <v>2</v>
      </c>
      <c r="E1" s="21" t="s">
        <v>74</v>
      </c>
      <c r="F1" s="21" t="s">
        <v>3</v>
      </c>
      <c r="G1" s="21" t="s">
        <v>4</v>
      </c>
      <c r="H1" s="21" t="s">
        <v>5</v>
      </c>
      <c r="I1" s="22" t="s">
        <v>75</v>
      </c>
      <c r="J1" s="21" t="s">
        <v>76</v>
      </c>
      <c r="K1" s="21" t="s">
        <v>77</v>
      </c>
      <c r="L1" s="21" t="s">
        <v>78</v>
      </c>
      <c r="M1" s="21" t="s">
        <v>79</v>
      </c>
      <c r="N1" s="21" t="s">
        <v>80</v>
      </c>
      <c r="O1" s="21" t="s">
        <v>81</v>
      </c>
    </row>
    <row r="2" spans="1:15" ht="12.75">
      <c r="A2" s="17">
        <v>1</v>
      </c>
      <c r="B2" s="18" t="s">
        <v>6</v>
      </c>
      <c r="C2" s="8">
        <v>274042</v>
      </c>
      <c r="D2" s="8">
        <v>110500</v>
      </c>
      <c r="E2" s="8">
        <v>19118</v>
      </c>
      <c r="F2" s="8">
        <v>192580</v>
      </c>
      <c r="G2" s="8">
        <v>53608</v>
      </c>
      <c r="H2" s="8">
        <v>0</v>
      </c>
      <c r="I2" s="10">
        <f>SUM(C2:H2)</f>
        <v>649848</v>
      </c>
      <c r="J2" s="23">
        <f>C2/$I2</f>
        <v>0.4217016902414103</v>
      </c>
      <c r="K2" s="23">
        <f>D2/$I2</f>
        <v>0.17003976314461228</v>
      </c>
      <c r="L2" s="23">
        <f>E2/$I2</f>
        <v>0.02941918725609681</v>
      </c>
      <c r="M2" s="23">
        <f>F2/$I2</f>
        <v>0.29634622250126186</v>
      </c>
      <c r="N2" s="23">
        <f>G2/$I2</f>
        <v>0.08249313685661878</v>
      </c>
      <c r="O2" s="23">
        <f>H2/$I2</f>
        <v>0</v>
      </c>
    </row>
    <row r="3" spans="1:15" ht="12.75">
      <c r="A3" s="19">
        <v>2</v>
      </c>
      <c r="B3" s="20" t="s">
        <v>7</v>
      </c>
      <c r="C3" s="8">
        <v>163547</v>
      </c>
      <c r="D3" s="8">
        <v>158622</v>
      </c>
      <c r="E3" s="8">
        <v>33146</v>
      </c>
      <c r="F3" s="8">
        <v>49136</v>
      </c>
      <c r="G3" s="8">
        <v>42848</v>
      </c>
      <c r="H3" s="8">
        <v>5394</v>
      </c>
      <c r="I3" s="10">
        <f aca="true" t="shared" si="0" ref="I3:I66">SUM(C3:H3)</f>
        <v>452693</v>
      </c>
      <c r="J3" s="23">
        <f aca="true" t="shared" si="1" ref="J3:J66">C3/$I3</f>
        <v>0.3612757431636893</v>
      </c>
      <c r="K3" s="23">
        <f aca="true" t="shared" si="2" ref="K3:K66">D3/$I3</f>
        <v>0.3503964055110196</v>
      </c>
      <c r="L3" s="23">
        <f aca="true" t="shared" si="3" ref="L3:L66">E3/$I3</f>
        <v>0.07321959915439381</v>
      </c>
      <c r="M3" s="23">
        <f aca="true" t="shared" si="4" ref="M3:M66">F3/$I3</f>
        <v>0.10854155023382292</v>
      </c>
      <c r="N3" s="23">
        <f aca="true" t="shared" si="5" ref="N3:N66">G3/$I3</f>
        <v>0.09465134207951084</v>
      </c>
      <c r="O3" s="23">
        <f aca="true" t="shared" si="6" ref="O3:O66">H3/$I3</f>
        <v>0.011915359857563514</v>
      </c>
    </row>
    <row r="4" spans="1:15" ht="12.75">
      <c r="A4" s="19">
        <v>3</v>
      </c>
      <c r="B4" s="20" t="s">
        <v>8</v>
      </c>
      <c r="C4" s="8">
        <v>1701401</v>
      </c>
      <c r="D4" s="8">
        <v>92016</v>
      </c>
      <c r="E4" s="8">
        <v>121182</v>
      </c>
      <c r="F4" s="8">
        <v>27597</v>
      </c>
      <c r="G4" s="8">
        <v>212688</v>
      </c>
      <c r="H4" s="8">
        <v>3311411</v>
      </c>
      <c r="I4" s="10">
        <f t="shared" si="0"/>
        <v>5466295</v>
      </c>
      <c r="J4" s="23">
        <f t="shared" si="1"/>
        <v>0.3112530516556461</v>
      </c>
      <c r="K4" s="23">
        <f t="shared" si="2"/>
        <v>0.016833339583758287</v>
      </c>
      <c r="L4" s="23">
        <f t="shared" si="3"/>
        <v>0.022168946242381724</v>
      </c>
      <c r="M4" s="23">
        <f t="shared" si="4"/>
        <v>0.005048574948845607</v>
      </c>
      <c r="N4" s="23">
        <f t="shared" si="5"/>
        <v>0.0389089868000172</v>
      </c>
      <c r="O4" s="23">
        <f t="shared" si="6"/>
        <v>0.605787100769351</v>
      </c>
    </row>
    <row r="5" spans="1:15" ht="12.75">
      <c r="A5" s="19">
        <v>4</v>
      </c>
      <c r="B5" s="20" t="s">
        <v>9</v>
      </c>
      <c r="C5" s="8">
        <v>490664</v>
      </c>
      <c r="D5" s="8">
        <v>120234</v>
      </c>
      <c r="E5" s="8">
        <v>97215</v>
      </c>
      <c r="F5" s="8">
        <v>25163</v>
      </c>
      <c r="G5" s="8">
        <v>13158</v>
      </c>
      <c r="H5" s="8">
        <v>0</v>
      </c>
      <c r="I5" s="10">
        <f t="shared" si="0"/>
        <v>746434</v>
      </c>
      <c r="J5" s="23">
        <f t="shared" si="1"/>
        <v>0.6573441188370305</v>
      </c>
      <c r="K5" s="23">
        <f t="shared" si="2"/>
        <v>0.16107787158677123</v>
      </c>
      <c r="L5" s="23">
        <f t="shared" si="3"/>
        <v>0.13023924419305657</v>
      </c>
      <c r="M5" s="23">
        <f t="shared" si="4"/>
        <v>0.03371095100169606</v>
      </c>
      <c r="N5" s="23">
        <f t="shared" si="5"/>
        <v>0.017627814381445648</v>
      </c>
      <c r="O5" s="23">
        <f t="shared" si="6"/>
        <v>0</v>
      </c>
    </row>
    <row r="6" spans="1:15" ht="12.75">
      <c r="A6" s="15">
        <v>5</v>
      </c>
      <c r="B6" s="16" t="s">
        <v>10</v>
      </c>
      <c r="C6" s="9">
        <v>496256</v>
      </c>
      <c r="D6" s="9">
        <v>46367</v>
      </c>
      <c r="E6" s="9">
        <v>31526</v>
      </c>
      <c r="F6" s="9">
        <v>47126</v>
      </c>
      <c r="G6" s="9">
        <v>23482</v>
      </c>
      <c r="H6" s="9">
        <v>0</v>
      </c>
      <c r="I6" s="11">
        <f t="shared" si="0"/>
        <v>644757</v>
      </c>
      <c r="J6" s="24">
        <f t="shared" si="1"/>
        <v>0.7696791194201846</v>
      </c>
      <c r="K6" s="24">
        <f t="shared" si="2"/>
        <v>0.07191391485474373</v>
      </c>
      <c r="L6" s="24">
        <f t="shared" si="3"/>
        <v>0.04889594064120281</v>
      </c>
      <c r="M6" s="24">
        <f t="shared" si="4"/>
        <v>0.07309110253940632</v>
      </c>
      <c r="N6" s="24">
        <f t="shared" si="5"/>
        <v>0.03641992254446249</v>
      </c>
      <c r="O6" s="24">
        <f t="shared" si="6"/>
        <v>0</v>
      </c>
    </row>
    <row r="7" spans="1:15" ht="12.75">
      <c r="A7" s="17">
        <v>6</v>
      </c>
      <c r="B7" s="18" t="s">
        <v>11</v>
      </c>
      <c r="C7" s="8">
        <v>525844</v>
      </c>
      <c r="D7" s="8">
        <v>69313</v>
      </c>
      <c r="E7" s="8">
        <v>0</v>
      </c>
      <c r="F7" s="8">
        <v>643</v>
      </c>
      <c r="G7" s="8">
        <v>75727</v>
      </c>
      <c r="H7" s="8">
        <v>26471</v>
      </c>
      <c r="I7" s="10">
        <f t="shared" si="0"/>
        <v>697998</v>
      </c>
      <c r="J7" s="23">
        <f t="shared" si="1"/>
        <v>0.7533603248146843</v>
      </c>
      <c r="K7" s="23">
        <f t="shared" si="2"/>
        <v>0.09930257679821432</v>
      </c>
      <c r="L7" s="23">
        <f t="shared" si="3"/>
        <v>0</v>
      </c>
      <c r="M7" s="23">
        <f t="shared" si="4"/>
        <v>0.0009212060779543781</v>
      </c>
      <c r="N7" s="23">
        <f t="shared" si="5"/>
        <v>0.10849171487597385</v>
      </c>
      <c r="O7" s="23">
        <f t="shared" si="6"/>
        <v>0.03792417743317316</v>
      </c>
    </row>
    <row r="8" spans="1:15" ht="12.75">
      <c r="A8" s="19">
        <v>7</v>
      </c>
      <c r="B8" s="20" t="s">
        <v>12</v>
      </c>
      <c r="C8" s="8">
        <v>203988</v>
      </c>
      <c r="D8" s="8">
        <v>60672</v>
      </c>
      <c r="E8" s="8">
        <v>0</v>
      </c>
      <c r="F8" s="8">
        <v>52721</v>
      </c>
      <c r="G8" s="8">
        <v>31382</v>
      </c>
      <c r="H8" s="8">
        <v>0</v>
      </c>
      <c r="I8" s="10">
        <f t="shared" si="0"/>
        <v>348763</v>
      </c>
      <c r="J8" s="23">
        <f t="shared" si="1"/>
        <v>0.5848900256047803</v>
      </c>
      <c r="K8" s="23">
        <f t="shared" si="2"/>
        <v>0.17396340781562264</v>
      </c>
      <c r="L8" s="23">
        <f t="shared" si="3"/>
        <v>0</v>
      </c>
      <c r="M8" s="23">
        <f t="shared" si="4"/>
        <v>0.15116569131473234</v>
      </c>
      <c r="N8" s="23">
        <f t="shared" si="5"/>
        <v>0.08998087526486467</v>
      </c>
      <c r="O8" s="23">
        <f t="shared" si="6"/>
        <v>0</v>
      </c>
    </row>
    <row r="9" spans="1:15" ht="12.75">
      <c r="A9" s="19">
        <v>8</v>
      </c>
      <c r="B9" s="20" t="s">
        <v>13</v>
      </c>
      <c r="C9" s="8">
        <v>274798</v>
      </c>
      <c r="D9" s="8">
        <v>88077</v>
      </c>
      <c r="E9" s="8">
        <v>23563</v>
      </c>
      <c r="F9" s="8">
        <v>254378</v>
      </c>
      <c r="G9" s="8">
        <v>800</v>
      </c>
      <c r="H9" s="8">
        <v>0</v>
      </c>
      <c r="I9" s="10">
        <f t="shared" si="0"/>
        <v>641616</v>
      </c>
      <c r="J9" s="23">
        <f t="shared" si="1"/>
        <v>0.42829044163487195</v>
      </c>
      <c r="K9" s="23">
        <f t="shared" si="2"/>
        <v>0.1372736964165482</v>
      </c>
      <c r="L9" s="23">
        <f t="shared" si="3"/>
        <v>0.03672445824293658</v>
      </c>
      <c r="M9" s="23">
        <f t="shared" si="4"/>
        <v>0.3964645520061844</v>
      </c>
      <c r="N9" s="23">
        <f t="shared" si="5"/>
        <v>0.0012468516994588665</v>
      </c>
      <c r="O9" s="23">
        <f t="shared" si="6"/>
        <v>0</v>
      </c>
    </row>
    <row r="10" spans="1:15" ht="12.75">
      <c r="A10" s="19">
        <v>9</v>
      </c>
      <c r="B10" s="20" t="s">
        <v>14</v>
      </c>
      <c r="C10" s="8">
        <v>5803866</v>
      </c>
      <c r="D10" s="8">
        <v>177841</v>
      </c>
      <c r="E10" s="8">
        <v>356776</v>
      </c>
      <c r="F10" s="8">
        <v>52203</v>
      </c>
      <c r="G10" s="8">
        <v>146420</v>
      </c>
      <c r="H10" s="8">
        <v>1758769</v>
      </c>
      <c r="I10" s="10">
        <f t="shared" si="0"/>
        <v>8295875</v>
      </c>
      <c r="J10" s="23">
        <f t="shared" si="1"/>
        <v>0.6996086609308844</v>
      </c>
      <c r="K10" s="23">
        <f t="shared" si="2"/>
        <v>0.021437280576189974</v>
      </c>
      <c r="L10" s="23">
        <f t="shared" si="3"/>
        <v>0.04300643392047252</v>
      </c>
      <c r="M10" s="23">
        <f t="shared" si="4"/>
        <v>0.006292645441258456</v>
      </c>
      <c r="N10" s="23">
        <f t="shared" si="5"/>
        <v>0.01764973556134826</v>
      </c>
      <c r="O10" s="23">
        <f t="shared" si="6"/>
        <v>0.21200524356984646</v>
      </c>
    </row>
    <row r="11" spans="1:15" ht="12.75">
      <c r="A11" s="15">
        <v>10</v>
      </c>
      <c r="B11" s="16" t="s">
        <v>15</v>
      </c>
      <c r="C11" s="9">
        <v>2579773</v>
      </c>
      <c r="D11" s="9">
        <v>565870</v>
      </c>
      <c r="E11" s="9">
        <v>172712</v>
      </c>
      <c r="F11" s="9">
        <v>39717</v>
      </c>
      <c r="G11" s="9">
        <v>509779</v>
      </c>
      <c r="H11" s="9">
        <v>2346400</v>
      </c>
      <c r="I11" s="11">
        <f t="shared" si="0"/>
        <v>6214251</v>
      </c>
      <c r="J11" s="24">
        <f t="shared" si="1"/>
        <v>0.41513820410537006</v>
      </c>
      <c r="K11" s="24">
        <f t="shared" si="2"/>
        <v>0.09106004891015829</v>
      </c>
      <c r="L11" s="24">
        <f t="shared" si="3"/>
        <v>0.02779289088902267</v>
      </c>
      <c r="M11" s="24">
        <f t="shared" si="4"/>
        <v>0.00639127708230646</v>
      </c>
      <c r="N11" s="24">
        <f t="shared" si="5"/>
        <v>0.08203386055696817</v>
      </c>
      <c r="O11" s="24">
        <f t="shared" si="6"/>
        <v>0.3775837184561744</v>
      </c>
    </row>
    <row r="12" spans="1:15" ht="12.75">
      <c r="A12" s="17">
        <v>11</v>
      </c>
      <c r="B12" s="18" t="s">
        <v>16</v>
      </c>
      <c r="C12" s="8">
        <v>97856</v>
      </c>
      <c r="D12" s="8">
        <v>21278</v>
      </c>
      <c r="E12" s="8">
        <v>6853</v>
      </c>
      <c r="F12" s="8">
        <v>46582</v>
      </c>
      <c r="G12" s="8">
        <v>0</v>
      </c>
      <c r="H12" s="8">
        <v>0</v>
      </c>
      <c r="I12" s="10">
        <f t="shared" si="0"/>
        <v>172569</v>
      </c>
      <c r="J12" s="23">
        <f t="shared" si="1"/>
        <v>0.5670543376852157</v>
      </c>
      <c r="K12" s="23">
        <f t="shared" si="2"/>
        <v>0.12330140407605074</v>
      </c>
      <c r="L12" s="23">
        <f t="shared" si="3"/>
        <v>0.03971165157125556</v>
      </c>
      <c r="M12" s="23">
        <f t="shared" si="4"/>
        <v>0.2699326066674779</v>
      </c>
      <c r="N12" s="23">
        <f t="shared" si="5"/>
        <v>0</v>
      </c>
      <c r="O12" s="23">
        <f t="shared" si="6"/>
        <v>0</v>
      </c>
    </row>
    <row r="13" spans="1:15" ht="12.75">
      <c r="A13" s="19">
        <v>12</v>
      </c>
      <c r="B13" s="20" t="s">
        <v>17</v>
      </c>
      <c r="C13" s="8">
        <v>361131</v>
      </c>
      <c r="D13" s="8">
        <v>10938</v>
      </c>
      <c r="E13" s="8">
        <v>16899</v>
      </c>
      <c r="F13" s="8">
        <v>0</v>
      </c>
      <c r="G13" s="8">
        <v>25069</v>
      </c>
      <c r="H13" s="8">
        <v>329966</v>
      </c>
      <c r="I13" s="10">
        <f t="shared" si="0"/>
        <v>744003</v>
      </c>
      <c r="J13" s="23">
        <f t="shared" si="1"/>
        <v>0.48538917181785557</v>
      </c>
      <c r="K13" s="23">
        <f t="shared" si="2"/>
        <v>0.01470155362276765</v>
      </c>
      <c r="L13" s="23">
        <f t="shared" si="3"/>
        <v>0.022713618090249636</v>
      </c>
      <c r="M13" s="23">
        <f t="shared" si="4"/>
        <v>0</v>
      </c>
      <c r="N13" s="23">
        <f t="shared" si="5"/>
        <v>0.03369475660716422</v>
      </c>
      <c r="O13" s="23">
        <f t="shared" si="6"/>
        <v>0.44350089986196295</v>
      </c>
    </row>
    <row r="14" spans="1:15" ht="12.75">
      <c r="A14" s="19">
        <v>13</v>
      </c>
      <c r="B14" s="20" t="s">
        <v>18</v>
      </c>
      <c r="C14" s="8">
        <v>114525</v>
      </c>
      <c r="D14" s="8">
        <v>26998</v>
      </c>
      <c r="E14" s="8">
        <v>1153</v>
      </c>
      <c r="F14" s="8">
        <v>28722</v>
      </c>
      <c r="G14" s="8">
        <v>16061</v>
      </c>
      <c r="H14" s="8">
        <v>0</v>
      </c>
      <c r="I14" s="10">
        <f t="shared" si="0"/>
        <v>187459</v>
      </c>
      <c r="J14" s="23">
        <f t="shared" si="1"/>
        <v>0.6109335908118575</v>
      </c>
      <c r="K14" s="23">
        <f t="shared" si="2"/>
        <v>0.14402082588726067</v>
      </c>
      <c r="L14" s="23">
        <f t="shared" si="3"/>
        <v>0.006150678281650921</v>
      </c>
      <c r="M14" s="23">
        <f t="shared" si="4"/>
        <v>0.15321750356077862</v>
      </c>
      <c r="N14" s="23">
        <f t="shared" si="5"/>
        <v>0.08567740145845225</v>
      </c>
      <c r="O14" s="23">
        <f t="shared" si="6"/>
        <v>0</v>
      </c>
    </row>
    <row r="15" spans="1:15" ht="12.75">
      <c r="A15" s="19">
        <v>14</v>
      </c>
      <c r="B15" s="20" t="s">
        <v>19</v>
      </c>
      <c r="C15" s="8">
        <v>325700</v>
      </c>
      <c r="D15" s="8">
        <v>81320</v>
      </c>
      <c r="E15" s="8">
        <v>26587</v>
      </c>
      <c r="F15" s="8">
        <v>46086</v>
      </c>
      <c r="G15" s="8">
        <v>24168</v>
      </c>
      <c r="H15" s="8">
        <v>395998</v>
      </c>
      <c r="I15" s="10">
        <f t="shared" si="0"/>
        <v>899859</v>
      </c>
      <c r="J15" s="23">
        <f t="shared" si="1"/>
        <v>0.3619455936985683</v>
      </c>
      <c r="K15" s="23">
        <f t="shared" si="2"/>
        <v>0.09036971347733368</v>
      </c>
      <c r="L15" s="23">
        <f t="shared" si="3"/>
        <v>0.02954573994370229</v>
      </c>
      <c r="M15" s="23">
        <f t="shared" si="4"/>
        <v>0.05121469030148056</v>
      </c>
      <c r="N15" s="23">
        <f t="shared" si="5"/>
        <v>0.026857541014758977</v>
      </c>
      <c r="O15" s="23">
        <f t="shared" si="6"/>
        <v>0.44006672156415616</v>
      </c>
    </row>
    <row r="16" spans="1:15" ht="12.75">
      <c r="A16" s="15">
        <v>15</v>
      </c>
      <c r="B16" s="16" t="s">
        <v>20</v>
      </c>
      <c r="C16" s="9">
        <v>239512</v>
      </c>
      <c r="D16" s="9">
        <v>274612</v>
      </c>
      <c r="E16" s="9">
        <v>118480</v>
      </c>
      <c r="F16" s="9">
        <v>54087</v>
      </c>
      <c r="G16" s="9">
        <v>0</v>
      </c>
      <c r="H16" s="9">
        <v>43983</v>
      </c>
      <c r="I16" s="11">
        <f t="shared" si="0"/>
        <v>730674</v>
      </c>
      <c r="J16" s="24">
        <f t="shared" si="1"/>
        <v>0.32779598014983424</v>
      </c>
      <c r="K16" s="24">
        <f t="shared" si="2"/>
        <v>0.3758338191861213</v>
      </c>
      <c r="L16" s="24">
        <f t="shared" si="3"/>
        <v>0.16215165723701677</v>
      </c>
      <c r="M16" s="24">
        <f t="shared" si="4"/>
        <v>0.07402343589617258</v>
      </c>
      <c r="N16" s="24">
        <f t="shared" si="5"/>
        <v>0</v>
      </c>
      <c r="O16" s="24">
        <f t="shared" si="6"/>
        <v>0.06019510753085507</v>
      </c>
    </row>
    <row r="17" spans="1:15" ht="12.75">
      <c r="A17" s="17">
        <v>16</v>
      </c>
      <c r="B17" s="18" t="s">
        <v>21</v>
      </c>
      <c r="C17" s="8">
        <v>642307</v>
      </c>
      <c r="D17" s="8">
        <v>33051</v>
      </c>
      <c r="E17" s="8">
        <v>8860</v>
      </c>
      <c r="F17" s="8">
        <v>103001</v>
      </c>
      <c r="G17" s="8">
        <v>107358</v>
      </c>
      <c r="H17" s="8">
        <v>8179</v>
      </c>
      <c r="I17" s="10">
        <f t="shared" si="0"/>
        <v>902756</v>
      </c>
      <c r="J17" s="23">
        <f t="shared" si="1"/>
        <v>0.7114956865420999</v>
      </c>
      <c r="K17" s="23">
        <f t="shared" si="2"/>
        <v>0.036611221636854256</v>
      </c>
      <c r="L17" s="23">
        <f t="shared" si="3"/>
        <v>0.00981439059945323</v>
      </c>
      <c r="M17" s="23">
        <f t="shared" si="4"/>
        <v>0.11409616773524629</v>
      </c>
      <c r="N17" s="23">
        <f t="shared" si="5"/>
        <v>0.1189224995458352</v>
      </c>
      <c r="O17" s="23">
        <f t="shared" si="6"/>
        <v>0.009060033940511057</v>
      </c>
    </row>
    <row r="18" spans="1:15" ht="12.75">
      <c r="A18" s="19">
        <v>17</v>
      </c>
      <c r="B18" s="20" t="s">
        <v>22</v>
      </c>
      <c r="C18" s="8">
        <v>9546219</v>
      </c>
      <c r="D18" s="8">
        <v>569615</v>
      </c>
      <c r="E18" s="8">
        <v>167490</v>
      </c>
      <c r="F18" s="8">
        <v>1004919</v>
      </c>
      <c r="G18" s="8">
        <v>0</v>
      </c>
      <c r="H18" s="8">
        <v>4013743</v>
      </c>
      <c r="I18" s="10">
        <f t="shared" si="0"/>
        <v>15301986</v>
      </c>
      <c r="J18" s="23">
        <f t="shared" si="1"/>
        <v>0.6238549035399719</v>
      </c>
      <c r="K18" s="23">
        <f t="shared" si="2"/>
        <v>0.03722490662323178</v>
      </c>
      <c r="L18" s="23">
        <f t="shared" si="3"/>
        <v>0.010945638036788165</v>
      </c>
      <c r="M18" s="23">
        <f t="shared" si="4"/>
        <v>0.06567245584984852</v>
      </c>
      <c r="N18" s="23">
        <f t="shared" si="5"/>
        <v>0</v>
      </c>
      <c r="O18" s="23">
        <f t="shared" si="6"/>
        <v>0.2623020959501597</v>
      </c>
    </row>
    <row r="19" spans="1:15" ht="12.75">
      <c r="A19" s="19">
        <v>18</v>
      </c>
      <c r="B19" s="20" t="s">
        <v>23</v>
      </c>
      <c r="C19" s="8">
        <v>204507</v>
      </c>
      <c r="D19" s="8">
        <v>92075</v>
      </c>
      <c r="E19" s="8">
        <v>57620</v>
      </c>
      <c r="F19" s="8">
        <v>0</v>
      </c>
      <c r="G19" s="8">
        <v>0</v>
      </c>
      <c r="H19" s="8">
        <v>0</v>
      </c>
      <c r="I19" s="10">
        <f t="shared" si="0"/>
        <v>354202</v>
      </c>
      <c r="J19" s="23">
        <f t="shared" si="1"/>
        <v>0.5773739278716664</v>
      </c>
      <c r="K19" s="23">
        <f t="shared" si="2"/>
        <v>0.2599505366993975</v>
      </c>
      <c r="L19" s="23">
        <f t="shared" si="3"/>
        <v>0.16267553542893604</v>
      </c>
      <c r="M19" s="23">
        <f t="shared" si="4"/>
        <v>0</v>
      </c>
      <c r="N19" s="23">
        <f t="shared" si="5"/>
        <v>0</v>
      </c>
      <c r="O19" s="23">
        <f t="shared" si="6"/>
        <v>0</v>
      </c>
    </row>
    <row r="20" spans="1:15" ht="12.75">
      <c r="A20" s="19">
        <v>19</v>
      </c>
      <c r="B20" s="20" t="s">
        <v>24</v>
      </c>
      <c r="C20" s="8">
        <v>356119</v>
      </c>
      <c r="D20" s="8">
        <v>40289</v>
      </c>
      <c r="E20" s="8">
        <v>25015</v>
      </c>
      <c r="F20" s="8">
        <v>6108</v>
      </c>
      <c r="G20" s="8">
        <v>73852</v>
      </c>
      <c r="H20" s="8">
        <v>0</v>
      </c>
      <c r="I20" s="10">
        <f t="shared" si="0"/>
        <v>501383</v>
      </c>
      <c r="J20" s="23">
        <f t="shared" si="1"/>
        <v>0.7102733838203529</v>
      </c>
      <c r="K20" s="23">
        <f t="shared" si="2"/>
        <v>0.0803557360341296</v>
      </c>
      <c r="L20" s="23">
        <f t="shared" si="3"/>
        <v>0.049891998731508645</v>
      </c>
      <c r="M20" s="23">
        <f t="shared" si="4"/>
        <v>0.012182303747833493</v>
      </c>
      <c r="N20" s="23">
        <f t="shared" si="5"/>
        <v>0.14729657766617535</v>
      </c>
      <c r="O20" s="23">
        <f t="shared" si="6"/>
        <v>0</v>
      </c>
    </row>
    <row r="21" spans="1:15" ht="12.75">
      <c r="A21" s="15">
        <v>20</v>
      </c>
      <c r="B21" s="16" t="s">
        <v>25</v>
      </c>
      <c r="C21" s="9">
        <v>370577</v>
      </c>
      <c r="D21" s="9">
        <v>120306</v>
      </c>
      <c r="E21" s="9">
        <v>25604</v>
      </c>
      <c r="F21" s="9">
        <v>109188</v>
      </c>
      <c r="G21" s="9">
        <v>23785</v>
      </c>
      <c r="H21" s="9">
        <v>186627</v>
      </c>
      <c r="I21" s="11">
        <f t="shared" si="0"/>
        <v>836087</v>
      </c>
      <c r="J21" s="24">
        <f t="shared" si="1"/>
        <v>0.4432277980640771</v>
      </c>
      <c r="K21" s="24">
        <f t="shared" si="2"/>
        <v>0.14389172418659782</v>
      </c>
      <c r="L21" s="24">
        <f t="shared" si="3"/>
        <v>0.03062360735186649</v>
      </c>
      <c r="M21" s="24">
        <f t="shared" si="4"/>
        <v>0.1305940649717075</v>
      </c>
      <c r="N21" s="24">
        <f t="shared" si="5"/>
        <v>0.02844799644056181</v>
      </c>
      <c r="O21" s="24">
        <f t="shared" si="6"/>
        <v>0.22321480898518933</v>
      </c>
    </row>
    <row r="22" spans="1:15" ht="12.75">
      <c r="A22" s="17">
        <v>21</v>
      </c>
      <c r="B22" s="18" t="s">
        <v>26</v>
      </c>
      <c r="C22" s="8">
        <v>308737</v>
      </c>
      <c r="D22" s="8">
        <v>38628</v>
      </c>
      <c r="E22" s="8">
        <v>3500</v>
      </c>
      <c r="F22" s="8">
        <v>0</v>
      </c>
      <c r="G22" s="8">
        <v>0</v>
      </c>
      <c r="H22" s="8">
        <v>0</v>
      </c>
      <c r="I22" s="10">
        <f t="shared" si="0"/>
        <v>350865</v>
      </c>
      <c r="J22" s="23">
        <f t="shared" si="1"/>
        <v>0.8799310276032092</v>
      </c>
      <c r="K22" s="23">
        <f t="shared" si="2"/>
        <v>0.11009362575349493</v>
      </c>
      <c r="L22" s="23">
        <f t="shared" si="3"/>
        <v>0.009975346643295855</v>
      </c>
      <c r="M22" s="23">
        <f t="shared" si="4"/>
        <v>0</v>
      </c>
      <c r="N22" s="23">
        <f t="shared" si="5"/>
        <v>0</v>
      </c>
      <c r="O22" s="23">
        <f t="shared" si="6"/>
        <v>0</v>
      </c>
    </row>
    <row r="23" spans="1:15" ht="12.75">
      <c r="A23" s="19">
        <v>22</v>
      </c>
      <c r="B23" s="20" t="s">
        <v>27</v>
      </c>
      <c r="C23" s="8">
        <v>571572</v>
      </c>
      <c r="D23" s="8">
        <v>46421</v>
      </c>
      <c r="E23" s="8">
        <v>13415</v>
      </c>
      <c r="F23" s="8">
        <v>104323</v>
      </c>
      <c r="G23" s="8">
        <v>14813</v>
      </c>
      <c r="H23" s="8">
        <v>0</v>
      </c>
      <c r="I23" s="10">
        <f t="shared" si="0"/>
        <v>750544</v>
      </c>
      <c r="J23" s="23">
        <f t="shared" si="1"/>
        <v>0.761543627022533</v>
      </c>
      <c r="K23" s="23">
        <f t="shared" si="2"/>
        <v>0.06184980494148244</v>
      </c>
      <c r="L23" s="23">
        <f t="shared" si="3"/>
        <v>0.01787370227461681</v>
      </c>
      <c r="M23" s="23">
        <f t="shared" si="4"/>
        <v>0.13899651452812892</v>
      </c>
      <c r="N23" s="23">
        <f t="shared" si="5"/>
        <v>0.019736351233238823</v>
      </c>
      <c r="O23" s="23">
        <f t="shared" si="6"/>
        <v>0</v>
      </c>
    </row>
    <row r="24" spans="1:15" ht="12.75">
      <c r="A24" s="19">
        <v>23</v>
      </c>
      <c r="B24" s="20" t="s">
        <v>28</v>
      </c>
      <c r="C24" s="8">
        <v>705152</v>
      </c>
      <c r="D24" s="8">
        <v>90968</v>
      </c>
      <c r="E24" s="8">
        <v>506330</v>
      </c>
      <c r="F24" s="8">
        <v>28591</v>
      </c>
      <c r="G24" s="8">
        <v>186203</v>
      </c>
      <c r="H24" s="8">
        <v>181510</v>
      </c>
      <c r="I24" s="10">
        <f t="shared" si="0"/>
        <v>1698754</v>
      </c>
      <c r="J24" s="23">
        <f t="shared" si="1"/>
        <v>0.41509953766113283</v>
      </c>
      <c r="K24" s="23">
        <f t="shared" si="2"/>
        <v>0.05354983711590966</v>
      </c>
      <c r="L24" s="23">
        <f t="shared" si="3"/>
        <v>0.29805963665133384</v>
      </c>
      <c r="M24" s="23">
        <f t="shared" si="4"/>
        <v>0.016830571112709667</v>
      </c>
      <c r="N24" s="23">
        <f t="shared" si="5"/>
        <v>0.10961151526354022</v>
      </c>
      <c r="O24" s="23">
        <f t="shared" si="6"/>
        <v>0.10684890219537378</v>
      </c>
    </row>
    <row r="25" spans="1:15" ht="12.75">
      <c r="A25" s="19">
        <v>24</v>
      </c>
      <c r="B25" s="20" t="s">
        <v>29</v>
      </c>
      <c r="C25" s="8">
        <v>519166</v>
      </c>
      <c r="D25" s="8">
        <v>101027</v>
      </c>
      <c r="E25" s="8">
        <v>26507</v>
      </c>
      <c r="F25" s="8">
        <v>116919</v>
      </c>
      <c r="G25" s="8">
        <v>99820</v>
      </c>
      <c r="H25" s="8">
        <v>0</v>
      </c>
      <c r="I25" s="10">
        <f t="shared" si="0"/>
        <v>863439</v>
      </c>
      <c r="J25" s="23">
        <f t="shared" si="1"/>
        <v>0.6012769865618764</v>
      </c>
      <c r="K25" s="23">
        <f t="shared" si="2"/>
        <v>0.11700537038516907</v>
      </c>
      <c r="L25" s="23">
        <f t="shared" si="3"/>
        <v>0.030699331394574488</v>
      </c>
      <c r="M25" s="23">
        <f t="shared" si="4"/>
        <v>0.13541083967715148</v>
      </c>
      <c r="N25" s="23">
        <f t="shared" si="5"/>
        <v>0.11560747198122855</v>
      </c>
      <c r="O25" s="23">
        <f t="shared" si="6"/>
        <v>0</v>
      </c>
    </row>
    <row r="26" spans="1:15" ht="12.75">
      <c r="A26" s="15">
        <v>25</v>
      </c>
      <c r="B26" s="16" t="s">
        <v>30</v>
      </c>
      <c r="C26" s="9">
        <v>135404</v>
      </c>
      <c r="D26" s="9">
        <v>57252</v>
      </c>
      <c r="E26" s="9">
        <v>6438</v>
      </c>
      <c r="F26" s="9">
        <v>0</v>
      </c>
      <c r="G26" s="9">
        <v>1974</v>
      </c>
      <c r="H26" s="9">
        <v>11771</v>
      </c>
      <c r="I26" s="11">
        <f t="shared" si="0"/>
        <v>212839</v>
      </c>
      <c r="J26" s="24">
        <f t="shared" si="1"/>
        <v>0.636180399268931</v>
      </c>
      <c r="K26" s="24">
        <f t="shared" si="2"/>
        <v>0.26899205502750906</v>
      </c>
      <c r="L26" s="24">
        <f t="shared" si="3"/>
        <v>0.030248215787520145</v>
      </c>
      <c r="M26" s="24">
        <f t="shared" si="4"/>
        <v>0</v>
      </c>
      <c r="N26" s="24">
        <f t="shared" si="5"/>
        <v>0.009274616024318852</v>
      </c>
      <c r="O26" s="24">
        <f t="shared" si="6"/>
        <v>0.05530471389172097</v>
      </c>
    </row>
    <row r="27" spans="1:15" ht="12.75">
      <c r="A27" s="17">
        <v>26</v>
      </c>
      <c r="B27" s="18" t="s">
        <v>31</v>
      </c>
      <c r="C27" s="8">
        <v>16281806</v>
      </c>
      <c r="D27" s="8">
        <v>748550</v>
      </c>
      <c r="E27" s="8">
        <v>1059410</v>
      </c>
      <c r="F27" s="8">
        <v>581894</v>
      </c>
      <c r="G27" s="8">
        <v>1506887</v>
      </c>
      <c r="H27" s="8">
        <v>1718614</v>
      </c>
      <c r="I27" s="10">
        <f t="shared" si="0"/>
        <v>21897161</v>
      </c>
      <c r="J27" s="23">
        <f t="shared" si="1"/>
        <v>0.7435578520886794</v>
      </c>
      <c r="K27" s="23">
        <f t="shared" si="2"/>
        <v>0.0341847968327949</v>
      </c>
      <c r="L27" s="23">
        <f t="shared" si="3"/>
        <v>0.048381157721770415</v>
      </c>
      <c r="M27" s="23">
        <f t="shared" si="4"/>
        <v>0.026573947188861607</v>
      </c>
      <c r="N27" s="23">
        <f t="shared" si="5"/>
        <v>0.06881654658336758</v>
      </c>
      <c r="O27" s="23">
        <f t="shared" si="6"/>
        <v>0.07848569958452604</v>
      </c>
    </row>
    <row r="28" spans="1:15" ht="12.75">
      <c r="A28" s="19">
        <v>27</v>
      </c>
      <c r="B28" s="20" t="s">
        <v>32</v>
      </c>
      <c r="C28" s="8">
        <v>294632</v>
      </c>
      <c r="D28" s="8">
        <v>60517</v>
      </c>
      <c r="E28" s="8">
        <v>74894</v>
      </c>
      <c r="F28" s="8">
        <v>258473</v>
      </c>
      <c r="G28" s="8">
        <v>46878</v>
      </c>
      <c r="H28" s="8">
        <v>129491</v>
      </c>
      <c r="I28" s="10">
        <f t="shared" si="0"/>
        <v>864885</v>
      </c>
      <c r="J28" s="23">
        <f t="shared" si="1"/>
        <v>0.3406603190019482</v>
      </c>
      <c r="K28" s="23">
        <f t="shared" si="2"/>
        <v>0.06997115223411204</v>
      </c>
      <c r="L28" s="23">
        <f t="shared" si="3"/>
        <v>0.08659417147944524</v>
      </c>
      <c r="M28" s="23">
        <f t="shared" si="4"/>
        <v>0.29885244859143123</v>
      </c>
      <c r="N28" s="23">
        <f t="shared" si="5"/>
        <v>0.05420142562305971</v>
      </c>
      <c r="O28" s="23">
        <f t="shared" si="6"/>
        <v>0.14972048307000352</v>
      </c>
    </row>
    <row r="29" spans="1:15" ht="12.75">
      <c r="A29" s="19">
        <v>28</v>
      </c>
      <c r="B29" s="20" t="s">
        <v>33</v>
      </c>
      <c r="C29" s="8">
        <v>2441546</v>
      </c>
      <c r="D29" s="8">
        <v>501536</v>
      </c>
      <c r="E29" s="8">
        <v>489960</v>
      </c>
      <c r="F29" s="8">
        <v>268814</v>
      </c>
      <c r="G29" s="8">
        <v>32696</v>
      </c>
      <c r="H29" s="8">
        <v>369277</v>
      </c>
      <c r="I29" s="10">
        <f t="shared" si="0"/>
        <v>4103829</v>
      </c>
      <c r="J29" s="23">
        <f t="shared" si="1"/>
        <v>0.5949434052929593</v>
      </c>
      <c r="K29" s="23">
        <f t="shared" si="2"/>
        <v>0.12221171983530503</v>
      </c>
      <c r="L29" s="23">
        <f t="shared" si="3"/>
        <v>0.11939093953476132</v>
      </c>
      <c r="M29" s="23">
        <f t="shared" si="4"/>
        <v>0.06550321663012762</v>
      </c>
      <c r="N29" s="23">
        <f t="shared" si="5"/>
        <v>0.007967193564839081</v>
      </c>
      <c r="O29" s="23">
        <f t="shared" si="6"/>
        <v>0.08998352514200762</v>
      </c>
    </row>
    <row r="30" spans="1:15" ht="12.75">
      <c r="A30" s="19">
        <v>29</v>
      </c>
      <c r="B30" s="20" t="s">
        <v>34</v>
      </c>
      <c r="C30" s="8">
        <v>2118223</v>
      </c>
      <c r="D30" s="8">
        <v>130652</v>
      </c>
      <c r="E30" s="8">
        <v>39732</v>
      </c>
      <c r="F30" s="8">
        <v>252213</v>
      </c>
      <c r="G30" s="8">
        <v>166895</v>
      </c>
      <c r="H30" s="8">
        <v>274664</v>
      </c>
      <c r="I30" s="10">
        <f t="shared" si="0"/>
        <v>2982379</v>
      </c>
      <c r="J30" s="23">
        <f t="shared" si="1"/>
        <v>0.7102460820707227</v>
      </c>
      <c r="K30" s="23">
        <f t="shared" si="2"/>
        <v>0.043807980139345136</v>
      </c>
      <c r="L30" s="23">
        <f t="shared" si="3"/>
        <v>0.01332225045844274</v>
      </c>
      <c r="M30" s="23">
        <f t="shared" si="4"/>
        <v>0.08456772261339018</v>
      </c>
      <c r="N30" s="23">
        <f t="shared" si="5"/>
        <v>0.0559603591629367</v>
      </c>
      <c r="O30" s="23">
        <f t="shared" si="6"/>
        <v>0.09209560555516251</v>
      </c>
    </row>
    <row r="31" spans="1:15" ht="12.75">
      <c r="A31" s="15">
        <v>30</v>
      </c>
      <c r="B31" s="16" t="s">
        <v>35</v>
      </c>
      <c r="C31" s="9">
        <v>135298</v>
      </c>
      <c r="D31" s="9">
        <v>16378</v>
      </c>
      <c r="E31" s="9">
        <v>1168</v>
      </c>
      <c r="F31" s="9">
        <v>7688</v>
      </c>
      <c r="G31" s="9">
        <v>0</v>
      </c>
      <c r="H31" s="9">
        <v>11472</v>
      </c>
      <c r="I31" s="11">
        <f t="shared" si="0"/>
        <v>172004</v>
      </c>
      <c r="J31" s="24">
        <f t="shared" si="1"/>
        <v>0.7865979860933466</v>
      </c>
      <c r="K31" s="24">
        <f t="shared" si="2"/>
        <v>0.09521871584381758</v>
      </c>
      <c r="L31" s="24">
        <f t="shared" si="3"/>
        <v>0.006790539754889421</v>
      </c>
      <c r="M31" s="24">
        <f t="shared" si="4"/>
        <v>0.04469663496197763</v>
      </c>
      <c r="N31" s="24">
        <f t="shared" si="5"/>
        <v>0</v>
      </c>
      <c r="O31" s="24">
        <f t="shared" si="6"/>
        <v>0.0666961233459687</v>
      </c>
    </row>
    <row r="32" spans="1:15" ht="12.75">
      <c r="A32" s="17">
        <v>31</v>
      </c>
      <c r="B32" s="18" t="s">
        <v>36</v>
      </c>
      <c r="C32" s="8">
        <v>406313</v>
      </c>
      <c r="D32" s="8">
        <v>251</v>
      </c>
      <c r="E32" s="8">
        <v>14416</v>
      </c>
      <c r="F32" s="8">
        <v>138407</v>
      </c>
      <c r="G32" s="8">
        <v>92186</v>
      </c>
      <c r="H32" s="8">
        <v>0</v>
      </c>
      <c r="I32" s="10">
        <f t="shared" si="0"/>
        <v>651573</v>
      </c>
      <c r="J32" s="23">
        <f t="shared" si="1"/>
        <v>0.623587840502906</v>
      </c>
      <c r="K32" s="23">
        <f t="shared" si="2"/>
        <v>0.00038522160985798984</v>
      </c>
      <c r="L32" s="23">
        <f t="shared" si="3"/>
        <v>0.022124919233915463</v>
      </c>
      <c r="M32" s="23">
        <f t="shared" si="4"/>
        <v>0.21241979026141353</v>
      </c>
      <c r="N32" s="23">
        <f t="shared" si="5"/>
        <v>0.14148222839190697</v>
      </c>
      <c r="O32" s="23">
        <f t="shared" si="6"/>
        <v>0</v>
      </c>
    </row>
    <row r="33" spans="1:15" ht="12.75">
      <c r="A33" s="19">
        <v>32</v>
      </c>
      <c r="B33" s="20" t="s">
        <v>37</v>
      </c>
      <c r="C33" s="8">
        <v>356103</v>
      </c>
      <c r="D33" s="8">
        <v>25825</v>
      </c>
      <c r="E33" s="8">
        <v>168190</v>
      </c>
      <c r="F33" s="8">
        <v>76583</v>
      </c>
      <c r="G33" s="8">
        <v>256422</v>
      </c>
      <c r="H33" s="8">
        <v>388684</v>
      </c>
      <c r="I33" s="10">
        <f t="shared" si="0"/>
        <v>1271807</v>
      </c>
      <c r="J33" s="23">
        <f t="shared" si="1"/>
        <v>0.2799976726028399</v>
      </c>
      <c r="K33" s="23">
        <f t="shared" si="2"/>
        <v>0.02030575393908038</v>
      </c>
      <c r="L33" s="23">
        <f t="shared" si="3"/>
        <v>0.13224490822900015</v>
      </c>
      <c r="M33" s="23">
        <f t="shared" si="4"/>
        <v>0.060215897537912594</v>
      </c>
      <c r="N33" s="23">
        <f t="shared" si="5"/>
        <v>0.2016202143878749</v>
      </c>
      <c r="O33" s="23">
        <f t="shared" si="6"/>
        <v>0.3056155533032921</v>
      </c>
    </row>
    <row r="34" spans="1:15" ht="12.75">
      <c r="A34" s="19">
        <v>33</v>
      </c>
      <c r="B34" s="20" t="s">
        <v>38</v>
      </c>
      <c r="C34" s="8">
        <v>384278</v>
      </c>
      <c r="D34" s="8">
        <v>16874</v>
      </c>
      <c r="E34" s="8">
        <v>7416</v>
      </c>
      <c r="F34" s="8">
        <v>4788</v>
      </c>
      <c r="G34" s="8">
        <v>0</v>
      </c>
      <c r="H34" s="8">
        <v>0</v>
      </c>
      <c r="I34" s="10">
        <f t="shared" si="0"/>
        <v>413356</v>
      </c>
      <c r="J34" s="23">
        <f t="shared" si="1"/>
        <v>0.929653857691675</v>
      </c>
      <c r="K34" s="23">
        <f t="shared" si="2"/>
        <v>0.0408219549250525</v>
      </c>
      <c r="L34" s="23">
        <f t="shared" si="3"/>
        <v>0.017940951625233455</v>
      </c>
      <c r="M34" s="23">
        <f t="shared" si="4"/>
        <v>0.011583235758039075</v>
      </c>
      <c r="N34" s="23">
        <f t="shared" si="5"/>
        <v>0</v>
      </c>
      <c r="O34" s="23">
        <f t="shared" si="6"/>
        <v>0</v>
      </c>
    </row>
    <row r="35" spans="1:15" ht="12.75">
      <c r="A35" s="19">
        <v>34</v>
      </c>
      <c r="B35" s="20" t="s">
        <v>39</v>
      </c>
      <c r="C35" s="8">
        <v>430320</v>
      </c>
      <c r="D35" s="8">
        <v>830102</v>
      </c>
      <c r="E35" s="8">
        <v>90426</v>
      </c>
      <c r="F35" s="8">
        <v>24417</v>
      </c>
      <c r="G35" s="8">
        <v>0</v>
      </c>
      <c r="H35" s="8">
        <v>109658</v>
      </c>
      <c r="I35" s="10">
        <f t="shared" si="0"/>
        <v>1484923</v>
      </c>
      <c r="J35" s="23">
        <f t="shared" si="1"/>
        <v>0.28979280407132224</v>
      </c>
      <c r="K35" s="23">
        <f t="shared" si="2"/>
        <v>0.559020232025499</v>
      </c>
      <c r="L35" s="23">
        <f t="shared" si="3"/>
        <v>0.06089608686780392</v>
      </c>
      <c r="M35" s="23">
        <f t="shared" si="4"/>
        <v>0.01644327685677978</v>
      </c>
      <c r="N35" s="23">
        <f t="shared" si="5"/>
        <v>0</v>
      </c>
      <c r="O35" s="23">
        <f t="shared" si="6"/>
        <v>0.07384760017859512</v>
      </c>
    </row>
    <row r="36" spans="1:15" ht="12.75">
      <c r="A36" s="15">
        <v>35</v>
      </c>
      <c r="B36" s="16" t="s">
        <v>40</v>
      </c>
      <c r="C36" s="9">
        <v>1208415</v>
      </c>
      <c r="D36" s="9">
        <v>143232</v>
      </c>
      <c r="E36" s="9">
        <v>50258</v>
      </c>
      <c r="F36" s="9">
        <v>186362</v>
      </c>
      <c r="G36" s="9">
        <v>112868</v>
      </c>
      <c r="H36" s="9">
        <v>50450</v>
      </c>
      <c r="I36" s="11">
        <f t="shared" si="0"/>
        <v>1751585</v>
      </c>
      <c r="J36" s="24">
        <f t="shared" si="1"/>
        <v>0.6898980066625371</v>
      </c>
      <c r="K36" s="24">
        <f t="shared" si="2"/>
        <v>0.0817727943548272</v>
      </c>
      <c r="L36" s="24">
        <f t="shared" si="3"/>
        <v>0.028692869600961415</v>
      </c>
      <c r="M36" s="24">
        <f t="shared" si="4"/>
        <v>0.10639620686406882</v>
      </c>
      <c r="N36" s="24">
        <f t="shared" si="5"/>
        <v>0.06443763791080649</v>
      </c>
      <c r="O36" s="24">
        <f t="shared" si="6"/>
        <v>0.028802484606798986</v>
      </c>
    </row>
    <row r="37" spans="1:15" ht="12.75">
      <c r="A37" s="17">
        <v>36</v>
      </c>
      <c r="B37" s="18" t="s">
        <v>41</v>
      </c>
      <c r="C37" s="8">
        <v>17411388</v>
      </c>
      <c r="D37" s="8">
        <v>1395389</v>
      </c>
      <c r="E37" s="8">
        <v>3384759</v>
      </c>
      <c r="F37" s="8">
        <v>1815029</v>
      </c>
      <c r="G37" s="8">
        <v>0</v>
      </c>
      <c r="H37" s="8">
        <v>566676</v>
      </c>
      <c r="I37" s="10">
        <f t="shared" si="0"/>
        <v>24573241</v>
      </c>
      <c r="J37" s="23">
        <f t="shared" si="1"/>
        <v>0.7085507361442474</v>
      </c>
      <c r="K37" s="23">
        <f t="shared" si="2"/>
        <v>0.05678489866273643</v>
      </c>
      <c r="L37" s="23">
        <f t="shared" si="3"/>
        <v>0.13774165971839042</v>
      </c>
      <c r="M37" s="23">
        <f t="shared" si="4"/>
        <v>0.07386201112014487</v>
      </c>
      <c r="N37" s="23">
        <f t="shared" si="5"/>
        <v>0</v>
      </c>
      <c r="O37" s="23">
        <f t="shared" si="6"/>
        <v>0.023060694354480958</v>
      </c>
    </row>
    <row r="38" spans="1:15" ht="12.75">
      <c r="A38" s="19">
        <v>37</v>
      </c>
      <c r="B38" s="20" t="s">
        <v>42</v>
      </c>
      <c r="C38" s="8">
        <v>1010471</v>
      </c>
      <c r="D38" s="8">
        <v>157410</v>
      </c>
      <c r="E38" s="8">
        <v>169195</v>
      </c>
      <c r="F38" s="8">
        <v>29482</v>
      </c>
      <c r="G38" s="8">
        <v>195504</v>
      </c>
      <c r="H38" s="8">
        <v>1095543</v>
      </c>
      <c r="I38" s="10">
        <f t="shared" si="0"/>
        <v>2657605</v>
      </c>
      <c r="J38" s="23">
        <f t="shared" si="1"/>
        <v>0.38021865551878475</v>
      </c>
      <c r="K38" s="23">
        <f t="shared" si="2"/>
        <v>0.05923002101516215</v>
      </c>
      <c r="L38" s="23">
        <f t="shared" si="3"/>
        <v>0.06366446480948072</v>
      </c>
      <c r="M38" s="23">
        <f t="shared" si="4"/>
        <v>0.01109344691931269</v>
      </c>
      <c r="N38" s="23">
        <f t="shared" si="5"/>
        <v>0.07356397959817204</v>
      </c>
      <c r="O38" s="23">
        <f t="shared" si="6"/>
        <v>0.41222943213908764</v>
      </c>
    </row>
    <row r="39" spans="1:15" ht="12.75">
      <c r="A39" s="19">
        <v>38</v>
      </c>
      <c r="B39" s="20" t="s">
        <v>43</v>
      </c>
      <c r="C39" s="8">
        <v>539146</v>
      </c>
      <c r="D39" s="8">
        <v>225113</v>
      </c>
      <c r="E39" s="8">
        <v>61349</v>
      </c>
      <c r="F39" s="8">
        <v>29318</v>
      </c>
      <c r="G39" s="8">
        <v>0</v>
      </c>
      <c r="H39" s="8">
        <v>20084</v>
      </c>
      <c r="I39" s="10">
        <f t="shared" si="0"/>
        <v>875010</v>
      </c>
      <c r="J39" s="23">
        <f t="shared" si="1"/>
        <v>0.6161598153163964</v>
      </c>
      <c r="K39" s="23">
        <f t="shared" si="2"/>
        <v>0.2572690597821739</v>
      </c>
      <c r="L39" s="23">
        <f t="shared" si="3"/>
        <v>0.07011234157323916</v>
      </c>
      <c r="M39" s="23">
        <f t="shared" si="4"/>
        <v>0.03350590278968241</v>
      </c>
      <c r="N39" s="23">
        <f t="shared" si="5"/>
        <v>0</v>
      </c>
      <c r="O39" s="23">
        <f t="shared" si="6"/>
        <v>0.022952880538508132</v>
      </c>
    </row>
    <row r="40" spans="1:15" ht="12.75">
      <c r="A40" s="19">
        <v>39</v>
      </c>
      <c r="B40" s="20" t="s">
        <v>44</v>
      </c>
      <c r="C40" s="8">
        <v>744167</v>
      </c>
      <c r="D40" s="8">
        <v>17504</v>
      </c>
      <c r="E40" s="8">
        <v>97263</v>
      </c>
      <c r="F40" s="8">
        <v>7938</v>
      </c>
      <c r="G40" s="8">
        <v>3577</v>
      </c>
      <c r="H40" s="8">
        <v>57608</v>
      </c>
      <c r="I40" s="10">
        <f t="shared" si="0"/>
        <v>928057</v>
      </c>
      <c r="J40" s="23">
        <f t="shared" si="1"/>
        <v>0.8018548429676194</v>
      </c>
      <c r="K40" s="23">
        <f t="shared" si="2"/>
        <v>0.01886091048286905</v>
      </c>
      <c r="L40" s="23">
        <f t="shared" si="3"/>
        <v>0.10480282999858845</v>
      </c>
      <c r="M40" s="23">
        <f t="shared" si="4"/>
        <v>0.00855335394269964</v>
      </c>
      <c r="N40" s="23">
        <f t="shared" si="5"/>
        <v>0.003854289122327616</v>
      </c>
      <c r="O40" s="23">
        <f t="shared" si="6"/>
        <v>0.0620737734858958</v>
      </c>
    </row>
    <row r="41" spans="1:15" ht="12.75">
      <c r="A41" s="15">
        <v>40</v>
      </c>
      <c r="B41" s="16" t="s">
        <v>45</v>
      </c>
      <c r="C41" s="9">
        <v>749115</v>
      </c>
      <c r="D41" s="9">
        <v>242175</v>
      </c>
      <c r="E41" s="9">
        <v>56238</v>
      </c>
      <c r="F41" s="9">
        <v>370613</v>
      </c>
      <c r="G41" s="9">
        <v>333498</v>
      </c>
      <c r="H41" s="9">
        <v>694456</v>
      </c>
      <c r="I41" s="11">
        <f t="shared" si="0"/>
        <v>2446095</v>
      </c>
      <c r="J41" s="24">
        <f t="shared" si="1"/>
        <v>0.3062493484513071</v>
      </c>
      <c r="K41" s="24">
        <f t="shared" si="2"/>
        <v>0.09900474020837294</v>
      </c>
      <c r="L41" s="24">
        <f t="shared" si="3"/>
        <v>0.0229909304421946</v>
      </c>
      <c r="M41" s="24">
        <f t="shared" si="4"/>
        <v>0.15151210398614937</v>
      </c>
      <c r="N41" s="24">
        <f t="shared" si="5"/>
        <v>0.1363389402292225</v>
      </c>
      <c r="O41" s="24">
        <f t="shared" si="6"/>
        <v>0.28390393668275354</v>
      </c>
    </row>
    <row r="42" spans="1:15" ht="12.75">
      <c r="A42" s="17">
        <v>41</v>
      </c>
      <c r="B42" s="18" t="s">
        <v>46</v>
      </c>
      <c r="C42" s="8">
        <v>285914</v>
      </c>
      <c r="D42" s="8">
        <v>11541</v>
      </c>
      <c r="E42" s="8">
        <v>1818</v>
      </c>
      <c r="F42" s="8">
        <v>79441</v>
      </c>
      <c r="G42" s="8">
        <v>113437</v>
      </c>
      <c r="H42" s="8">
        <v>97609</v>
      </c>
      <c r="I42" s="10">
        <f t="shared" si="0"/>
        <v>589760</v>
      </c>
      <c r="J42" s="23">
        <f t="shared" si="1"/>
        <v>0.4847972056429734</v>
      </c>
      <c r="K42" s="23">
        <f t="shared" si="2"/>
        <v>0.01956897721106891</v>
      </c>
      <c r="L42" s="23">
        <f t="shared" si="3"/>
        <v>0.0030826098752034727</v>
      </c>
      <c r="M42" s="23">
        <f t="shared" si="4"/>
        <v>0.13470055615843732</v>
      </c>
      <c r="N42" s="23">
        <f t="shared" si="5"/>
        <v>0.19234434346174714</v>
      </c>
      <c r="O42" s="23">
        <f t="shared" si="6"/>
        <v>0.16550630765056973</v>
      </c>
    </row>
    <row r="43" spans="1:15" ht="12.75">
      <c r="A43" s="19">
        <v>42</v>
      </c>
      <c r="B43" s="20" t="s">
        <v>47</v>
      </c>
      <c r="C43" s="8">
        <v>241320</v>
      </c>
      <c r="D43" s="8">
        <v>134309</v>
      </c>
      <c r="E43" s="8">
        <v>29606</v>
      </c>
      <c r="F43" s="8">
        <v>1399</v>
      </c>
      <c r="G43" s="8">
        <v>1282</v>
      </c>
      <c r="H43" s="8">
        <v>254967</v>
      </c>
      <c r="I43" s="10">
        <f t="shared" si="0"/>
        <v>662883</v>
      </c>
      <c r="J43" s="23">
        <f t="shared" si="1"/>
        <v>0.3640461438896457</v>
      </c>
      <c r="K43" s="23">
        <f t="shared" si="2"/>
        <v>0.2026134325363601</v>
      </c>
      <c r="L43" s="23">
        <f t="shared" si="3"/>
        <v>0.04466248191611491</v>
      </c>
      <c r="M43" s="23">
        <f t="shared" si="4"/>
        <v>0.0021104780179911084</v>
      </c>
      <c r="N43" s="23">
        <f t="shared" si="5"/>
        <v>0.0019339762823907085</v>
      </c>
      <c r="O43" s="23">
        <f t="shared" si="6"/>
        <v>0.38463348735749747</v>
      </c>
    </row>
    <row r="44" spans="1:15" ht="12.75">
      <c r="A44" s="19">
        <v>43</v>
      </c>
      <c r="B44" s="20" t="s">
        <v>48</v>
      </c>
      <c r="C44" s="8">
        <v>187625</v>
      </c>
      <c r="D44" s="8">
        <v>96964</v>
      </c>
      <c r="E44" s="8">
        <v>24747</v>
      </c>
      <c r="F44" s="8">
        <v>37900</v>
      </c>
      <c r="G44" s="8">
        <v>82789</v>
      </c>
      <c r="H44" s="8">
        <v>348341</v>
      </c>
      <c r="I44" s="10">
        <f t="shared" si="0"/>
        <v>778366</v>
      </c>
      <c r="J44" s="23">
        <f t="shared" si="1"/>
        <v>0.2410498403064882</v>
      </c>
      <c r="K44" s="23">
        <f t="shared" si="2"/>
        <v>0.12457378662480119</v>
      </c>
      <c r="L44" s="23">
        <f t="shared" si="3"/>
        <v>0.031793526438719064</v>
      </c>
      <c r="M44" s="23">
        <f t="shared" si="4"/>
        <v>0.04869174655624732</v>
      </c>
      <c r="N44" s="23">
        <f t="shared" si="5"/>
        <v>0.1063625595157034</v>
      </c>
      <c r="O44" s="23">
        <f t="shared" si="6"/>
        <v>0.4475285405580408</v>
      </c>
    </row>
    <row r="45" spans="1:15" ht="12.75">
      <c r="A45" s="19">
        <v>44</v>
      </c>
      <c r="B45" s="20" t="s">
        <v>49</v>
      </c>
      <c r="C45" s="8">
        <v>773956</v>
      </c>
      <c r="D45" s="8">
        <v>138832</v>
      </c>
      <c r="E45" s="8">
        <v>4676</v>
      </c>
      <c r="F45" s="8">
        <v>77809</v>
      </c>
      <c r="G45" s="8">
        <v>86795</v>
      </c>
      <c r="H45" s="8">
        <v>102592</v>
      </c>
      <c r="I45" s="10">
        <f t="shared" si="0"/>
        <v>1184660</v>
      </c>
      <c r="J45" s="23">
        <f t="shared" si="1"/>
        <v>0.6533148751540526</v>
      </c>
      <c r="K45" s="23">
        <f t="shared" si="2"/>
        <v>0.11719143045261932</v>
      </c>
      <c r="L45" s="23">
        <f t="shared" si="3"/>
        <v>0.003947124069353232</v>
      </c>
      <c r="M45" s="23">
        <f t="shared" si="4"/>
        <v>0.06568044839869668</v>
      </c>
      <c r="N45" s="23">
        <f t="shared" si="5"/>
        <v>0.07326574713419884</v>
      </c>
      <c r="O45" s="23">
        <f t="shared" si="6"/>
        <v>0.0866003747910793</v>
      </c>
    </row>
    <row r="46" spans="1:15" ht="12.75">
      <c r="A46" s="15">
        <v>45</v>
      </c>
      <c r="B46" s="16" t="s">
        <v>50</v>
      </c>
      <c r="C46" s="9">
        <v>867105</v>
      </c>
      <c r="D46" s="9">
        <v>811814</v>
      </c>
      <c r="E46" s="9">
        <v>6740</v>
      </c>
      <c r="F46" s="9">
        <v>183088</v>
      </c>
      <c r="G46" s="9">
        <v>148522</v>
      </c>
      <c r="H46" s="9">
        <v>575297</v>
      </c>
      <c r="I46" s="11">
        <f t="shared" si="0"/>
        <v>2592566</v>
      </c>
      <c r="J46" s="24">
        <f t="shared" si="1"/>
        <v>0.33445821629999006</v>
      </c>
      <c r="K46" s="24">
        <f t="shared" si="2"/>
        <v>0.3131314689770675</v>
      </c>
      <c r="L46" s="24">
        <f t="shared" si="3"/>
        <v>0.002599740951628618</v>
      </c>
      <c r="M46" s="24">
        <f t="shared" si="4"/>
        <v>0.07062038150619888</v>
      </c>
      <c r="N46" s="24">
        <f t="shared" si="5"/>
        <v>0.0572876447504133</v>
      </c>
      <c r="O46" s="24">
        <f t="shared" si="6"/>
        <v>0.22190254751470165</v>
      </c>
    </row>
    <row r="47" spans="1:15" ht="12.75">
      <c r="A47" s="17">
        <v>46</v>
      </c>
      <c r="B47" s="18" t="s">
        <v>51</v>
      </c>
      <c r="C47" s="8">
        <v>137921</v>
      </c>
      <c r="D47" s="8">
        <v>8552</v>
      </c>
      <c r="E47" s="8">
        <v>59514</v>
      </c>
      <c r="F47" s="8">
        <v>22273</v>
      </c>
      <c r="G47" s="8">
        <v>0</v>
      </c>
      <c r="H47" s="8">
        <v>22689</v>
      </c>
      <c r="I47" s="10">
        <f t="shared" si="0"/>
        <v>250949</v>
      </c>
      <c r="J47" s="23">
        <f t="shared" si="1"/>
        <v>0.549597727028201</v>
      </c>
      <c r="K47" s="23">
        <f t="shared" si="2"/>
        <v>0.034078637492080066</v>
      </c>
      <c r="L47" s="23">
        <f t="shared" si="3"/>
        <v>0.23715575674738693</v>
      </c>
      <c r="M47" s="23">
        <f t="shared" si="4"/>
        <v>0.0887550856947029</v>
      </c>
      <c r="N47" s="23">
        <f t="shared" si="5"/>
        <v>0</v>
      </c>
      <c r="O47" s="23">
        <f t="shared" si="6"/>
        <v>0.09041279303762915</v>
      </c>
    </row>
    <row r="48" spans="1:15" ht="12.75">
      <c r="A48" s="19">
        <v>47</v>
      </c>
      <c r="B48" s="20" t="s">
        <v>52</v>
      </c>
      <c r="C48" s="8">
        <v>458791</v>
      </c>
      <c r="D48" s="8">
        <v>58028</v>
      </c>
      <c r="E48" s="8">
        <v>58522</v>
      </c>
      <c r="F48" s="8">
        <v>33755</v>
      </c>
      <c r="G48" s="8">
        <v>73024</v>
      </c>
      <c r="H48" s="8">
        <v>220668</v>
      </c>
      <c r="I48" s="10">
        <f t="shared" si="0"/>
        <v>902788</v>
      </c>
      <c r="J48" s="23">
        <f t="shared" si="1"/>
        <v>0.5081935072242875</v>
      </c>
      <c r="K48" s="23">
        <f t="shared" si="2"/>
        <v>0.06427644142367865</v>
      </c>
      <c r="L48" s="23">
        <f t="shared" si="3"/>
        <v>0.06482363522776112</v>
      </c>
      <c r="M48" s="23">
        <f t="shared" si="4"/>
        <v>0.03738973047935949</v>
      </c>
      <c r="N48" s="23">
        <f t="shared" si="5"/>
        <v>0.08088720718485402</v>
      </c>
      <c r="O48" s="23">
        <f t="shared" si="6"/>
        <v>0.24442947846005927</v>
      </c>
    </row>
    <row r="49" spans="1:15" ht="12.75">
      <c r="A49" s="19">
        <v>48</v>
      </c>
      <c r="B49" s="20" t="s">
        <v>53</v>
      </c>
      <c r="C49" s="8">
        <v>401551</v>
      </c>
      <c r="D49" s="8">
        <v>137799</v>
      </c>
      <c r="E49" s="8">
        <v>156744</v>
      </c>
      <c r="F49" s="8">
        <v>0</v>
      </c>
      <c r="G49" s="8">
        <v>0</v>
      </c>
      <c r="H49" s="8">
        <v>0</v>
      </c>
      <c r="I49" s="10">
        <f t="shared" si="0"/>
        <v>696094</v>
      </c>
      <c r="J49" s="23">
        <f t="shared" si="1"/>
        <v>0.5768631822713599</v>
      </c>
      <c r="K49" s="23">
        <f t="shared" si="2"/>
        <v>0.19796033294353924</v>
      </c>
      <c r="L49" s="23">
        <f t="shared" si="3"/>
        <v>0.22517648478510086</v>
      </c>
      <c r="M49" s="23">
        <f t="shared" si="4"/>
        <v>0</v>
      </c>
      <c r="N49" s="23">
        <f t="shared" si="5"/>
        <v>0</v>
      </c>
      <c r="O49" s="23">
        <f t="shared" si="6"/>
        <v>0</v>
      </c>
    </row>
    <row r="50" spans="1:15" ht="12.75">
      <c r="A50" s="19">
        <v>49</v>
      </c>
      <c r="B50" s="20" t="s">
        <v>54</v>
      </c>
      <c r="C50" s="8">
        <v>335378</v>
      </c>
      <c r="D50" s="8">
        <v>161314</v>
      </c>
      <c r="E50" s="8">
        <v>31170</v>
      </c>
      <c r="F50" s="8">
        <v>7145</v>
      </c>
      <c r="G50" s="8">
        <v>0</v>
      </c>
      <c r="H50" s="8">
        <v>0</v>
      </c>
      <c r="I50" s="10">
        <f t="shared" si="0"/>
        <v>535007</v>
      </c>
      <c r="J50" s="23">
        <f t="shared" si="1"/>
        <v>0.6268665643627093</v>
      </c>
      <c r="K50" s="23">
        <f t="shared" si="2"/>
        <v>0.3015175502376604</v>
      </c>
      <c r="L50" s="23">
        <f t="shared" si="3"/>
        <v>0.05826091995058009</v>
      </c>
      <c r="M50" s="23">
        <f t="shared" si="4"/>
        <v>0.0133549654490502</v>
      </c>
      <c r="N50" s="23">
        <f t="shared" si="5"/>
        <v>0</v>
      </c>
      <c r="O50" s="23">
        <f t="shared" si="6"/>
        <v>0</v>
      </c>
    </row>
    <row r="51" spans="1:15" ht="12.75">
      <c r="A51" s="15">
        <v>50</v>
      </c>
      <c r="B51" s="16" t="s">
        <v>55</v>
      </c>
      <c r="C51" s="9">
        <v>244588</v>
      </c>
      <c r="D51" s="9">
        <v>290091</v>
      </c>
      <c r="E51" s="9">
        <v>83005</v>
      </c>
      <c r="F51" s="9">
        <v>1331</v>
      </c>
      <c r="G51" s="9">
        <v>4175</v>
      </c>
      <c r="H51" s="9">
        <v>124565</v>
      </c>
      <c r="I51" s="11">
        <f t="shared" si="0"/>
        <v>747755</v>
      </c>
      <c r="J51" s="24">
        <f t="shared" si="1"/>
        <v>0.32709644201643584</v>
      </c>
      <c r="K51" s="24">
        <f t="shared" si="2"/>
        <v>0.38794926145595815</v>
      </c>
      <c r="L51" s="24">
        <f t="shared" si="3"/>
        <v>0.11100561012631142</v>
      </c>
      <c r="M51" s="24">
        <f t="shared" si="4"/>
        <v>0.0017799947843879346</v>
      </c>
      <c r="N51" s="24">
        <f t="shared" si="5"/>
        <v>0.0055833795828847685</v>
      </c>
      <c r="O51" s="24">
        <f t="shared" si="6"/>
        <v>0.16658531203402183</v>
      </c>
    </row>
    <row r="52" spans="1:15" ht="12.75">
      <c r="A52" s="17">
        <v>51</v>
      </c>
      <c r="B52" s="18" t="s">
        <v>56</v>
      </c>
      <c r="C52" s="8">
        <v>569711</v>
      </c>
      <c r="D52" s="8">
        <v>149504</v>
      </c>
      <c r="E52" s="8">
        <v>41296</v>
      </c>
      <c r="F52" s="8">
        <v>9267</v>
      </c>
      <c r="G52" s="8">
        <v>59373</v>
      </c>
      <c r="H52" s="8">
        <v>49657</v>
      </c>
      <c r="I52" s="10">
        <f t="shared" si="0"/>
        <v>878808</v>
      </c>
      <c r="J52" s="23">
        <f t="shared" si="1"/>
        <v>0.6482769842787048</v>
      </c>
      <c r="K52" s="23">
        <f t="shared" si="2"/>
        <v>0.170121346187108</v>
      </c>
      <c r="L52" s="23">
        <f t="shared" si="3"/>
        <v>0.04699092406987647</v>
      </c>
      <c r="M52" s="23">
        <f t="shared" si="4"/>
        <v>0.010544965453204795</v>
      </c>
      <c r="N52" s="23">
        <f t="shared" si="5"/>
        <v>0.06756083240025125</v>
      </c>
      <c r="O52" s="23">
        <f t="shared" si="6"/>
        <v>0.0565049476108547</v>
      </c>
    </row>
    <row r="53" spans="1:15" ht="12.75">
      <c r="A53" s="19">
        <v>52</v>
      </c>
      <c r="B53" s="20" t="s">
        <v>57</v>
      </c>
      <c r="C53" s="8">
        <v>1834043</v>
      </c>
      <c r="D53" s="8">
        <v>566105</v>
      </c>
      <c r="E53" s="8">
        <v>105816</v>
      </c>
      <c r="F53" s="8">
        <v>688052</v>
      </c>
      <c r="G53" s="8">
        <v>457698</v>
      </c>
      <c r="H53" s="8">
        <v>153650</v>
      </c>
      <c r="I53" s="10">
        <f t="shared" si="0"/>
        <v>3805364</v>
      </c>
      <c r="J53" s="23">
        <f t="shared" si="1"/>
        <v>0.48196256652451647</v>
      </c>
      <c r="K53" s="23">
        <f t="shared" si="2"/>
        <v>0.14876500644879176</v>
      </c>
      <c r="L53" s="23">
        <f t="shared" si="3"/>
        <v>0.02780706392345121</v>
      </c>
      <c r="M53" s="23">
        <f t="shared" si="4"/>
        <v>0.18081108666608503</v>
      </c>
      <c r="N53" s="23">
        <f t="shared" si="5"/>
        <v>0.1202770615373457</v>
      </c>
      <c r="O53" s="23">
        <f t="shared" si="6"/>
        <v>0.040377214899809846</v>
      </c>
    </row>
    <row r="54" spans="1:15" ht="12.75">
      <c r="A54" s="19">
        <v>53</v>
      </c>
      <c r="B54" s="20" t="s">
        <v>58</v>
      </c>
      <c r="C54" s="8">
        <v>524750</v>
      </c>
      <c r="D54" s="8">
        <v>220344</v>
      </c>
      <c r="E54" s="8">
        <v>91186</v>
      </c>
      <c r="F54" s="8">
        <v>51245</v>
      </c>
      <c r="G54" s="8">
        <v>163502</v>
      </c>
      <c r="H54" s="8">
        <v>87559</v>
      </c>
      <c r="I54" s="10">
        <f t="shared" si="0"/>
        <v>1138586</v>
      </c>
      <c r="J54" s="23">
        <f t="shared" si="1"/>
        <v>0.46087866880499145</v>
      </c>
      <c r="K54" s="23">
        <f t="shared" si="2"/>
        <v>0.19352424849769803</v>
      </c>
      <c r="L54" s="23">
        <f t="shared" si="3"/>
        <v>0.08008705534759782</v>
      </c>
      <c r="M54" s="23">
        <f t="shared" si="4"/>
        <v>0.045007579576773295</v>
      </c>
      <c r="N54" s="23">
        <f t="shared" si="5"/>
        <v>0.14360092254779175</v>
      </c>
      <c r="O54" s="23">
        <f t="shared" si="6"/>
        <v>0.07690152522514768</v>
      </c>
    </row>
    <row r="55" spans="1:15" ht="12.75">
      <c r="A55" s="19">
        <v>54</v>
      </c>
      <c r="B55" s="20" t="s">
        <v>59</v>
      </c>
      <c r="C55" s="8">
        <v>198358</v>
      </c>
      <c r="D55" s="8">
        <v>98098</v>
      </c>
      <c r="E55" s="8">
        <v>9943</v>
      </c>
      <c r="F55" s="8">
        <v>575</v>
      </c>
      <c r="G55" s="8">
        <v>0</v>
      </c>
      <c r="H55" s="8">
        <v>0</v>
      </c>
      <c r="I55" s="10">
        <f t="shared" si="0"/>
        <v>306974</v>
      </c>
      <c r="J55" s="23">
        <f t="shared" si="1"/>
        <v>0.64617198850717</v>
      </c>
      <c r="K55" s="23">
        <f t="shared" si="2"/>
        <v>0.3195645233798302</v>
      </c>
      <c r="L55" s="23">
        <f t="shared" si="3"/>
        <v>0.032390365307811086</v>
      </c>
      <c r="M55" s="23">
        <f t="shared" si="4"/>
        <v>0.001873122805188713</v>
      </c>
      <c r="N55" s="23">
        <f t="shared" si="5"/>
        <v>0</v>
      </c>
      <c r="O55" s="23">
        <f t="shared" si="6"/>
        <v>0</v>
      </c>
    </row>
    <row r="56" spans="1:15" ht="12.75">
      <c r="A56" s="15">
        <v>55</v>
      </c>
      <c r="B56" s="16" t="s">
        <v>60</v>
      </c>
      <c r="C56" s="9">
        <v>1675843</v>
      </c>
      <c r="D56" s="9">
        <v>205711</v>
      </c>
      <c r="E56" s="9">
        <v>156528</v>
      </c>
      <c r="F56" s="9">
        <v>46314</v>
      </c>
      <c r="G56" s="9">
        <v>1029</v>
      </c>
      <c r="H56" s="9">
        <v>189881</v>
      </c>
      <c r="I56" s="11">
        <f t="shared" si="0"/>
        <v>2275306</v>
      </c>
      <c r="J56" s="24">
        <f t="shared" si="1"/>
        <v>0.7365352176806109</v>
      </c>
      <c r="K56" s="24">
        <f t="shared" si="2"/>
        <v>0.09041025690610406</v>
      </c>
      <c r="L56" s="24">
        <f t="shared" si="3"/>
        <v>0.06879426327711526</v>
      </c>
      <c r="M56" s="24">
        <f t="shared" si="4"/>
        <v>0.020355064329808825</v>
      </c>
      <c r="N56" s="24">
        <f t="shared" si="5"/>
        <v>0.00045224686261979705</v>
      </c>
      <c r="O56" s="24">
        <f t="shared" si="6"/>
        <v>0.0834529509437412</v>
      </c>
    </row>
    <row r="57" spans="1:15" ht="12.75">
      <c r="A57" s="17">
        <v>56</v>
      </c>
      <c r="B57" s="18" t="s">
        <v>61</v>
      </c>
      <c r="C57" s="8">
        <v>58830</v>
      </c>
      <c r="D57" s="8">
        <v>88653</v>
      </c>
      <c r="E57" s="8">
        <v>5620</v>
      </c>
      <c r="F57" s="8">
        <v>32305</v>
      </c>
      <c r="G57" s="8">
        <v>16075</v>
      </c>
      <c r="H57" s="8">
        <v>0</v>
      </c>
      <c r="I57" s="10">
        <f t="shared" si="0"/>
        <v>201483</v>
      </c>
      <c r="J57" s="23">
        <f t="shared" si="1"/>
        <v>0.29198493173121304</v>
      </c>
      <c r="K57" s="23">
        <f t="shared" si="2"/>
        <v>0.44000238233498606</v>
      </c>
      <c r="L57" s="23">
        <f t="shared" si="3"/>
        <v>0.027893172128665943</v>
      </c>
      <c r="M57" s="23">
        <f t="shared" si="4"/>
        <v>0.16033610776095253</v>
      </c>
      <c r="N57" s="23">
        <f t="shared" si="5"/>
        <v>0.07978340604418238</v>
      </c>
      <c r="O57" s="23">
        <f t="shared" si="6"/>
        <v>0</v>
      </c>
    </row>
    <row r="58" spans="1:15" ht="12.75">
      <c r="A58" s="19">
        <v>57</v>
      </c>
      <c r="B58" s="20" t="s">
        <v>62</v>
      </c>
      <c r="C58" s="8">
        <v>363298</v>
      </c>
      <c r="D58" s="8">
        <v>213353</v>
      </c>
      <c r="E58" s="8">
        <v>15447</v>
      </c>
      <c r="F58" s="8">
        <v>262511</v>
      </c>
      <c r="G58" s="8">
        <v>9013</v>
      </c>
      <c r="H58" s="8">
        <v>13095</v>
      </c>
      <c r="I58" s="10">
        <f t="shared" si="0"/>
        <v>876717</v>
      </c>
      <c r="J58" s="23">
        <f t="shared" si="1"/>
        <v>0.4143845733571951</v>
      </c>
      <c r="K58" s="23">
        <f t="shared" si="2"/>
        <v>0.24335446900196986</v>
      </c>
      <c r="L58" s="23">
        <f t="shared" si="3"/>
        <v>0.017619140498017032</v>
      </c>
      <c r="M58" s="23">
        <f t="shared" si="4"/>
        <v>0.2994250140010973</v>
      </c>
      <c r="N58" s="23">
        <f t="shared" si="5"/>
        <v>0.010280398349752543</v>
      </c>
      <c r="O58" s="23">
        <f t="shared" si="6"/>
        <v>0.014936404791968217</v>
      </c>
    </row>
    <row r="59" spans="1:15" ht="12.75">
      <c r="A59" s="19">
        <v>58</v>
      </c>
      <c r="B59" s="20" t="s">
        <v>63</v>
      </c>
      <c r="C59" s="8">
        <v>974884</v>
      </c>
      <c r="D59" s="8">
        <v>195997</v>
      </c>
      <c r="E59" s="8">
        <v>14900</v>
      </c>
      <c r="F59" s="8">
        <v>124964</v>
      </c>
      <c r="G59" s="8">
        <v>43102</v>
      </c>
      <c r="H59" s="8">
        <v>39735</v>
      </c>
      <c r="I59" s="10">
        <f t="shared" si="0"/>
        <v>1393582</v>
      </c>
      <c r="J59" s="23">
        <f t="shared" si="1"/>
        <v>0.6995526635676982</v>
      </c>
      <c r="K59" s="23">
        <f t="shared" si="2"/>
        <v>0.14064260301869572</v>
      </c>
      <c r="L59" s="23">
        <f t="shared" si="3"/>
        <v>0.010691871737723364</v>
      </c>
      <c r="M59" s="23">
        <f t="shared" si="4"/>
        <v>0.08967107784113171</v>
      </c>
      <c r="N59" s="23">
        <f t="shared" si="5"/>
        <v>0.03092892990868137</v>
      </c>
      <c r="O59" s="23">
        <f t="shared" si="6"/>
        <v>0.028512853926069653</v>
      </c>
    </row>
    <row r="60" spans="1:15" ht="12.75">
      <c r="A60" s="19">
        <v>59</v>
      </c>
      <c r="B60" s="20" t="s">
        <v>64</v>
      </c>
      <c r="C60" s="8">
        <v>126859</v>
      </c>
      <c r="D60" s="8">
        <v>32906</v>
      </c>
      <c r="E60" s="8">
        <v>10246</v>
      </c>
      <c r="F60" s="8">
        <v>456</v>
      </c>
      <c r="G60" s="8">
        <v>28402</v>
      </c>
      <c r="H60" s="8">
        <v>0</v>
      </c>
      <c r="I60" s="10">
        <f t="shared" si="0"/>
        <v>198869</v>
      </c>
      <c r="J60" s="23">
        <f t="shared" si="1"/>
        <v>0.6379023377198055</v>
      </c>
      <c r="K60" s="23">
        <f t="shared" si="2"/>
        <v>0.16546570858203138</v>
      </c>
      <c r="L60" s="23">
        <f t="shared" si="3"/>
        <v>0.0515213532526437</v>
      </c>
      <c r="M60" s="23">
        <f t="shared" si="4"/>
        <v>0.002292966726840282</v>
      </c>
      <c r="N60" s="23">
        <f t="shared" si="5"/>
        <v>0.14281763371867914</v>
      </c>
      <c r="O60" s="23">
        <f t="shared" si="6"/>
        <v>0</v>
      </c>
    </row>
    <row r="61" spans="1:15" ht="12.75">
      <c r="A61" s="15">
        <v>60</v>
      </c>
      <c r="B61" s="16" t="s">
        <v>65</v>
      </c>
      <c r="C61" s="9">
        <v>849564</v>
      </c>
      <c r="D61" s="9">
        <v>178776</v>
      </c>
      <c r="E61" s="9">
        <v>6252</v>
      </c>
      <c r="F61" s="9">
        <v>111752</v>
      </c>
      <c r="G61" s="9">
        <v>85781</v>
      </c>
      <c r="H61" s="9">
        <v>161137</v>
      </c>
      <c r="I61" s="11">
        <f t="shared" si="0"/>
        <v>1393262</v>
      </c>
      <c r="J61" s="24">
        <f t="shared" si="1"/>
        <v>0.6097661459223032</v>
      </c>
      <c r="K61" s="24">
        <f t="shared" si="2"/>
        <v>0.12831470319293858</v>
      </c>
      <c r="L61" s="24">
        <f t="shared" si="3"/>
        <v>0.004487311072863539</v>
      </c>
      <c r="M61" s="24">
        <f t="shared" si="4"/>
        <v>0.08020889107719868</v>
      </c>
      <c r="N61" s="24">
        <f t="shared" si="5"/>
        <v>0.061568463074425345</v>
      </c>
      <c r="O61" s="24">
        <f t="shared" si="6"/>
        <v>0.11565448566027065</v>
      </c>
    </row>
    <row r="62" spans="1:15" ht="12.75">
      <c r="A62" s="17">
        <v>61</v>
      </c>
      <c r="B62" s="18" t="s">
        <v>66</v>
      </c>
      <c r="C62" s="8">
        <v>753106</v>
      </c>
      <c r="D62" s="8">
        <v>48682</v>
      </c>
      <c r="E62" s="8">
        <v>23625</v>
      </c>
      <c r="F62" s="8">
        <v>2759</v>
      </c>
      <c r="G62" s="8">
        <v>78294</v>
      </c>
      <c r="H62" s="8">
        <v>0</v>
      </c>
      <c r="I62" s="10">
        <f t="shared" si="0"/>
        <v>906466</v>
      </c>
      <c r="J62" s="23">
        <f t="shared" si="1"/>
        <v>0.8308154966650707</v>
      </c>
      <c r="K62" s="23">
        <f t="shared" si="2"/>
        <v>0.053705268592534085</v>
      </c>
      <c r="L62" s="23">
        <f t="shared" si="3"/>
        <v>0.026062753594729423</v>
      </c>
      <c r="M62" s="23">
        <f t="shared" si="4"/>
        <v>0.003043688345729459</v>
      </c>
      <c r="N62" s="23">
        <f t="shared" si="5"/>
        <v>0.08637279280193631</v>
      </c>
      <c r="O62" s="23">
        <f t="shared" si="6"/>
        <v>0</v>
      </c>
    </row>
    <row r="63" spans="1:15" ht="12.75">
      <c r="A63" s="19">
        <v>62</v>
      </c>
      <c r="B63" s="20" t="s">
        <v>67</v>
      </c>
      <c r="C63" s="8">
        <v>87825</v>
      </c>
      <c r="D63" s="8">
        <v>23105</v>
      </c>
      <c r="E63" s="8">
        <v>6660</v>
      </c>
      <c r="F63" s="8">
        <v>16791</v>
      </c>
      <c r="G63" s="8">
        <v>0</v>
      </c>
      <c r="H63" s="8">
        <v>0</v>
      </c>
      <c r="I63" s="10">
        <f t="shared" si="0"/>
        <v>134381</v>
      </c>
      <c r="J63" s="23">
        <f t="shared" si="1"/>
        <v>0.6535522134825608</v>
      </c>
      <c r="K63" s="23">
        <f t="shared" si="2"/>
        <v>0.1719365088814639</v>
      </c>
      <c r="L63" s="23">
        <f t="shared" si="3"/>
        <v>0.049560577760248845</v>
      </c>
      <c r="M63" s="23">
        <f t="shared" si="4"/>
        <v>0.12495069987572648</v>
      </c>
      <c r="N63" s="23">
        <f t="shared" si="5"/>
        <v>0</v>
      </c>
      <c r="O63" s="23">
        <f t="shared" si="6"/>
        <v>0</v>
      </c>
    </row>
    <row r="64" spans="1:15" ht="12.75">
      <c r="A64" s="19">
        <v>63</v>
      </c>
      <c r="B64" s="20" t="s">
        <v>68</v>
      </c>
      <c r="C64" s="8">
        <v>456947</v>
      </c>
      <c r="D64" s="8">
        <v>67131</v>
      </c>
      <c r="E64" s="8">
        <v>43829</v>
      </c>
      <c r="F64" s="8">
        <v>1368</v>
      </c>
      <c r="G64" s="8">
        <v>1535</v>
      </c>
      <c r="H64" s="8">
        <v>0</v>
      </c>
      <c r="I64" s="10">
        <f t="shared" si="0"/>
        <v>570810</v>
      </c>
      <c r="J64" s="23">
        <f t="shared" si="1"/>
        <v>0.8005238170319371</v>
      </c>
      <c r="K64" s="23">
        <f t="shared" si="2"/>
        <v>0.117606559100226</v>
      </c>
      <c r="L64" s="23">
        <f t="shared" si="3"/>
        <v>0.07678386853769205</v>
      </c>
      <c r="M64" s="23">
        <f t="shared" si="4"/>
        <v>0.002396594313344195</v>
      </c>
      <c r="N64" s="23">
        <f t="shared" si="5"/>
        <v>0.002689161016800687</v>
      </c>
      <c r="O64" s="23">
        <f t="shared" si="6"/>
        <v>0</v>
      </c>
    </row>
    <row r="65" spans="1:15" ht="12.75">
      <c r="A65" s="19">
        <v>64</v>
      </c>
      <c r="B65" s="20" t="s">
        <v>69</v>
      </c>
      <c r="C65" s="8">
        <v>124410</v>
      </c>
      <c r="D65" s="8">
        <v>8345</v>
      </c>
      <c r="E65" s="8">
        <v>4931</v>
      </c>
      <c r="F65" s="8">
        <v>46503</v>
      </c>
      <c r="G65" s="8">
        <v>58204</v>
      </c>
      <c r="H65" s="8">
        <v>267366</v>
      </c>
      <c r="I65" s="10">
        <f t="shared" si="0"/>
        <v>509759</v>
      </c>
      <c r="J65" s="23">
        <f t="shared" si="1"/>
        <v>0.24405650513281765</v>
      </c>
      <c r="K65" s="23">
        <f t="shared" si="2"/>
        <v>0.016370480952763954</v>
      </c>
      <c r="L65" s="23">
        <f t="shared" si="3"/>
        <v>0.009673198511453452</v>
      </c>
      <c r="M65" s="23">
        <f t="shared" si="4"/>
        <v>0.09122546144354489</v>
      </c>
      <c r="N65" s="23">
        <f t="shared" si="5"/>
        <v>0.11417944558114718</v>
      </c>
      <c r="O65" s="23">
        <f t="shared" si="6"/>
        <v>0.5244949083782728</v>
      </c>
    </row>
    <row r="66" spans="1:15" ht="12.75">
      <c r="A66" s="19">
        <v>65</v>
      </c>
      <c r="B66" s="20" t="s">
        <v>70</v>
      </c>
      <c r="C66" s="8">
        <v>783572</v>
      </c>
      <c r="D66" s="8">
        <v>198415</v>
      </c>
      <c r="E66" s="8">
        <v>27139</v>
      </c>
      <c r="F66" s="8">
        <v>0</v>
      </c>
      <c r="G66" s="8">
        <v>176309</v>
      </c>
      <c r="H66" s="8">
        <v>277208</v>
      </c>
      <c r="I66" s="10">
        <f t="shared" si="0"/>
        <v>1462643</v>
      </c>
      <c r="J66" s="23">
        <f t="shared" si="1"/>
        <v>0.5357233446575822</v>
      </c>
      <c r="K66" s="23">
        <f t="shared" si="2"/>
        <v>0.13565511201297925</v>
      </c>
      <c r="L66" s="23">
        <f t="shared" si="3"/>
        <v>0.018554766952701376</v>
      </c>
      <c r="M66" s="23">
        <f t="shared" si="4"/>
        <v>0</v>
      </c>
      <c r="N66" s="23">
        <f t="shared" si="5"/>
        <v>0.12054137612527459</v>
      </c>
      <c r="O66" s="23">
        <f t="shared" si="6"/>
        <v>0.18952540025146258</v>
      </c>
    </row>
    <row r="67" spans="1:15" ht="12.75">
      <c r="A67" s="15">
        <v>66</v>
      </c>
      <c r="B67" s="16" t="s">
        <v>71</v>
      </c>
      <c r="C67" s="9">
        <v>105060</v>
      </c>
      <c r="D67" s="9">
        <v>51354</v>
      </c>
      <c r="E67" s="9">
        <v>17760</v>
      </c>
      <c r="F67" s="9">
        <v>18625</v>
      </c>
      <c r="G67" s="9">
        <v>0</v>
      </c>
      <c r="H67" s="9">
        <v>0</v>
      </c>
      <c r="I67" s="11">
        <f>SUM(C67:H67)</f>
        <v>192799</v>
      </c>
      <c r="J67" s="24">
        <f>C67/$I67</f>
        <v>0.5449198387958444</v>
      </c>
      <c r="K67" s="24">
        <f>D67/$I67</f>
        <v>0.26636030269866545</v>
      </c>
      <c r="L67" s="24">
        <f>E67/$I67</f>
        <v>0.09211666035612218</v>
      </c>
      <c r="M67" s="24">
        <f>F67/$I67</f>
        <v>0.09660319814936799</v>
      </c>
      <c r="N67" s="24">
        <f>G67/$I67</f>
        <v>0</v>
      </c>
      <c r="O67" s="24">
        <f>H67/$I67</f>
        <v>0</v>
      </c>
    </row>
    <row r="68" spans="1:15" ht="12.75">
      <c r="A68" s="6"/>
      <c r="B68" s="7"/>
      <c r="C68" s="4"/>
      <c r="D68" s="4"/>
      <c r="E68" s="4"/>
      <c r="F68" s="4"/>
      <c r="G68" s="4"/>
      <c r="H68" s="4"/>
      <c r="I68" s="5"/>
      <c r="J68" s="25"/>
      <c r="K68" s="25"/>
      <c r="L68" s="25"/>
      <c r="M68" s="25"/>
      <c r="N68" s="25"/>
      <c r="O68" s="26"/>
    </row>
    <row r="69" spans="1:15" ht="13.5" thickBot="1">
      <c r="A69" s="1"/>
      <c r="B69" s="2" t="s">
        <v>72</v>
      </c>
      <c r="C69" s="13">
        <f aca="true" t="shared" si="7" ref="C69:H69">SUM(C2:C68)</f>
        <v>84945093</v>
      </c>
      <c r="D69" s="13">
        <f t="shared" si="7"/>
        <v>11801521</v>
      </c>
      <c r="E69" s="13">
        <f t="shared" si="7"/>
        <v>8668383</v>
      </c>
      <c r="F69" s="13">
        <f>SUM(F2:F68)</f>
        <v>8299437</v>
      </c>
      <c r="G69" s="13">
        <f t="shared" si="7"/>
        <v>6118747</v>
      </c>
      <c r="H69" s="13">
        <f t="shared" si="7"/>
        <v>21092915</v>
      </c>
      <c r="I69" s="14">
        <f>SUM(I2:I68)</f>
        <v>140926096</v>
      </c>
      <c r="J69" s="27">
        <f>C69/$I69</f>
        <v>0.6027634016059027</v>
      </c>
      <c r="K69" s="27">
        <f>D69/$I69</f>
        <v>0.08374262350955922</v>
      </c>
      <c r="L69" s="27">
        <f>E69/$I69</f>
        <v>0.061510133651896524</v>
      </c>
      <c r="M69" s="27">
        <f>F69/$I69</f>
        <v>0.05889212314516965</v>
      </c>
      <c r="N69" s="27">
        <f>G69/$I69</f>
        <v>0.04341812605097639</v>
      </c>
      <c r="O69" s="27">
        <f>H69/$I69</f>
        <v>0.1496735920364955</v>
      </c>
    </row>
    <row r="70" ht="13.5" thickTop="1"/>
  </sheetData>
  <printOptions horizontalCentered="1"/>
  <pageMargins left="0.25" right="0.25" top="1" bottom="0.5" header="0.5" footer="0.5"/>
  <pageSetup horizontalDpi="600" verticalDpi="600" orientation="portrait" paperSize="5" scale="98" r:id="rId1"/>
  <headerFooter alignWithMargins="0">
    <oddHeader>&amp;C&amp;14Purchased Profesional and Technical Services - Object Code 300
Expenditures by Fund Source - FY 2001-2002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cstevens</cp:lastModifiedBy>
  <cp:lastPrinted>2003-11-25T15:31:33Z</cp:lastPrinted>
  <dcterms:created xsi:type="dcterms:W3CDTF">2003-11-24T19:14:29Z</dcterms:created>
  <dcterms:modified xsi:type="dcterms:W3CDTF">2003-11-25T15:32:33Z</dcterms:modified>
  <cp:category/>
  <cp:version/>
  <cp:contentType/>
  <cp:contentStatus/>
</cp:coreProperties>
</file>