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Fund Bal &amp; Equity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<sst xmlns="http://schemas.openxmlformats.org/spreadsheetml/2006/main" count="86" uniqueCount="81">
  <si>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LEA</t>
  </si>
  <si>
    <t/>
  </si>
  <si>
    <t>Fund Balance</t>
  </si>
  <si>
    <t>Reserved</t>
  </si>
  <si>
    <t>Unreserved</t>
  </si>
  <si>
    <t>Undesignated</t>
  </si>
  <si>
    <t>Designated</t>
  </si>
  <si>
    <t>Fund Equity</t>
  </si>
  <si>
    <t>Total Fund Equity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</si>
  <si>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</si>
  <si>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</si>
  <si>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</si>
  <si>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</si>
  <si>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</si>
  <si>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</si>
  <si>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</si>
  <si>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</si>
  <si>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</si>
  <si>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</si>
  <si>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</si>
  <si>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</si>
  <si>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</si>
  <si>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</si>
  <si>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</si>
  <si>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</si>
  <si>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</si>
  <si>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</si>
  <si>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</si>
  <si>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</si>
  <si>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</si>
  <si>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</si>
  <si>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</si>
  <si>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</si>
  <si>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</si>
  <si>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</si>
  <si>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</si>
  <si>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</si>
  <si>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</si>
  <si>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</si>
  <si>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</si>
  <si>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</si>
  <si>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</si>
  <si>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</si>
  <si>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</si>
  <si>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</si>
  <si>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</si>
  <si>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</si>
  <si>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</si>
  <si>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</si>
  <si>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</si>
  <si>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</si>
  <si>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</si>
  <si>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</si>
  <si>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</si>
  <si>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</si>
  <si>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</si>
  <si>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</si>
  <si>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</si>
  <si>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</si>
  <si>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</si>
  <si>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</si>
  <si>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</si>
  <si>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</si>
  <si>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</si>
  <si>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</si>
  <si>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</si>
  <si>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</si>
  <si>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</si>
  <si>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</si>
  <si>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</si>
  <si>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</si>
  <si>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</si>
  <si>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</si>
  <si>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</si>
  <si>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</si>
  <si>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>Object Code 51196</t>
  </si>
  <si>
    <t>Object Code 52830</t>
  </si>
  <si>
    <t>Object Code 52870</t>
  </si>
  <si>
    <t>Object Code 52880</t>
  </si>
  <si>
    <t xml:space="preserve">State Total </t>
  </si>
  <si>
    <t>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</si>
</sst>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5" fillId="4" borderId="5" xfId="19" applyFont="1" applyFill="1" applyBorder="1" applyAlignment="1">
      <alignment horizontal="center"/>
      <protection/>
    </xf>
    <xf numFmtId="3" fontId="2" fillId="0" borderId="6" xfId="0" applyNumberFormat="1" applyFont="1" applyBorder="1" applyAlignment="1">
      <alignment/>
    </xf>
    <xf numFmtId="3" fontId="5" fillId="5" borderId="7" xfId="19" applyNumberFormat="1" applyFont="1" applyFill="1" applyBorder="1" applyAlignment="1">
      <alignment horizontal="right" wrapText="1"/>
      <protection/>
    </xf>
    <xf numFmtId="0" fontId="5" fillId="4" borderId="8" xfId="19" applyFont="1" applyFill="1" applyBorder="1" applyAlignment="1">
      <alignment horizontal="center"/>
      <protection/>
    </xf>
    <xf numFmtId="0" fontId="5" fillId="4" borderId="9" xfId="19" applyFont="1" applyFill="1" applyBorder="1" applyAlignment="1">
      <alignment horizontal="center"/>
      <protection/>
    </xf>
    <xf numFmtId="0" fontId="5" fillId="4" borderId="10" xfId="19" applyFont="1" applyFill="1" applyBorder="1" applyAlignment="1">
      <alignment horizontal="center"/>
      <protection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19" applyFont="1" applyFill="1" applyBorder="1" applyAlignment="1">
      <alignment horizontal="center"/>
      <protection/>
    </xf>
    <xf numFmtId="0" fontId="5" fillId="4" borderId="17" xfId="19" applyFont="1" applyFill="1" applyBorder="1" applyAlignment="1">
      <alignment horizontal="center"/>
      <protection/>
    </xf>
    <xf numFmtId="0" fontId="5" fillId="0" borderId="18" xfId="19" applyFont="1" applyFill="1" applyBorder="1" applyAlignment="1">
      <alignment horizontal="left"/>
      <protection/>
    </xf>
    <xf numFmtId="0" fontId="5" fillId="4" borderId="19" xfId="19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19" applyFont="1" applyFill="1" applyBorder="1" applyAlignment="1">
      <alignment horizontal="right" wrapText="1"/>
      <protection/>
    </xf>
    <xf numFmtId="0" fontId="5" fillId="0" borderId="22" xfId="19" applyFont="1" applyFill="1" applyBorder="1" applyAlignment="1">
      <alignment horizontal="left" wrapText="1"/>
      <protection/>
    </xf>
    <xf numFmtId="0" fontId="5" fillId="0" borderId="23" xfId="19" applyFont="1" applyFill="1" applyBorder="1" applyAlignment="1">
      <alignment horizontal="right" wrapText="1"/>
      <protection/>
    </xf>
    <xf numFmtId="0" fontId="5" fillId="0" borderId="23" xfId="19" applyFont="1" applyFill="1" applyBorder="1" applyAlignment="1">
      <alignment horizontal="left" wrapText="1"/>
      <protection/>
    </xf>
    <xf numFmtId="0" fontId="5" fillId="0" borderId="24" xfId="19" applyFont="1" applyFill="1" applyBorder="1" applyAlignment="1">
      <alignment horizontal="right" wrapText="1"/>
      <protection/>
    </xf>
    <xf numFmtId="0" fontId="5" fillId="0" borderId="24" xfId="19" applyFont="1" applyFill="1" applyBorder="1" applyAlignment="1">
      <alignment horizontal="left" wrapText="1"/>
      <protection/>
    </xf>
    <xf numFmtId="0" fontId="5" fillId="5" borderId="25" xfId="19" applyFont="1" applyFill="1" applyBorder="1" applyAlignment="1">
      <alignment horizontal="right" wrapText="1"/>
      <protection/>
    </xf>
    <xf numFmtId="0" fontId="5" fillId="5" borderId="25" xfId="19" applyFont="1" applyFill="1" applyBorder="1" applyAlignment="1">
      <alignment horizontal="left" wrapText="1"/>
      <protection/>
    </xf>
    <xf numFmtId="0" fontId="2" fillId="0" borderId="26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5" fillId="0" borderId="27" xfId="19" applyFont="1" applyFill="1" applyBorder="1" applyAlignment="1">
      <alignment horizontal="left" wrapText="1"/>
      <protection/>
    </xf>
    <xf numFmtId="0" fontId="5" fillId="0" borderId="28" xfId="19" applyFont="1" applyFill="1" applyBorder="1" applyAlignment="1">
      <alignment horizontal="left" wrapText="1"/>
      <protection/>
    </xf>
    <xf numFmtId="0" fontId="5" fillId="0" borderId="29" xfId="19" applyFont="1" applyFill="1" applyBorder="1" applyAlignment="1">
      <alignment horizontal="left" wrapText="1"/>
      <protection/>
    </xf>
    <xf numFmtId="3" fontId="5" fillId="0" borderId="28" xfId="19" applyNumberFormat="1" applyFont="1" applyFill="1" applyBorder="1" applyAlignment="1">
      <alignment horizontal="right" wrapText="1"/>
      <protection/>
    </xf>
    <xf numFmtId="3" fontId="5" fillId="0" borderId="29" xfId="19" applyNumberFormat="1" applyFont="1" applyFill="1" applyBorder="1" applyAlignment="1">
      <alignment horizontal="right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0" fontId="5" fillId="0" borderId="32" xfId="19" applyFont="1" applyFill="1" applyBorder="1" applyAlignment="1">
      <alignment horizontal="left" wrapText="1"/>
      <protection/>
    </xf>
    <xf numFmtId="0" fontId="5" fillId="0" borderId="33" xfId="19" applyFont="1" applyFill="1" applyBorder="1" applyAlignment="1">
      <alignment horizontal="right" wrapText="1"/>
      <protection/>
    </xf>
    <xf numFmtId="0" fontId="5" fillId="0" borderId="33" xfId="19" applyFont="1" applyFill="1" applyBorder="1" applyAlignment="1">
      <alignment horizontal="left" wrapText="1"/>
      <protection/>
    </xf>
    <xf numFmtId="3" fontId="5" fillId="0" borderId="27" xfId="19" applyNumberFormat="1" applyFont="1" applyFill="1" applyBorder="1" applyAlignment="1">
      <alignment horizontal="right" wrapText="1"/>
      <protection/>
    </xf>
    <xf numFmtId="0" fontId="5" fillId="0" borderId="34" xfId="19" applyFont="1" applyFill="1" applyBorder="1" applyAlignment="1">
      <alignment horizontal="right" wrapText="1"/>
      <protection/>
    </xf>
    <xf numFmtId="0" fontId="5" fillId="0" borderId="34" xfId="19" applyFont="1" applyFill="1" applyBorder="1" applyAlignment="1">
      <alignment horizontal="left" wrapText="1"/>
      <protection/>
    </xf>
    <xf numFmtId="164" fontId="5" fillId="0" borderId="35" xfId="19" applyNumberFormat="1" applyFont="1" applyFill="1" applyBorder="1" applyAlignment="1">
      <alignment horizontal="right" wrapText="1"/>
      <protection/>
    </xf>
    <xf numFmtId="164" fontId="5" fillId="0" borderId="36" xfId="19" applyNumberFormat="1" applyFont="1" applyFill="1" applyBorder="1" applyAlignment="1">
      <alignment horizontal="right" wrapText="1"/>
      <protection/>
    </xf>
    <xf numFmtId="164" fontId="5" fillId="0" borderId="37" xfId="19" applyNumberFormat="1" applyFont="1" applyFill="1" applyBorder="1" applyAlignment="1">
      <alignment horizontal="right" wrapText="1"/>
      <protection/>
    </xf>
    <xf numFmtId="164" fontId="5" fillId="0" borderId="38" xfId="19" applyNumberFormat="1" applyFont="1" applyFill="1" applyBorder="1" applyAlignment="1">
      <alignment horizontal="right" wrapText="1"/>
      <protection/>
    </xf>
    <xf numFmtId="164" fontId="5" fillId="5" borderId="7" xfId="19" applyNumberFormat="1" applyFont="1" applyFill="1" applyBorder="1" applyAlignment="1">
      <alignment horizontal="right" wrapText="1"/>
      <protection/>
    </xf>
    <xf numFmtId="164" fontId="2" fillId="0" borderId="39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8.421875" style="2" bestFit="1" customWidth="1"/>
    <col min="3" max="3" width="2.28125" style="2" customWidth="1"/>
    <col min="4" max="4" width="14.140625" style="1" bestFit="1" customWidth="1"/>
    <col min="5" max="5" width="2.7109375" style="1" customWidth="1"/>
    <col min="6" max="8" width="14.140625" style="1" bestFit="1" customWidth="1"/>
    <col min="9" max="9" width="12.7109375" style="1" customWidth="1"/>
    <col min="10" max="16384" width="9.140625" style="1" customWidth="1"/>
  </cols>
  <sheetData>
    <row r="1" spans="4:9" ht="12.75">
      <c r="D1" s="22" t="s">
        <v>2</v>
      </c>
      <c r="F1" s="3" t="s">
        <v>7</v>
      </c>
      <c r="G1" s="4"/>
      <c r="H1" s="5"/>
      <c r="I1" s="40" t="s">
        <v>8</v>
      </c>
    </row>
    <row r="2" spans="4:9" ht="12.75">
      <c r="D2" s="23"/>
      <c r="F2" s="6" t="s">
        <v>3</v>
      </c>
      <c r="G2" s="13" t="s">
        <v>4</v>
      </c>
      <c r="H2" s="14"/>
      <c r="I2" s="41"/>
    </row>
    <row r="3" spans="4:9" ht="12.75">
      <c r="D3" s="24"/>
      <c r="F3" s="15"/>
      <c r="G3" s="16" t="s">
        <v>5</v>
      </c>
      <c r="H3" s="17" t="s">
        <v>6</v>
      </c>
      <c r="I3" s="41" t="s">
        <v>8</v>
      </c>
    </row>
    <row r="4" spans="1:9" ht="13.5" thickBot="1">
      <c r="A4" s="7" t="s">
        <v>0</v>
      </c>
      <c r="B4" s="21" t="s">
        <v>80</v>
      </c>
      <c r="C4" s="20"/>
      <c r="D4" s="19" t="s">
        <v>75</v>
      </c>
      <c r="E4" s="18"/>
      <c r="F4" s="10" t="s">
        <v>76</v>
      </c>
      <c r="G4" s="11" t="s">
        <v>77</v>
      </c>
      <c r="H4" s="12" t="s">
        <v>78</v>
      </c>
      <c r="I4" s="42"/>
    </row>
    <row r="5" spans="1:9" ht="12.75">
      <c r="A5" s="25">
        <v>1</v>
      </c>
      <c r="B5" s="26" t="s">
        <v>9</v>
      </c>
      <c r="C5" s="35"/>
      <c r="D5" s="50">
        <v>14847829</v>
      </c>
      <c r="E5" s="38"/>
      <c r="F5" s="50">
        <v>672217</v>
      </c>
      <c r="G5" s="50">
        <v>14175612</v>
      </c>
      <c r="H5" s="50">
        <v>0</v>
      </c>
      <c r="I5" s="50">
        <f>SUM(F5:H5)</f>
        <v>14847829</v>
      </c>
    </row>
    <row r="6" spans="1:9" ht="12.75">
      <c r="A6" s="27">
        <v>2</v>
      </c>
      <c r="B6" s="28" t="s">
        <v>10</v>
      </c>
      <c r="C6" s="36"/>
      <c r="D6" s="51">
        <v>12380166</v>
      </c>
      <c r="E6" s="38"/>
      <c r="F6" s="51">
        <v>500000</v>
      </c>
      <c r="G6" s="51">
        <v>11129698</v>
      </c>
      <c r="H6" s="51">
        <v>750468</v>
      </c>
      <c r="I6" s="51">
        <f aca="true" t="shared" si="0" ref="I6:I69">SUM(F6:H6)</f>
        <v>12380166</v>
      </c>
    </row>
    <row r="7" spans="1:9" ht="12.75">
      <c r="A7" s="27">
        <v>3</v>
      </c>
      <c r="B7" s="28" t="s">
        <v>11</v>
      </c>
      <c r="C7" s="36"/>
      <c r="D7" s="51">
        <v>59707375</v>
      </c>
      <c r="E7" s="38"/>
      <c r="F7" s="51">
        <v>15048956</v>
      </c>
      <c r="G7" s="51">
        <v>19674702</v>
      </c>
      <c r="H7" s="51">
        <v>24983717</v>
      </c>
      <c r="I7" s="51">
        <f t="shared" si="0"/>
        <v>59707375</v>
      </c>
    </row>
    <row r="8" spans="1:9" ht="12.75">
      <c r="A8" s="27">
        <v>4</v>
      </c>
      <c r="B8" s="28" t="s">
        <v>12</v>
      </c>
      <c r="C8" s="36"/>
      <c r="D8" s="51">
        <v>8484717</v>
      </c>
      <c r="E8" s="38"/>
      <c r="F8" s="51">
        <v>0</v>
      </c>
      <c r="G8" s="51">
        <v>3761285</v>
      </c>
      <c r="H8" s="51">
        <v>4723432</v>
      </c>
      <c r="I8" s="51">
        <f t="shared" si="0"/>
        <v>8484717</v>
      </c>
    </row>
    <row r="9" spans="1:9" ht="12.75">
      <c r="A9" s="48">
        <v>5</v>
      </c>
      <c r="B9" s="49" t="s">
        <v>13</v>
      </c>
      <c r="C9" s="44"/>
      <c r="D9" s="52">
        <v>5519956</v>
      </c>
      <c r="E9" s="44"/>
      <c r="F9" s="52">
        <v>0</v>
      </c>
      <c r="G9" s="52">
        <v>5519956</v>
      </c>
      <c r="H9" s="52">
        <v>0</v>
      </c>
      <c r="I9" s="52">
        <f t="shared" si="0"/>
        <v>5519956</v>
      </c>
    </row>
    <row r="10" spans="1:9" ht="12.75">
      <c r="A10" s="45">
        <v>6</v>
      </c>
      <c r="B10" s="46" t="s">
        <v>14</v>
      </c>
      <c r="C10" s="35"/>
      <c r="D10" s="53">
        <v>7325719</v>
      </c>
      <c r="E10" s="47"/>
      <c r="F10" s="53">
        <v>939862</v>
      </c>
      <c r="G10" s="53">
        <v>4581557</v>
      </c>
      <c r="H10" s="53">
        <v>1804300</v>
      </c>
      <c r="I10" s="53">
        <f t="shared" si="0"/>
        <v>7325719</v>
      </c>
    </row>
    <row r="11" spans="1:9" ht="12.75">
      <c r="A11" s="27">
        <v>7</v>
      </c>
      <c r="B11" s="28" t="s">
        <v>15</v>
      </c>
      <c r="C11" s="36"/>
      <c r="D11" s="51">
        <v>6648239</v>
      </c>
      <c r="E11" s="38"/>
      <c r="F11" s="51">
        <v>0</v>
      </c>
      <c r="G11" s="51">
        <v>6648239</v>
      </c>
      <c r="H11" s="51">
        <v>0</v>
      </c>
      <c r="I11" s="51">
        <f t="shared" si="0"/>
        <v>6648239</v>
      </c>
    </row>
    <row r="12" spans="1:9" ht="12.75">
      <c r="A12" s="27">
        <v>8</v>
      </c>
      <c r="B12" s="28" t="s">
        <v>16</v>
      </c>
      <c r="C12" s="36"/>
      <c r="D12" s="51">
        <v>20907147</v>
      </c>
      <c r="E12" s="38"/>
      <c r="F12" s="51">
        <v>0</v>
      </c>
      <c r="G12" s="51">
        <v>20907147</v>
      </c>
      <c r="H12" s="51">
        <v>0</v>
      </c>
      <c r="I12" s="51">
        <f t="shared" si="0"/>
        <v>20907147</v>
      </c>
    </row>
    <row r="13" spans="1:9" ht="12.75">
      <c r="A13" s="27">
        <v>9</v>
      </c>
      <c r="B13" s="28" t="s">
        <v>17</v>
      </c>
      <c r="C13" s="36"/>
      <c r="D13" s="51">
        <v>56730663</v>
      </c>
      <c r="E13" s="38"/>
      <c r="F13" s="51">
        <v>1989837</v>
      </c>
      <c r="G13" s="51">
        <v>54740826</v>
      </c>
      <c r="H13" s="51">
        <v>0</v>
      </c>
      <c r="I13" s="51">
        <f t="shared" si="0"/>
        <v>56730663</v>
      </c>
    </row>
    <row r="14" spans="1:9" ht="12.75">
      <c r="A14" s="48">
        <v>10</v>
      </c>
      <c r="B14" s="49" t="s">
        <v>18</v>
      </c>
      <c r="C14" s="44"/>
      <c r="D14" s="52">
        <v>84193893</v>
      </c>
      <c r="E14" s="44"/>
      <c r="F14" s="52">
        <v>13130627</v>
      </c>
      <c r="G14" s="52">
        <v>70753265</v>
      </c>
      <c r="H14" s="52">
        <v>310000</v>
      </c>
      <c r="I14" s="52">
        <f t="shared" si="0"/>
        <v>84193892</v>
      </c>
    </row>
    <row r="15" spans="1:9" ht="12.75">
      <c r="A15" s="27">
        <v>11</v>
      </c>
      <c r="B15" s="28" t="s">
        <v>19</v>
      </c>
      <c r="C15" s="36"/>
      <c r="D15" s="51">
        <v>2652313</v>
      </c>
      <c r="E15" s="38"/>
      <c r="F15" s="51">
        <v>0</v>
      </c>
      <c r="G15" s="51">
        <v>2652313</v>
      </c>
      <c r="H15" s="51">
        <v>0</v>
      </c>
      <c r="I15" s="51">
        <f t="shared" si="0"/>
        <v>2652313</v>
      </c>
    </row>
    <row r="16" spans="1:9" ht="12.75">
      <c r="A16" s="27">
        <v>12</v>
      </c>
      <c r="B16" s="28" t="s">
        <v>20</v>
      </c>
      <c r="C16" s="36"/>
      <c r="D16" s="51">
        <v>18481768</v>
      </c>
      <c r="E16" s="38"/>
      <c r="F16" s="51">
        <v>0</v>
      </c>
      <c r="G16" s="51">
        <v>3444107</v>
      </c>
      <c r="H16" s="51">
        <v>15037661</v>
      </c>
      <c r="I16" s="51">
        <f t="shared" si="0"/>
        <v>18481768</v>
      </c>
    </row>
    <row r="17" spans="1:9" ht="12.75">
      <c r="A17" s="27">
        <v>13</v>
      </c>
      <c r="B17" s="28" t="s">
        <v>21</v>
      </c>
      <c r="C17" s="36"/>
      <c r="D17" s="51">
        <v>3357453</v>
      </c>
      <c r="E17" s="38"/>
      <c r="F17" s="51">
        <v>270589</v>
      </c>
      <c r="G17" s="51">
        <v>3060622</v>
      </c>
      <c r="H17" s="51">
        <v>26242</v>
      </c>
      <c r="I17" s="51">
        <f t="shared" si="0"/>
        <v>3357453</v>
      </c>
    </row>
    <row r="18" spans="1:9" ht="12.75">
      <c r="A18" s="27">
        <v>14</v>
      </c>
      <c r="B18" s="28" t="s">
        <v>22</v>
      </c>
      <c r="C18" s="36"/>
      <c r="D18" s="51">
        <v>15562301</v>
      </c>
      <c r="E18" s="38"/>
      <c r="F18" s="51">
        <v>100000</v>
      </c>
      <c r="G18" s="51">
        <v>15357430</v>
      </c>
      <c r="H18" s="51">
        <v>104872</v>
      </c>
      <c r="I18" s="51">
        <f t="shared" si="0"/>
        <v>15562302</v>
      </c>
    </row>
    <row r="19" spans="1:9" ht="12.75">
      <c r="A19" s="48">
        <v>15</v>
      </c>
      <c r="B19" s="49" t="s">
        <v>23</v>
      </c>
      <c r="C19" s="44"/>
      <c r="D19" s="52">
        <v>8613756</v>
      </c>
      <c r="E19" s="44"/>
      <c r="F19" s="52">
        <v>8613756</v>
      </c>
      <c r="G19" s="52">
        <v>0</v>
      </c>
      <c r="H19" s="52">
        <v>0</v>
      </c>
      <c r="I19" s="52">
        <f t="shared" si="0"/>
        <v>8613756</v>
      </c>
    </row>
    <row r="20" spans="1:9" ht="12.75">
      <c r="A20" s="27">
        <v>16</v>
      </c>
      <c r="B20" s="28" t="s">
        <v>24</v>
      </c>
      <c r="C20" s="36"/>
      <c r="D20" s="51">
        <v>10799991</v>
      </c>
      <c r="E20" s="38"/>
      <c r="F20" s="51">
        <v>2418300</v>
      </c>
      <c r="G20" s="51">
        <v>3659125</v>
      </c>
      <c r="H20" s="51">
        <v>4722566</v>
      </c>
      <c r="I20" s="51">
        <f t="shared" si="0"/>
        <v>10799991</v>
      </c>
    </row>
    <row r="21" spans="1:9" ht="12.75">
      <c r="A21" s="27">
        <v>17</v>
      </c>
      <c r="B21" s="28" t="s">
        <v>25</v>
      </c>
      <c r="C21" s="36"/>
      <c r="D21" s="51">
        <v>69177697</v>
      </c>
      <c r="E21" s="38"/>
      <c r="F21" s="51">
        <v>30740905</v>
      </c>
      <c r="G21" s="51">
        <v>37805989</v>
      </c>
      <c r="H21" s="51">
        <v>630803</v>
      </c>
      <c r="I21" s="51">
        <f t="shared" si="0"/>
        <v>69177697</v>
      </c>
    </row>
    <row r="22" spans="1:9" ht="12.75">
      <c r="A22" s="27">
        <v>18</v>
      </c>
      <c r="B22" s="28" t="s">
        <v>26</v>
      </c>
      <c r="C22" s="36"/>
      <c r="D22" s="51">
        <v>3751878</v>
      </c>
      <c r="E22" s="38"/>
      <c r="F22" s="51">
        <v>0</v>
      </c>
      <c r="G22" s="51">
        <v>3751878</v>
      </c>
      <c r="H22" s="51">
        <v>0</v>
      </c>
      <c r="I22" s="51">
        <f t="shared" si="0"/>
        <v>3751878</v>
      </c>
    </row>
    <row r="23" spans="1:9" ht="12.75">
      <c r="A23" s="27">
        <v>19</v>
      </c>
      <c r="B23" s="28" t="s">
        <v>27</v>
      </c>
      <c r="C23" s="36"/>
      <c r="D23" s="51">
        <v>7207444</v>
      </c>
      <c r="E23" s="38"/>
      <c r="F23" s="51">
        <v>2594662</v>
      </c>
      <c r="G23" s="51">
        <v>4564961</v>
      </c>
      <c r="H23" s="51">
        <v>47825</v>
      </c>
      <c r="I23" s="51">
        <f t="shared" si="0"/>
        <v>7207448</v>
      </c>
    </row>
    <row r="24" spans="1:9" ht="12.75">
      <c r="A24" s="48">
        <v>20</v>
      </c>
      <c r="B24" s="49" t="s">
        <v>28</v>
      </c>
      <c r="C24" s="44"/>
      <c r="D24" s="52">
        <v>6168715</v>
      </c>
      <c r="E24" s="44"/>
      <c r="F24" s="52">
        <v>0</v>
      </c>
      <c r="G24" s="52">
        <v>6168715</v>
      </c>
      <c r="H24" s="52">
        <v>0</v>
      </c>
      <c r="I24" s="52">
        <f t="shared" si="0"/>
        <v>6168715</v>
      </c>
    </row>
    <row r="25" spans="1:9" ht="12.75">
      <c r="A25" s="27">
        <v>21</v>
      </c>
      <c r="B25" s="28" t="s">
        <v>29</v>
      </c>
      <c r="C25" s="36"/>
      <c r="D25" s="51">
        <v>1164403</v>
      </c>
      <c r="E25" s="38"/>
      <c r="F25" s="51">
        <v>1164403</v>
      </c>
      <c r="G25" s="51">
        <v>0</v>
      </c>
      <c r="H25" s="51">
        <v>0</v>
      </c>
      <c r="I25" s="51">
        <f t="shared" si="0"/>
        <v>1164403</v>
      </c>
    </row>
    <row r="26" spans="1:9" ht="12.75">
      <c r="A26" s="27">
        <v>22</v>
      </c>
      <c r="B26" s="28" t="s">
        <v>30</v>
      </c>
      <c r="C26" s="36"/>
      <c r="D26" s="51">
        <v>2581657</v>
      </c>
      <c r="E26" s="38"/>
      <c r="F26" s="51">
        <v>685477</v>
      </c>
      <c r="G26" s="51">
        <v>1896180</v>
      </c>
      <c r="H26" s="51">
        <v>0</v>
      </c>
      <c r="I26" s="51">
        <f t="shared" si="0"/>
        <v>2581657</v>
      </c>
    </row>
    <row r="27" spans="1:9" ht="12.75">
      <c r="A27" s="27">
        <v>23</v>
      </c>
      <c r="B27" s="28" t="s">
        <v>31</v>
      </c>
      <c r="C27" s="36"/>
      <c r="D27" s="51">
        <v>37628779</v>
      </c>
      <c r="E27" s="38"/>
      <c r="F27" s="51">
        <v>7708015</v>
      </c>
      <c r="G27" s="51">
        <v>29920764</v>
      </c>
      <c r="H27" s="51">
        <v>0</v>
      </c>
      <c r="I27" s="51">
        <f t="shared" si="0"/>
        <v>37628779</v>
      </c>
    </row>
    <row r="28" spans="1:9" ht="12.75">
      <c r="A28" s="27">
        <v>24</v>
      </c>
      <c r="B28" s="28" t="s">
        <v>32</v>
      </c>
      <c r="C28" s="36"/>
      <c r="D28" s="51">
        <v>14935958</v>
      </c>
      <c r="E28" s="38"/>
      <c r="F28" s="51">
        <v>3808247</v>
      </c>
      <c r="G28" s="51">
        <v>2078199</v>
      </c>
      <c r="H28" s="51">
        <v>9049512</v>
      </c>
      <c r="I28" s="51">
        <f t="shared" si="0"/>
        <v>14935958</v>
      </c>
    </row>
    <row r="29" spans="1:9" ht="12.75">
      <c r="A29" s="48">
        <v>25</v>
      </c>
      <c r="B29" s="49" t="s">
        <v>33</v>
      </c>
      <c r="C29" s="44"/>
      <c r="D29" s="52">
        <v>2634390</v>
      </c>
      <c r="E29" s="44"/>
      <c r="F29" s="52">
        <v>0</v>
      </c>
      <c r="G29" s="52">
        <v>2634390</v>
      </c>
      <c r="H29" s="52">
        <v>0</v>
      </c>
      <c r="I29" s="52">
        <f t="shared" si="0"/>
        <v>2634390</v>
      </c>
    </row>
    <row r="30" spans="1:9" ht="12.75">
      <c r="A30" s="27">
        <v>26</v>
      </c>
      <c r="B30" s="28" t="s">
        <v>34</v>
      </c>
      <c r="C30" s="36"/>
      <c r="D30" s="51">
        <v>110206875</v>
      </c>
      <c r="E30" s="38"/>
      <c r="F30" s="51">
        <v>110206875</v>
      </c>
      <c r="G30" s="51">
        <v>0</v>
      </c>
      <c r="H30" s="51">
        <v>0</v>
      </c>
      <c r="I30" s="51">
        <f t="shared" si="0"/>
        <v>110206875</v>
      </c>
    </row>
    <row r="31" spans="1:9" ht="12.75">
      <c r="A31" s="27">
        <v>27</v>
      </c>
      <c r="B31" s="28" t="s">
        <v>35</v>
      </c>
      <c r="C31" s="36"/>
      <c r="D31" s="51">
        <v>33139290</v>
      </c>
      <c r="E31" s="38"/>
      <c r="F31" s="51">
        <v>3646282</v>
      </c>
      <c r="G31" s="51">
        <v>29493008</v>
      </c>
      <c r="H31" s="51">
        <v>0</v>
      </c>
      <c r="I31" s="51">
        <f t="shared" si="0"/>
        <v>33139290</v>
      </c>
    </row>
    <row r="32" spans="1:9" ht="12.75">
      <c r="A32" s="27">
        <v>28</v>
      </c>
      <c r="B32" s="28" t="s">
        <v>36</v>
      </c>
      <c r="C32" s="36"/>
      <c r="D32" s="51">
        <v>42426799</v>
      </c>
      <c r="E32" s="38"/>
      <c r="F32" s="51">
        <v>7538906</v>
      </c>
      <c r="G32" s="51">
        <v>33348265</v>
      </c>
      <c r="H32" s="51">
        <v>1539628</v>
      </c>
      <c r="I32" s="51">
        <f t="shared" si="0"/>
        <v>42426799</v>
      </c>
    </row>
    <row r="33" spans="1:9" ht="12.75">
      <c r="A33" s="27">
        <v>29</v>
      </c>
      <c r="B33" s="28" t="s">
        <v>37</v>
      </c>
      <c r="C33" s="36"/>
      <c r="D33" s="51">
        <v>35763919</v>
      </c>
      <c r="E33" s="38"/>
      <c r="F33" s="51">
        <v>27078256</v>
      </c>
      <c r="G33" s="51">
        <v>2674982</v>
      </c>
      <c r="H33" s="51">
        <v>6010688</v>
      </c>
      <c r="I33" s="51">
        <f t="shared" si="0"/>
        <v>35763926</v>
      </c>
    </row>
    <row r="34" spans="1:9" ht="12.75">
      <c r="A34" s="48">
        <v>30</v>
      </c>
      <c r="B34" s="49" t="s">
        <v>38</v>
      </c>
      <c r="C34" s="44"/>
      <c r="D34" s="52">
        <v>4497867</v>
      </c>
      <c r="E34" s="44"/>
      <c r="F34" s="52">
        <v>0</v>
      </c>
      <c r="G34" s="52">
        <v>4497867</v>
      </c>
      <c r="H34" s="52">
        <v>0</v>
      </c>
      <c r="I34" s="52">
        <f t="shared" si="0"/>
        <v>4497867</v>
      </c>
    </row>
    <row r="35" spans="1:9" ht="12.75">
      <c r="A35" s="27">
        <v>31</v>
      </c>
      <c r="B35" s="28" t="s">
        <v>39</v>
      </c>
      <c r="C35" s="36"/>
      <c r="D35" s="51">
        <v>13158038</v>
      </c>
      <c r="E35" s="38"/>
      <c r="F35" s="51">
        <v>4171269</v>
      </c>
      <c r="G35" s="51">
        <v>8920168</v>
      </c>
      <c r="H35" s="51">
        <v>66601</v>
      </c>
      <c r="I35" s="51">
        <f t="shared" si="0"/>
        <v>13158038</v>
      </c>
    </row>
    <row r="36" spans="1:9" ht="12.75">
      <c r="A36" s="27">
        <v>32</v>
      </c>
      <c r="B36" s="28" t="s">
        <v>40</v>
      </c>
      <c r="C36" s="36"/>
      <c r="D36" s="51">
        <v>26277374</v>
      </c>
      <c r="E36" s="38"/>
      <c r="F36" s="51">
        <v>0</v>
      </c>
      <c r="G36" s="51">
        <v>12653798</v>
      </c>
      <c r="H36" s="51">
        <v>13623575</v>
      </c>
      <c r="I36" s="51">
        <f t="shared" si="0"/>
        <v>26277373</v>
      </c>
    </row>
    <row r="37" spans="1:9" ht="12.75">
      <c r="A37" s="27">
        <v>33</v>
      </c>
      <c r="B37" s="28" t="s">
        <v>41</v>
      </c>
      <c r="C37" s="36"/>
      <c r="D37" s="51">
        <v>7340785</v>
      </c>
      <c r="E37" s="38"/>
      <c r="F37" s="51">
        <v>0</v>
      </c>
      <c r="G37" s="51">
        <v>7340784</v>
      </c>
      <c r="H37" s="51">
        <v>0</v>
      </c>
      <c r="I37" s="51">
        <f t="shared" si="0"/>
        <v>7340784</v>
      </c>
    </row>
    <row r="38" spans="1:9" ht="12.75">
      <c r="A38" s="27">
        <v>34</v>
      </c>
      <c r="B38" s="28" t="s">
        <v>42</v>
      </c>
      <c r="C38" s="36"/>
      <c r="D38" s="51">
        <v>2661358</v>
      </c>
      <c r="E38" s="38"/>
      <c r="F38" s="51">
        <v>22622</v>
      </c>
      <c r="G38" s="51">
        <v>2638736</v>
      </c>
      <c r="H38" s="51">
        <v>0</v>
      </c>
      <c r="I38" s="51">
        <f t="shared" si="0"/>
        <v>2661358</v>
      </c>
    </row>
    <row r="39" spans="1:9" ht="12.75">
      <c r="A39" s="48">
        <v>35</v>
      </c>
      <c r="B39" s="49" t="s">
        <v>43</v>
      </c>
      <c r="C39" s="44"/>
      <c r="D39" s="52">
        <v>17030841</v>
      </c>
      <c r="E39" s="44"/>
      <c r="F39" s="52" t="s">
        <v>1</v>
      </c>
      <c r="G39" s="52">
        <v>11182571</v>
      </c>
      <c r="H39" s="52">
        <v>5848260</v>
      </c>
      <c r="I39" s="52">
        <f t="shared" si="0"/>
        <v>17030831</v>
      </c>
    </row>
    <row r="40" spans="1:9" ht="12.75">
      <c r="A40" s="27">
        <v>36</v>
      </c>
      <c r="B40" s="28" t="s">
        <v>44</v>
      </c>
      <c r="C40" s="36"/>
      <c r="D40" s="51">
        <v>131061705</v>
      </c>
      <c r="E40" s="38"/>
      <c r="F40" s="51">
        <v>13723685</v>
      </c>
      <c r="G40" s="51">
        <v>15519399</v>
      </c>
      <c r="H40" s="51">
        <v>101818621</v>
      </c>
      <c r="I40" s="51">
        <f t="shared" si="0"/>
        <v>131061705</v>
      </c>
    </row>
    <row r="41" spans="1:9" ht="12.75">
      <c r="A41" s="27">
        <v>37</v>
      </c>
      <c r="B41" s="28" t="s">
        <v>45</v>
      </c>
      <c r="C41" s="36"/>
      <c r="D41" s="51">
        <v>71518319</v>
      </c>
      <c r="E41" s="38"/>
      <c r="F41" s="51">
        <v>22509360</v>
      </c>
      <c r="G41" s="51">
        <v>30642552</v>
      </c>
      <c r="H41" s="51">
        <v>18366407</v>
      </c>
      <c r="I41" s="51">
        <f t="shared" si="0"/>
        <v>71518319</v>
      </c>
    </row>
    <row r="42" spans="1:9" ht="12.75">
      <c r="A42" s="27">
        <v>38</v>
      </c>
      <c r="B42" s="28" t="s">
        <v>46</v>
      </c>
      <c r="C42" s="36"/>
      <c r="D42" s="51">
        <v>7796821</v>
      </c>
      <c r="E42" s="38"/>
      <c r="F42" s="51">
        <v>2946045</v>
      </c>
      <c r="G42" s="51">
        <v>922701</v>
      </c>
      <c r="H42" s="51">
        <v>3928075</v>
      </c>
      <c r="I42" s="51">
        <f t="shared" si="0"/>
        <v>7796821</v>
      </c>
    </row>
    <row r="43" spans="1:9" ht="12.75">
      <c r="A43" s="27">
        <v>39</v>
      </c>
      <c r="B43" s="28" t="s">
        <v>47</v>
      </c>
      <c r="C43" s="36"/>
      <c r="D43" s="51">
        <v>6212180</v>
      </c>
      <c r="E43" s="38"/>
      <c r="F43" s="51" t="s">
        <v>1</v>
      </c>
      <c r="G43" s="51">
        <v>6212180</v>
      </c>
      <c r="H43" s="51" t="s">
        <v>1</v>
      </c>
      <c r="I43" s="51">
        <f t="shared" si="0"/>
        <v>6212180</v>
      </c>
    </row>
    <row r="44" spans="1:9" ht="12.75">
      <c r="A44" s="48">
        <v>40</v>
      </c>
      <c r="B44" s="49" t="s">
        <v>48</v>
      </c>
      <c r="C44" s="44"/>
      <c r="D44" s="52">
        <v>41510906</v>
      </c>
      <c r="E44" s="44"/>
      <c r="F44" s="52">
        <v>20073894</v>
      </c>
      <c r="G44" s="52">
        <v>14464323</v>
      </c>
      <c r="H44" s="52">
        <v>6972689</v>
      </c>
      <c r="I44" s="52">
        <f t="shared" si="0"/>
        <v>41510906</v>
      </c>
    </row>
    <row r="45" spans="1:9" ht="12.75">
      <c r="A45" s="27">
        <v>41</v>
      </c>
      <c r="B45" s="28" t="s">
        <v>49</v>
      </c>
      <c r="C45" s="36"/>
      <c r="D45" s="51">
        <v>5460328</v>
      </c>
      <c r="E45" s="38"/>
      <c r="F45" s="51">
        <v>0</v>
      </c>
      <c r="G45" s="51">
        <v>5460329</v>
      </c>
      <c r="H45" s="51">
        <v>0</v>
      </c>
      <c r="I45" s="51">
        <f t="shared" si="0"/>
        <v>5460329</v>
      </c>
    </row>
    <row r="46" spans="1:9" ht="12.75">
      <c r="A46" s="27">
        <v>42</v>
      </c>
      <c r="B46" s="28" t="s">
        <v>50</v>
      </c>
      <c r="C46" s="36"/>
      <c r="D46" s="51">
        <v>12041088</v>
      </c>
      <c r="E46" s="38"/>
      <c r="F46" s="51">
        <v>0</v>
      </c>
      <c r="G46" s="51">
        <v>12041088</v>
      </c>
      <c r="H46" s="51">
        <v>0</v>
      </c>
      <c r="I46" s="51">
        <f t="shared" si="0"/>
        <v>12041088</v>
      </c>
    </row>
    <row r="47" spans="1:9" ht="12.75">
      <c r="A47" s="27">
        <v>43</v>
      </c>
      <c r="B47" s="28" t="s">
        <v>51</v>
      </c>
      <c r="C47" s="36"/>
      <c r="D47" s="51">
        <v>6734199</v>
      </c>
      <c r="E47" s="38"/>
      <c r="F47" s="51">
        <v>0</v>
      </c>
      <c r="G47" s="51">
        <v>6734199</v>
      </c>
      <c r="H47" s="51">
        <v>0</v>
      </c>
      <c r="I47" s="51">
        <f t="shared" si="0"/>
        <v>6734199</v>
      </c>
    </row>
    <row r="48" spans="1:9" ht="12.75">
      <c r="A48" s="27">
        <v>44</v>
      </c>
      <c r="B48" s="28" t="s">
        <v>52</v>
      </c>
      <c r="C48" s="36"/>
      <c r="D48" s="51">
        <v>10654905</v>
      </c>
      <c r="E48" s="38"/>
      <c r="F48" s="51">
        <v>4504827</v>
      </c>
      <c r="G48" s="51">
        <v>2462208</v>
      </c>
      <c r="H48" s="51">
        <v>3687870</v>
      </c>
      <c r="I48" s="51">
        <f t="shared" si="0"/>
        <v>10654905</v>
      </c>
    </row>
    <row r="49" spans="1:9" ht="12.75">
      <c r="A49" s="48">
        <v>45</v>
      </c>
      <c r="B49" s="49" t="s">
        <v>53</v>
      </c>
      <c r="C49" s="44"/>
      <c r="D49" s="52">
        <v>49235931</v>
      </c>
      <c r="E49" s="44"/>
      <c r="F49" s="52">
        <v>1437454</v>
      </c>
      <c r="G49" s="52">
        <v>44776301</v>
      </c>
      <c r="H49" s="52">
        <v>3022176</v>
      </c>
      <c r="I49" s="52">
        <f t="shared" si="0"/>
        <v>49235931</v>
      </c>
    </row>
    <row r="50" spans="1:9" ht="12.75">
      <c r="A50" s="27">
        <v>46</v>
      </c>
      <c r="B50" s="28" t="s">
        <v>54</v>
      </c>
      <c r="C50" s="36"/>
      <c r="D50" s="51">
        <v>504290</v>
      </c>
      <c r="E50" s="38"/>
      <c r="F50" s="51" t="s">
        <v>1</v>
      </c>
      <c r="G50" s="51">
        <v>504290</v>
      </c>
      <c r="H50" s="51">
        <v>0</v>
      </c>
      <c r="I50" s="51">
        <f t="shared" si="0"/>
        <v>504290</v>
      </c>
    </row>
    <row r="51" spans="1:9" ht="12.75">
      <c r="A51" s="27">
        <v>47</v>
      </c>
      <c r="B51" s="28" t="s">
        <v>55</v>
      </c>
      <c r="C51" s="36"/>
      <c r="D51" s="51">
        <v>8732491</v>
      </c>
      <c r="E51" s="38"/>
      <c r="F51" s="51">
        <v>7284423</v>
      </c>
      <c r="G51" s="51">
        <v>1448068</v>
      </c>
      <c r="H51" s="51">
        <v>0</v>
      </c>
      <c r="I51" s="51">
        <f t="shared" si="0"/>
        <v>8732491</v>
      </c>
    </row>
    <row r="52" spans="1:9" ht="12.75">
      <c r="A52" s="27">
        <v>48</v>
      </c>
      <c r="B52" s="28" t="s">
        <v>56</v>
      </c>
      <c r="C52" s="36"/>
      <c r="D52" s="51">
        <v>9500515</v>
      </c>
      <c r="E52" s="38"/>
      <c r="F52" s="51">
        <v>1527605</v>
      </c>
      <c r="G52" s="51">
        <v>7478750</v>
      </c>
      <c r="H52" s="51">
        <v>494160</v>
      </c>
      <c r="I52" s="51">
        <f t="shared" si="0"/>
        <v>9500515</v>
      </c>
    </row>
    <row r="53" spans="1:9" ht="12.75">
      <c r="A53" s="27">
        <v>49</v>
      </c>
      <c r="B53" s="28" t="s">
        <v>57</v>
      </c>
      <c r="C53" s="36"/>
      <c r="D53" s="51">
        <v>8431612</v>
      </c>
      <c r="E53" s="38"/>
      <c r="F53" s="51">
        <v>-317732</v>
      </c>
      <c r="G53" s="51">
        <v>0</v>
      </c>
      <c r="H53" s="51">
        <v>8749424</v>
      </c>
      <c r="I53" s="51">
        <f t="shared" si="0"/>
        <v>8431692</v>
      </c>
    </row>
    <row r="54" spans="1:9" ht="12.75">
      <c r="A54" s="48">
        <v>50</v>
      </c>
      <c r="B54" s="49" t="s">
        <v>58</v>
      </c>
      <c r="C54" s="44"/>
      <c r="D54" s="52">
        <v>18259076</v>
      </c>
      <c r="E54" s="44"/>
      <c r="F54" s="52">
        <v>4155660</v>
      </c>
      <c r="G54" s="52">
        <v>13355925</v>
      </c>
      <c r="H54" s="52">
        <v>747491</v>
      </c>
      <c r="I54" s="52">
        <f t="shared" si="0"/>
        <v>18259076</v>
      </c>
    </row>
    <row r="55" spans="1:9" ht="12.75">
      <c r="A55" s="27">
        <v>51</v>
      </c>
      <c r="B55" s="28" t="s">
        <v>59</v>
      </c>
      <c r="C55" s="36"/>
      <c r="D55" s="51">
        <v>25264599</v>
      </c>
      <c r="E55" s="38"/>
      <c r="F55" s="51">
        <v>8879795</v>
      </c>
      <c r="G55" s="51">
        <v>5184684</v>
      </c>
      <c r="H55" s="51">
        <v>11200120</v>
      </c>
      <c r="I55" s="51">
        <f t="shared" si="0"/>
        <v>25264599</v>
      </c>
    </row>
    <row r="56" spans="1:9" ht="12.75">
      <c r="A56" s="27">
        <v>52</v>
      </c>
      <c r="B56" s="28" t="s">
        <v>60</v>
      </c>
      <c r="C56" s="36"/>
      <c r="D56" s="51">
        <v>125533028</v>
      </c>
      <c r="E56" s="38"/>
      <c r="F56" s="51">
        <v>11948764</v>
      </c>
      <c r="G56" s="51">
        <v>113584264</v>
      </c>
      <c r="H56" s="51">
        <v>0</v>
      </c>
      <c r="I56" s="51">
        <f t="shared" si="0"/>
        <v>125533028</v>
      </c>
    </row>
    <row r="57" spans="1:9" ht="12.75">
      <c r="A57" s="27">
        <v>53</v>
      </c>
      <c r="B57" s="28" t="s">
        <v>61</v>
      </c>
      <c r="C57" s="36"/>
      <c r="D57" s="51">
        <v>39315634</v>
      </c>
      <c r="E57" s="38"/>
      <c r="F57" s="51">
        <v>2162875</v>
      </c>
      <c r="G57" s="51">
        <v>37152759</v>
      </c>
      <c r="H57" s="51" t="s">
        <v>1</v>
      </c>
      <c r="I57" s="51">
        <f t="shared" si="0"/>
        <v>39315634</v>
      </c>
    </row>
    <row r="58" spans="1:9" ht="12.75">
      <c r="A58" s="27">
        <v>54</v>
      </c>
      <c r="B58" s="28" t="s">
        <v>62</v>
      </c>
      <c r="C58" s="36"/>
      <c r="D58" s="51">
        <v>1054423</v>
      </c>
      <c r="E58" s="38"/>
      <c r="F58" s="51">
        <v>160004</v>
      </c>
      <c r="G58" s="51">
        <v>894419</v>
      </c>
      <c r="H58" s="51">
        <v>0</v>
      </c>
      <c r="I58" s="51">
        <f t="shared" si="0"/>
        <v>1054423</v>
      </c>
    </row>
    <row r="59" spans="1:9" ht="12.75">
      <c r="A59" s="48">
        <v>55</v>
      </c>
      <c r="B59" s="49" t="s">
        <v>63</v>
      </c>
      <c r="C59" s="44"/>
      <c r="D59" s="52">
        <v>17137285</v>
      </c>
      <c r="E59" s="44"/>
      <c r="F59" s="52">
        <v>1725380</v>
      </c>
      <c r="G59" s="52">
        <v>8537380</v>
      </c>
      <c r="H59" s="52">
        <v>6874525</v>
      </c>
      <c r="I59" s="52">
        <f t="shared" si="0"/>
        <v>17137285</v>
      </c>
    </row>
    <row r="60" spans="1:9" ht="12.75">
      <c r="A60" s="27">
        <v>56</v>
      </c>
      <c r="B60" s="28" t="s">
        <v>64</v>
      </c>
      <c r="C60" s="36"/>
      <c r="D60" s="51">
        <v>2198949</v>
      </c>
      <c r="E60" s="38"/>
      <c r="F60" s="51">
        <v>0</v>
      </c>
      <c r="G60" s="51">
        <v>1913945</v>
      </c>
      <c r="H60" s="51">
        <v>285000</v>
      </c>
      <c r="I60" s="51">
        <f t="shared" si="0"/>
        <v>2198945</v>
      </c>
    </row>
    <row r="61" spans="1:9" ht="12.75">
      <c r="A61" s="27">
        <v>57</v>
      </c>
      <c r="B61" s="28" t="s">
        <v>65</v>
      </c>
      <c r="C61" s="36"/>
      <c r="D61" s="51">
        <v>7124210</v>
      </c>
      <c r="E61" s="38"/>
      <c r="F61" s="51">
        <v>2332253</v>
      </c>
      <c r="G61" s="51">
        <v>4791957</v>
      </c>
      <c r="H61" s="51">
        <v>0</v>
      </c>
      <c r="I61" s="51">
        <f t="shared" si="0"/>
        <v>7124210</v>
      </c>
    </row>
    <row r="62" spans="1:9" ht="12.75">
      <c r="A62" s="27">
        <v>58</v>
      </c>
      <c r="B62" s="28" t="s">
        <v>66</v>
      </c>
      <c r="C62" s="36"/>
      <c r="D62" s="51">
        <v>7469171</v>
      </c>
      <c r="E62" s="38"/>
      <c r="F62" s="51">
        <v>0</v>
      </c>
      <c r="G62" s="51">
        <v>7469171</v>
      </c>
      <c r="H62" s="51">
        <v>0</v>
      </c>
      <c r="I62" s="51">
        <f t="shared" si="0"/>
        <v>7469171</v>
      </c>
    </row>
    <row r="63" spans="1:9" ht="12.75">
      <c r="A63" s="27">
        <v>59</v>
      </c>
      <c r="B63" s="28" t="s">
        <v>67</v>
      </c>
      <c r="C63" s="36"/>
      <c r="D63" s="51">
        <v>10881738</v>
      </c>
      <c r="E63" s="38"/>
      <c r="F63" s="51">
        <v>1509063</v>
      </c>
      <c r="G63" s="51">
        <v>9372675</v>
      </c>
      <c r="H63" s="51">
        <v>0</v>
      </c>
      <c r="I63" s="51">
        <f t="shared" si="0"/>
        <v>10881738</v>
      </c>
    </row>
    <row r="64" spans="1:9" ht="12.75">
      <c r="A64" s="48">
        <v>60</v>
      </c>
      <c r="B64" s="49" t="s">
        <v>68</v>
      </c>
      <c r="C64" s="44"/>
      <c r="D64" s="52">
        <v>16111840</v>
      </c>
      <c r="E64" s="44"/>
      <c r="F64" s="52">
        <v>3494900</v>
      </c>
      <c r="G64" s="52">
        <v>11953095</v>
      </c>
      <c r="H64" s="52">
        <v>663845</v>
      </c>
      <c r="I64" s="52">
        <f t="shared" si="0"/>
        <v>16111840</v>
      </c>
    </row>
    <row r="65" spans="1:9" ht="12.75">
      <c r="A65" s="27">
        <v>61</v>
      </c>
      <c r="B65" s="28" t="s">
        <v>69</v>
      </c>
      <c r="C65" s="36"/>
      <c r="D65" s="51">
        <v>10716261</v>
      </c>
      <c r="E65" s="38"/>
      <c r="F65" s="51">
        <v>0</v>
      </c>
      <c r="G65" s="51">
        <v>10716261</v>
      </c>
      <c r="H65" s="51">
        <v>0</v>
      </c>
      <c r="I65" s="51">
        <f t="shared" si="0"/>
        <v>10716261</v>
      </c>
    </row>
    <row r="66" spans="1:9" ht="12.75">
      <c r="A66" s="27">
        <v>62</v>
      </c>
      <c r="B66" s="28" t="s">
        <v>70</v>
      </c>
      <c r="C66" s="36"/>
      <c r="D66" s="51">
        <v>4864374</v>
      </c>
      <c r="E66" s="38"/>
      <c r="F66" s="51">
        <v>0</v>
      </c>
      <c r="G66" s="51">
        <v>4864374</v>
      </c>
      <c r="H66" s="51">
        <v>0</v>
      </c>
      <c r="I66" s="51">
        <f t="shared" si="0"/>
        <v>4864374</v>
      </c>
    </row>
    <row r="67" spans="1:9" ht="12.75">
      <c r="A67" s="27">
        <v>63</v>
      </c>
      <c r="B67" s="28" t="s">
        <v>71</v>
      </c>
      <c r="C67" s="36"/>
      <c r="D67" s="51">
        <v>5035549</v>
      </c>
      <c r="E67" s="38"/>
      <c r="F67" s="51">
        <v>0</v>
      </c>
      <c r="G67" s="51">
        <v>5035549</v>
      </c>
      <c r="H67" s="51">
        <v>0</v>
      </c>
      <c r="I67" s="51">
        <f t="shared" si="0"/>
        <v>5035549</v>
      </c>
    </row>
    <row r="68" spans="1:9" ht="12.75">
      <c r="A68" s="27">
        <v>64</v>
      </c>
      <c r="B68" s="28" t="s">
        <v>72</v>
      </c>
      <c r="C68" s="36"/>
      <c r="D68" s="51">
        <v>6618088</v>
      </c>
      <c r="E68" s="38"/>
      <c r="F68" s="51">
        <v>3665705</v>
      </c>
      <c r="G68" s="51">
        <v>2952383</v>
      </c>
      <c r="H68" s="51">
        <v>0</v>
      </c>
      <c r="I68" s="51">
        <f t="shared" si="0"/>
        <v>6618088</v>
      </c>
    </row>
    <row r="69" spans="1:9" ht="12.75">
      <c r="A69" s="27">
        <v>65</v>
      </c>
      <c r="B69" s="28" t="s">
        <v>73</v>
      </c>
      <c r="C69" s="36"/>
      <c r="D69" s="51">
        <v>22733592</v>
      </c>
      <c r="E69" s="38"/>
      <c r="F69" s="51">
        <v>0</v>
      </c>
      <c r="G69" s="51">
        <v>22733597</v>
      </c>
      <c r="H69" s="51">
        <v>0</v>
      </c>
      <c r="I69" s="51">
        <f t="shared" si="0"/>
        <v>22733597</v>
      </c>
    </row>
    <row r="70" spans="1:9" ht="12.75">
      <c r="A70" s="29">
        <v>66</v>
      </c>
      <c r="B70" s="30" t="s">
        <v>74</v>
      </c>
      <c r="C70" s="37"/>
      <c r="D70" s="52">
        <v>1887945</v>
      </c>
      <c r="E70" s="39"/>
      <c r="F70" s="52">
        <v>420265</v>
      </c>
      <c r="G70" s="52">
        <v>1358825</v>
      </c>
      <c r="H70" s="52">
        <v>106283</v>
      </c>
      <c r="I70" s="52">
        <f>SUM(F70:H70)</f>
        <v>1885373</v>
      </c>
    </row>
    <row r="71" spans="1:9" ht="12.75">
      <c r="A71" s="31"/>
      <c r="B71" s="32"/>
      <c r="C71" s="44"/>
      <c r="D71" s="54"/>
      <c r="E71" s="9"/>
      <c r="F71" s="54"/>
      <c r="G71" s="54"/>
      <c r="H71" s="54"/>
      <c r="I71" s="54"/>
    </row>
    <row r="72" spans="1:9" ht="13.5" thickBot="1">
      <c r="A72" s="33"/>
      <c r="B72" s="34" t="s">
        <v>79</v>
      </c>
      <c r="C72" s="43"/>
      <c r="D72" s="55">
        <f>SUM(D5:D70)</f>
        <v>1465568405</v>
      </c>
      <c r="E72" s="8"/>
      <c r="F72" s="55">
        <f>SUM(F5:F70)</f>
        <v>357194288</v>
      </c>
      <c r="G72" s="55">
        <f>SUM(G5:G70)</f>
        <v>852174790</v>
      </c>
      <c r="H72" s="55">
        <f>SUM(H5:H70)</f>
        <v>256196836</v>
      </c>
      <c r="I72" s="55">
        <f>SUM(I5:I70)</f>
        <v>1465565914</v>
      </c>
    </row>
    <row r="73" ht="13.5" thickTop="1"/>
  </sheetData>
  <mergeCells count="5">
    <mergeCell ref="I1:I4"/>
    <mergeCell ref="G2:H2"/>
    <mergeCell ref="F1:H1"/>
    <mergeCell ref="F2:F3"/>
    <mergeCell ref="D1:D3"/>
  </mergeCells>
  <printOptions horizontalCentered="1"/>
  <pageMargins left="0.5" right="0.5" top="1" bottom="0.5" header="0.5" footer="0.5"/>
  <pageSetup horizontalDpi="600" verticalDpi="600" orientation="portrait" paperSize="5" r:id="rId1"/>
  <headerFooter alignWithMargins="0">
    <oddHeader>&amp;C&amp;14Fund Balance and Fund Equity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2003-11-24T17:10:40Z</cp:lastPrinted>
  <dcterms:created xsi:type="dcterms:W3CDTF">2003-06-10T16:31:36Z</dcterms:created>
  <dcterms:modified xsi:type="dcterms:W3CDTF">2003-11-24T17:11:57Z</dcterms:modified>
  <cp:category/>
  <cp:version/>
  <cp:contentType/>
  <cp:contentStatus/>
</cp:coreProperties>
</file>