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Total by Object" sheetId="1" r:id="rId1"/>
  </sheets>
  <definedNames>
    <definedName name="_xlnm.Print_Titles" localSheetId="0">'Total by Object'!$A:$B</definedName>
  </definedNames>
  <calcPr fullCalcOnLoad="1"/>
</workbook>
</file>

<file path=xl/sharedStrings.xml><?xml version="1.0" encoding="utf-8"?>
<sst xmlns="http://schemas.openxmlformats.org/spreadsheetml/2006/main" count="99" uniqueCount="90">
  <si>
    <t>LEA</t>
  </si>
  <si>
    <t>Salaries</t>
  </si>
  <si>
    <t>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</si>
  <si>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</si>
  <si>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</si>
  <si>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</si>
  <si>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</si>
  <si>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</si>
  <si>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</si>
  <si>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</si>
  <si>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</si>
  <si>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</si>
  <si>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</si>
  <si>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</si>
  <si>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</si>
  <si>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</si>
  <si>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</si>
  <si>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</si>
  <si>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</si>
  <si>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</si>
  <si>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</si>
  <si>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</si>
  <si>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</si>
  <si>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</si>
  <si>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</si>
  <si>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</si>
  <si>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</si>
  <si>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</si>
  <si>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</si>
  <si>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</si>
  <si>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</si>
  <si>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</si>
  <si>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</si>
  <si>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</si>
  <si>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</si>
  <si>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</si>
  <si>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</si>
  <si>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</si>
  <si>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</si>
  <si>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</si>
  <si>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</si>
  <si>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</si>
  <si>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</si>
  <si>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</si>
  <si>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</si>
  <si>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</si>
  <si>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</si>
  <si>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</si>
  <si>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</si>
  <si>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</si>
  <si>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</si>
  <si>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</si>
  <si>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</si>
  <si>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</si>
  <si>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</si>
  <si>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</si>
  <si>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</si>
  <si>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</si>
  <si>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</si>
  <si>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</si>
  <si>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</si>
  <si>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</si>
  <si>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</si>
  <si>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</si>
  <si>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</si>
  <si>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</si>
  <si>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</si>
  <si>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</si>
  <si>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</si>
  <si>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</si>
  <si>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</si>
  <si>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</si>
  <si>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</si>
  <si>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</si>
  <si>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</si>
  <si>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</si>
  <si>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</si>
  <si>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</si>
  <si>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</si>
  <si>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</si>
  <si>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</si>
  <si>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</si>
  <si>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</si>
  <si>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</si>
  <si>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</si>
  <si>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</t>
  </si>
  <si>
    <t>DISTRICT</t>
  </si>
  <si>
    <t>Oct.  2001 Elementary Secondary Membership</t>
  </si>
  <si>
    <t>State Totals</t>
  </si>
  <si>
    <t>Per Pupil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</si>
</sst>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421875" style="1" bestFit="1" customWidth="1"/>
    <col min="7" max="7" width="7.8515625" style="1" bestFit="1" customWidth="1"/>
    <col min="8" max="8" width="12.421875" style="1" bestFit="1" customWidth="1"/>
    <col min="9" max="9" width="7.8515625" style="1" bestFit="1" customWidth="1"/>
    <col min="10" max="10" width="12.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2.421875" style="1" bestFit="1" customWidth="1"/>
    <col min="15" max="15" width="7.8515625" style="1" bestFit="1" customWidth="1"/>
    <col min="16" max="16" width="12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421875" style="1" bestFit="1" customWidth="1"/>
    <col min="21" max="21" width="7.851562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2" spans="3:23" ht="51">
      <c r="C2" s="33" t="s">
        <v>87</v>
      </c>
      <c r="D2" s="24" t="s">
        <v>1</v>
      </c>
      <c r="E2" s="18"/>
      <c r="F2" s="24" t="s">
        <v>2</v>
      </c>
      <c r="G2" s="18"/>
      <c r="H2" s="24" t="s">
        <v>75</v>
      </c>
      <c r="I2" s="23"/>
      <c r="J2" s="29" t="s">
        <v>74</v>
      </c>
      <c r="K2" s="18"/>
      <c r="L2" s="24" t="s">
        <v>73</v>
      </c>
      <c r="M2" s="18"/>
      <c r="N2" s="24" t="s">
        <v>72</v>
      </c>
      <c r="O2" s="23"/>
      <c r="P2" s="29" t="s">
        <v>71</v>
      </c>
      <c r="Q2" s="23"/>
      <c r="R2" s="29" t="s">
        <v>70</v>
      </c>
      <c r="S2" s="18"/>
      <c r="T2" s="24" t="s">
        <v>69</v>
      </c>
      <c r="U2" s="18"/>
      <c r="V2" s="31" t="s">
        <v>85</v>
      </c>
      <c r="W2" s="23"/>
    </row>
    <row r="3" spans="1:23" ht="15" customHeight="1">
      <c r="A3" s="8" t="s">
        <v>0</v>
      </c>
      <c r="B3" s="4" t="s">
        <v>86</v>
      </c>
      <c r="C3" s="34"/>
      <c r="D3" s="5" t="s">
        <v>76</v>
      </c>
      <c r="E3" s="22" t="s">
        <v>89</v>
      </c>
      <c r="F3" s="5" t="s">
        <v>77</v>
      </c>
      <c r="G3" s="22" t="s">
        <v>89</v>
      </c>
      <c r="H3" s="5" t="s">
        <v>78</v>
      </c>
      <c r="I3" s="22" t="s">
        <v>89</v>
      </c>
      <c r="J3" s="5" t="s">
        <v>79</v>
      </c>
      <c r="K3" s="22" t="s">
        <v>89</v>
      </c>
      <c r="L3" s="5" t="s">
        <v>80</v>
      </c>
      <c r="M3" s="22" t="s">
        <v>89</v>
      </c>
      <c r="N3" s="5" t="s">
        <v>81</v>
      </c>
      <c r="O3" s="22" t="s">
        <v>89</v>
      </c>
      <c r="P3" s="5" t="s">
        <v>82</v>
      </c>
      <c r="Q3" s="22" t="s">
        <v>89</v>
      </c>
      <c r="R3" s="5" t="s">
        <v>83</v>
      </c>
      <c r="S3" s="22" t="s">
        <v>89</v>
      </c>
      <c r="T3" s="5" t="s">
        <v>84</v>
      </c>
      <c r="U3" s="22" t="s">
        <v>89</v>
      </c>
      <c r="V3" s="32"/>
      <c r="W3" s="22" t="s">
        <v>89</v>
      </c>
    </row>
    <row r="4" spans="1:23" ht="12.75">
      <c r="A4" s="9">
        <v>1</v>
      </c>
      <c r="B4" s="2" t="s">
        <v>3</v>
      </c>
      <c r="C4" s="19">
        <v>9739</v>
      </c>
      <c r="D4" s="12">
        <v>38359918</v>
      </c>
      <c r="E4" s="12">
        <f>D4/$C4</f>
        <v>3938.7943320669474</v>
      </c>
      <c r="F4" s="12">
        <v>10161023</v>
      </c>
      <c r="G4" s="12">
        <f>F4/$C4</f>
        <v>1043.3332991066845</v>
      </c>
      <c r="H4" s="12">
        <v>649848</v>
      </c>
      <c r="I4" s="12">
        <f>H4/$C4</f>
        <v>66.72635794229387</v>
      </c>
      <c r="J4" s="12">
        <v>1587989</v>
      </c>
      <c r="K4" s="12">
        <f>J4/$C4</f>
        <v>163.05462573159463</v>
      </c>
      <c r="L4" s="12">
        <v>1820607</v>
      </c>
      <c r="M4" s="12">
        <f>L4/$C4</f>
        <v>186.93982955128862</v>
      </c>
      <c r="N4" s="12">
        <v>4919177</v>
      </c>
      <c r="O4" s="12">
        <f>N4/$C4</f>
        <v>505.1008317075675</v>
      </c>
      <c r="P4" s="12">
        <v>918534</v>
      </c>
      <c r="Q4" s="12">
        <f>P4/$C4</f>
        <v>94.31502207618853</v>
      </c>
      <c r="R4" s="12">
        <v>707186</v>
      </c>
      <c r="S4" s="12">
        <f>R4/$C4</f>
        <v>72.61382072081322</v>
      </c>
      <c r="T4" s="12">
        <v>580000</v>
      </c>
      <c r="U4" s="12">
        <f>T4/$C4</f>
        <v>59.5543690317281</v>
      </c>
      <c r="V4" s="13">
        <f>D4+F4+H4+J4+L4+N4+P4+R4+T4</f>
        <v>59704282</v>
      </c>
      <c r="W4" s="12">
        <f>V4/$C4</f>
        <v>6130.432487935106</v>
      </c>
    </row>
    <row r="5" spans="1:23" ht="12.75">
      <c r="A5" s="9">
        <v>2</v>
      </c>
      <c r="B5" s="2" t="s">
        <v>4</v>
      </c>
      <c r="C5" s="19">
        <v>4332</v>
      </c>
      <c r="D5" s="12">
        <v>18211869</v>
      </c>
      <c r="E5" s="12">
        <f aca="true" t="shared" si="0" ref="E5:E68">D5/$C5</f>
        <v>4204.032548476454</v>
      </c>
      <c r="F5" s="12">
        <v>4851841</v>
      </c>
      <c r="G5" s="12">
        <f aca="true" t="shared" si="1" ref="G5:G68">F5/$C5</f>
        <v>1120.0002308402586</v>
      </c>
      <c r="H5" s="12">
        <v>452693</v>
      </c>
      <c r="I5" s="12">
        <f aca="true" t="shared" si="2" ref="I5:I68">H5/$C5</f>
        <v>104.49976915974146</v>
      </c>
      <c r="J5" s="12">
        <v>1600975</v>
      </c>
      <c r="K5" s="12">
        <f aca="true" t="shared" si="3" ref="K5:K68">J5/$C5</f>
        <v>369.5694829178209</v>
      </c>
      <c r="L5" s="12">
        <v>484417</v>
      </c>
      <c r="M5" s="12">
        <f aca="true" t="shared" si="4" ref="M5:M68">L5/$C5</f>
        <v>111.82294552169898</v>
      </c>
      <c r="N5" s="12">
        <v>2603489</v>
      </c>
      <c r="O5" s="12">
        <f aca="true" t="shared" si="5" ref="O5:O68">N5/$C5</f>
        <v>600.9900738688827</v>
      </c>
      <c r="P5" s="12">
        <v>392218</v>
      </c>
      <c r="Q5" s="12">
        <f aca="true" t="shared" si="6" ref="Q5:Q68">P5/$C5</f>
        <v>90.53970452446907</v>
      </c>
      <c r="R5" s="12">
        <v>996844</v>
      </c>
      <c r="S5" s="12">
        <f aca="true" t="shared" si="7" ref="S5:S68">R5/$C5</f>
        <v>230.11172668513387</v>
      </c>
      <c r="T5" s="12">
        <v>694551</v>
      </c>
      <c r="U5" s="12">
        <f aca="true" t="shared" si="8" ref="U5:U68">T5/$C5</f>
        <v>160.3303324099723</v>
      </c>
      <c r="V5" s="13">
        <f aca="true" t="shared" si="9" ref="V5:V68">D5+F5+H5+J5+L5+N5+P5+R5+T5</f>
        <v>30288897</v>
      </c>
      <c r="W5" s="12">
        <f aca="true" t="shared" si="10" ref="W5:W68">V5/$C5</f>
        <v>6991.896814404432</v>
      </c>
    </row>
    <row r="6" spans="1:23" ht="12.75">
      <c r="A6" s="9">
        <v>3</v>
      </c>
      <c r="B6" s="2" t="s">
        <v>5</v>
      </c>
      <c r="C6" s="19">
        <v>15159</v>
      </c>
      <c r="D6" s="12">
        <v>65558626</v>
      </c>
      <c r="E6" s="12">
        <f t="shared" si="0"/>
        <v>4324.732897948414</v>
      </c>
      <c r="F6" s="12">
        <v>18906215</v>
      </c>
      <c r="G6" s="12">
        <f t="shared" si="1"/>
        <v>1247.1940761263936</v>
      </c>
      <c r="H6" s="12">
        <v>5466295</v>
      </c>
      <c r="I6" s="12">
        <f t="shared" si="2"/>
        <v>360.59733491655123</v>
      </c>
      <c r="J6" s="12">
        <v>30279050</v>
      </c>
      <c r="K6" s="12">
        <f t="shared" si="3"/>
        <v>1997.4305692987664</v>
      </c>
      <c r="L6" s="12">
        <v>2630644</v>
      </c>
      <c r="M6" s="12">
        <f t="shared" si="4"/>
        <v>173.53677683224487</v>
      </c>
      <c r="N6" s="12">
        <v>7963442</v>
      </c>
      <c r="O6" s="12">
        <f t="shared" si="5"/>
        <v>525.3276601358929</v>
      </c>
      <c r="P6" s="12">
        <v>4153480</v>
      </c>
      <c r="Q6" s="12">
        <f t="shared" si="6"/>
        <v>273.99432680255956</v>
      </c>
      <c r="R6" s="12">
        <v>3181443</v>
      </c>
      <c r="S6" s="12">
        <f t="shared" si="7"/>
        <v>209.87156144864437</v>
      </c>
      <c r="T6" s="12">
        <v>2350000</v>
      </c>
      <c r="U6" s="12">
        <f t="shared" si="8"/>
        <v>155.02341843129494</v>
      </c>
      <c r="V6" s="13">
        <f t="shared" si="9"/>
        <v>140489195</v>
      </c>
      <c r="W6" s="12">
        <f t="shared" si="10"/>
        <v>9267.708621940761</v>
      </c>
    </row>
    <row r="7" spans="1:23" ht="12.75">
      <c r="A7" s="9">
        <v>4</v>
      </c>
      <c r="B7" s="2" t="s">
        <v>6</v>
      </c>
      <c r="C7" s="19">
        <v>4622</v>
      </c>
      <c r="D7" s="12">
        <v>20322125</v>
      </c>
      <c r="E7" s="12">
        <f t="shared" si="0"/>
        <v>4396.824967546517</v>
      </c>
      <c r="F7" s="12">
        <v>5391028</v>
      </c>
      <c r="G7" s="12">
        <f t="shared" si="1"/>
        <v>1166.384249242752</v>
      </c>
      <c r="H7" s="12">
        <v>746434</v>
      </c>
      <c r="I7" s="12">
        <f t="shared" si="2"/>
        <v>161.49588922544353</v>
      </c>
      <c r="J7" s="12">
        <v>1110033</v>
      </c>
      <c r="K7" s="12">
        <f t="shared" si="3"/>
        <v>240.16291648636954</v>
      </c>
      <c r="L7" s="12">
        <v>1401877</v>
      </c>
      <c r="M7" s="12">
        <f t="shared" si="4"/>
        <v>303.30527909995675</v>
      </c>
      <c r="N7" s="12">
        <v>2685250</v>
      </c>
      <c r="O7" s="12">
        <f t="shared" si="5"/>
        <v>580.9714409346603</v>
      </c>
      <c r="P7" s="12">
        <v>482613</v>
      </c>
      <c r="Q7" s="12">
        <f t="shared" si="6"/>
        <v>104.416486369537</v>
      </c>
      <c r="R7" s="12">
        <v>880772</v>
      </c>
      <c r="S7" s="12">
        <f t="shared" si="7"/>
        <v>190.56079619212463</v>
      </c>
      <c r="T7" s="12">
        <v>185000</v>
      </c>
      <c r="U7" s="12">
        <f t="shared" si="8"/>
        <v>40.02596278667244</v>
      </c>
      <c r="V7" s="13">
        <f t="shared" si="9"/>
        <v>33205132</v>
      </c>
      <c r="W7" s="12">
        <f t="shared" si="10"/>
        <v>7184.147987884033</v>
      </c>
    </row>
    <row r="8" spans="1:23" ht="12.75">
      <c r="A8" s="10">
        <v>5</v>
      </c>
      <c r="B8" s="3" t="s">
        <v>7</v>
      </c>
      <c r="C8" s="20">
        <v>6824</v>
      </c>
      <c r="D8" s="14">
        <v>24656769</v>
      </c>
      <c r="E8" s="14">
        <f t="shared" si="0"/>
        <v>3613.242819460727</v>
      </c>
      <c r="F8" s="14">
        <v>8045146</v>
      </c>
      <c r="G8" s="14">
        <f t="shared" si="1"/>
        <v>1178.9487104337632</v>
      </c>
      <c r="H8" s="14">
        <v>644757</v>
      </c>
      <c r="I8" s="14">
        <f t="shared" si="2"/>
        <v>94.48373388042204</v>
      </c>
      <c r="J8" s="14">
        <v>2683500</v>
      </c>
      <c r="K8" s="14">
        <f t="shared" si="3"/>
        <v>393.2444314185229</v>
      </c>
      <c r="L8" s="14">
        <v>961569</v>
      </c>
      <c r="M8" s="14">
        <f t="shared" si="4"/>
        <v>140.90987690504105</v>
      </c>
      <c r="N8" s="14">
        <v>3943111</v>
      </c>
      <c r="O8" s="14">
        <f t="shared" si="5"/>
        <v>577.8298651817116</v>
      </c>
      <c r="P8" s="14">
        <v>588787</v>
      </c>
      <c r="Q8" s="14">
        <f t="shared" si="6"/>
        <v>86.28179953106682</v>
      </c>
      <c r="R8" s="14">
        <v>142685</v>
      </c>
      <c r="S8" s="14">
        <f t="shared" si="7"/>
        <v>20.909290738569755</v>
      </c>
      <c r="T8" s="14">
        <v>1001000</v>
      </c>
      <c r="U8" s="14">
        <f t="shared" si="8"/>
        <v>146.68815943728018</v>
      </c>
      <c r="V8" s="15">
        <f t="shared" si="9"/>
        <v>42667324</v>
      </c>
      <c r="W8" s="14">
        <f t="shared" si="10"/>
        <v>6252.5386869871045</v>
      </c>
    </row>
    <row r="9" spans="1:23" ht="12.75">
      <c r="A9" s="11">
        <v>6</v>
      </c>
      <c r="B9" s="2" t="s">
        <v>8</v>
      </c>
      <c r="C9" s="19">
        <v>6027</v>
      </c>
      <c r="D9" s="12">
        <v>24247567</v>
      </c>
      <c r="E9" s="12">
        <f t="shared" si="0"/>
        <v>4023.1569603451135</v>
      </c>
      <c r="F9" s="12">
        <v>6084458</v>
      </c>
      <c r="G9" s="12">
        <f t="shared" si="1"/>
        <v>1009.5334328853493</v>
      </c>
      <c r="H9" s="12">
        <v>697998</v>
      </c>
      <c r="I9" s="12">
        <f t="shared" si="2"/>
        <v>115.81184668989548</v>
      </c>
      <c r="J9" s="12">
        <v>1800508</v>
      </c>
      <c r="K9" s="12">
        <f t="shared" si="3"/>
        <v>298.7403351584536</v>
      </c>
      <c r="L9" s="12">
        <v>804584</v>
      </c>
      <c r="M9" s="12">
        <f t="shared" si="4"/>
        <v>133.49659863945578</v>
      </c>
      <c r="N9" s="12">
        <v>3915837</v>
      </c>
      <c r="O9" s="12">
        <f t="shared" si="5"/>
        <v>649.7157789945246</v>
      </c>
      <c r="P9" s="12">
        <v>1195356</v>
      </c>
      <c r="Q9" s="12">
        <f t="shared" si="6"/>
        <v>198.3334992533599</v>
      </c>
      <c r="R9" s="12">
        <v>1041666</v>
      </c>
      <c r="S9" s="12">
        <f t="shared" si="7"/>
        <v>172.83325037332006</v>
      </c>
      <c r="T9" s="12">
        <v>1880000</v>
      </c>
      <c r="U9" s="12">
        <f t="shared" si="8"/>
        <v>311.929649908744</v>
      </c>
      <c r="V9" s="13">
        <f t="shared" si="9"/>
        <v>41667974</v>
      </c>
      <c r="W9" s="12">
        <f t="shared" si="10"/>
        <v>6913.551352248216</v>
      </c>
    </row>
    <row r="10" spans="1:23" ht="12.75">
      <c r="A10" s="9">
        <v>7</v>
      </c>
      <c r="B10" s="2" t="s">
        <v>9</v>
      </c>
      <c r="C10" s="19">
        <v>2572</v>
      </c>
      <c r="D10" s="12">
        <v>11114457</v>
      </c>
      <c r="E10" s="12">
        <f t="shared" si="0"/>
        <v>4321.3285381026435</v>
      </c>
      <c r="F10" s="12">
        <v>3549588</v>
      </c>
      <c r="G10" s="12">
        <f t="shared" si="1"/>
        <v>1380.0886469673405</v>
      </c>
      <c r="H10" s="12">
        <v>348763</v>
      </c>
      <c r="I10" s="12">
        <f t="shared" si="2"/>
        <v>135.59992223950232</v>
      </c>
      <c r="J10" s="12">
        <v>1353059</v>
      </c>
      <c r="K10" s="12">
        <f t="shared" si="3"/>
        <v>526.0727060653188</v>
      </c>
      <c r="L10" s="12">
        <v>286090</v>
      </c>
      <c r="M10" s="12">
        <f t="shared" si="4"/>
        <v>111.23250388802488</v>
      </c>
      <c r="N10" s="12">
        <v>2149141</v>
      </c>
      <c r="O10" s="12">
        <f t="shared" si="5"/>
        <v>835.5913685847589</v>
      </c>
      <c r="P10" s="12">
        <v>819221</v>
      </c>
      <c r="Q10" s="12">
        <f t="shared" si="6"/>
        <v>318.5151632970451</v>
      </c>
      <c r="R10" s="12">
        <v>312531</v>
      </c>
      <c r="S10" s="12">
        <f t="shared" si="7"/>
        <v>121.51283048211509</v>
      </c>
      <c r="T10" s="12">
        <v>840000</v>
      </c>
      <c r="U10" s="12">
        <f t="shared" si="8"/>
        <v>326.5940902021773</v>
      </c>
      <c r="V10" s="13">
        <f t="shared" si="9"/>
        <v>20772850</v>
      </c>
      <c r="W10" s="12">
        <f t="shared" si="10"/>
        <v>8076.535769828927</v>
      </c>
    </row>
    <row r="11" spans="1:23" ht="12.75">
      <c r="A11" s="9">
        <v>8</v>
      </c>
      <c r="B11" s="2" t="s">
        <v>10</v>
      </c>
      <c r="C11" s="19">
        <v>18595</v>
      </c>
      <c r="D11" s="12">
        <v>74534488</v>
      </c>
      <c r="E11" s="12">
        <f t="shared" si="0"/>
        <v>4008.308039795644</v>
      </c>
      <c r="F11" s="12">
        <v>23448298</v>
      </c>
      <c r="G11" s="12">
        <f t="shared" si="1"/>
        <v>1261.000161333692</v>
      </c>
      <c r="H11" s="12">
        <v>641616</v>
      </c>
      <c r="I11" s="12">
        <f t="shared" si="2"/>
        <v>34.504759343909654</v>
      </c>
      <c r="J11" s="12">
        <v>3575421</v>
      </c>
      <c r="K11" s="12">
        <f t="shared" si="3"/>
        <v>192.27862328582953</v>
      </c>
      <c r="L11" s="12">
        <v>1222264</v>
      </c>
      <c r="M11" s="12">
        <f t="shared" si="4"/>
        <v>65.73078784619521</v>
      </c>
      <c r="N11" s="12">
        <v>9260086</v>
      </c>
      <c r="O11" s="12">
        <f t="shared" si="5"/>
        <v>497.9879537510083</v>
      </c>
      <c r="P11" s="12">
        <v>2045861</v>
      </c>
      <c r="Q11" s="12">
        <f t="shared" si="6"/>
        <v>110.02210271578382</v>
      </c>
      <c r="R11" s="12">
        <v>1170328</v>
      </c>
      <c r="S11" s="12">
        <f t="shared" si="7"/>
        <v>62.93777897284216</v>
      </c>
      <c r="T11" s="12">
        <v>4910993</v>
      </c>
      <c r="U11" s="12">
        <f t="shared" si="8"/>
        <v>264.1028771175047</v>
      </c>
      <c r="V11" s="13">
        <f t="shared" si="9"/>
        <v>120809355</v>
      </c>
      <c r="W11" s="12">
        <f t="shared" si="10"/>
        <v>6496.873084162409</v>
      </c>
    </row>
    <row r="12" spans="1:23" ht="12.75">
      <c r="A12" s="9">
        <v>9</v>
      </c>
      <c r="B12" s="2" t="s">
        <v>11</v>
      </c>
      <c r="C12" s="19">
        <v>44859</v>
      </c>
      <c r="D12" s="12">
        <v>213367109</v>
      </c>
      <c r="E12" s="12">
        <f t="shared" si="0"/>
        <v>4756.394681111929</v>
      </c>
      <c r="F12" s="12">
        <v>58064914</v>
      </c>
      <c r="G12" s="12">
        <f t="shared" si="1"/>
        <v>1294.3871686840992</v>
      </c>
      <c r="H12" s="12">
        <v>8295875</v>
      </c>
      <c r="I12" s="12">
        <f t="shared" si="2"/>
        <v>184.93223210504024</v>
      </c>
      <c r="J12" s="12">
        <v>14282073</v>
      </c>
      <c r="K12" s="12">
        <f t="shared" si="3"/>
        <v>318.3769812077844</v>
      </c>
      <c r="L12" s="12">
        <v>2196451</v>
      </c>
      <c r="M12" s="12">
        <f t="shared" si="4"/>
        <v>48.96344100403486</v>
      </c>
      <c r="N12" s="12">
        <v>29481439</v>
      </c>
      <c r="O12" s="12">
        <f t="shared" si="5"/>
        <v>657.202322833768</v>
      </c>
      <c r="P12" s="12">
        <v>7967903</v>
      </c>
      <c r="Q12" s="12">
        <f t="shared" si="6"/>
        <v>177.6210570899931</v>
      </c>
      <c r="R12" s="12">
        <v>4559810</v>
      </c>
      <c r="S12" s="12">
        <f t="shared" si="7"/>
        <v>101.64760694620924</v>
      </c>
      <c r="T12" s="12">
        <v>4828636</v>
      </c>
      <c r="U12" s="12">
        <f t="shared" si="8"/>
        <v>107.6402951470162</v>
      </c>
      <c r="V12" s="13">
        <f t="shared" si="9"/>
        <v>343044210</v>
      </c>
      <c r="W12" s="12">
        <f t="shared" si="10"/>
        <v>7647.165786129874</v>
      </c>
    </row>
    <row r="13" spans="1:23" ht="12.75">
      <c r="A13" s="10">
        <v>10</v>
      </c>
      <c r="B13" s="3" t="s">
        <v>12</v>
      </c>
      <c r="C13" s="20">
        <v>31644</v>
      </c>
      <c r="D13" s="14">
        <v>131673778</v>
      </c>
      <c r="E13" s="14">
        <f t="shared" si="0"/>
        <v>4161.097775249652</v>
      </c>
      <c r="F13" s="14">
        <v>31465014</v>
      </c>
      <c r="G13" s="14">
        <f t="shared" si="1"/>
        <v>994.3437618505878</v>
      </c>
      <c r="H13" s="14">
        <v>6214251</v>
      </c>
      <c r="I13" s="14">
        <f t="shared" si="2"/>
        <v>196.38007205157376</v>
      </c>
      <c r="J13" s="14">
        <v>40064886</v>
      </c>
      <c r="K13" s="14">
        <f t="shared" si="3"/>
        <v>1266.1131968145621</v>
      </c>
      <c r="L13" s="14">
        <v>2835743</v>
      </c>
      <c r="M13" s="14">
        <f t="shared" si="4"/>
        <v>89.61392365061307</v>
      </c>
      <c r="N13" s="14">
        <v>20360649</v>
      </c>
      <c r="O13" s="14">
        <f t="shared" si="5"/>
        <v>643.4284224497535</v>
      </c>
      <c r="P13" s="14">
        <v>6079785</v>
      </c>
      <c r="Q13" s="14">
        <f t="shared" si="6"/>
        <v>192.13073568448996</v>
      </c>
      <c r="R13" s="14">
        <v>8024514</v>
      </c>
      <c r="S13" s="14">
        <f t="shared" si="7"/>
        <v>253.58722032612818</v>
      </c>
      <c r="T13" s="14">
        <v>11150344</v>
      </c>
      <c r="U13" s="14">
        <f t="shared" si="8"/>
        <v>352.3683478700544</v>
      </c>
      <c r="V13" s="15">
        <f t="shared" si="9"/>
        <v>257868964</v>
      </c>
      <c r="W13" s="14">
        <f t="shared" si="10"/>
        <v>8149.063455947415</v>
      </c>
    </row>
    <row r="14" spans="1:23" ht="12.75">
      <c r="A14" s="9">
        <v>11</v>
      </c>
      <c r="B14" s="2" t="s">
        <v>13</v>
      </c>
      <c r="C14" s="19">
        <v>1895</v>
      </c>
      <c r="D14" s="12">
        <v>7748898</v>
      </c>
      <c r="E14" s="12">
        <f t="shared" si="0"/>
        <v>4089.1282321899735</v>
      </c>
      <c r="F14" s="12">
        <v>2122465</v>
      </c>
      <c r="G14" s="12">
        <f t="shared" si="1"/>
        <v>1120.0343007915567</v>
      </c>
      <c r="H14" s="12">
        <v>172569</v>
      </c>
      <c r="I14" s="12">
        <f t="shared" si="2"/>
        <v>91.06543535620052</v>
      </c>
      <c r="J14" s="12">
        <v>364805</v>
      </c>
      <c r="K14" s="12">
        <f t="shared" si="3"/>
        <v>192.50923482849603</v>
      </c>
      <c r="L14" s="12">
        <v>199196</v>
      </c>
      <c r="M14" s="12">
        <f t="shared" si="4"/>
        <v>105.11662269129287</v>
      </c>
      <c r="N14" s="12">
        <v>1379674</v>
      </c>
      <c r="O14" s="12">
        <f t="shared" si="5"/>
        <v>728.0601583113456</v>
      </c>
      <c r="P14" s="12">
        <v>282718</v>
      </c>
      <c r="Q14" s="12">
        <f t="shared" si="6"/>
        <v>149.1915567282322</v>
      </c>
      <c r="R14" s="12">
        <v>102533</v>
      </c>
      <c r="S14" s="12">
        <f t="shared" si="7"/>
        <v>54.10712401055409</v>
      </c>
      <c r="T14" s="12">
        <v>71182</v>
      </c>
      <c r="U14" s="12">
        <f t="shared" si="8"/>
        <v>37.56306068601583</v>
      </c>
      <c r="V14" s="13">
        <f t="shared" si="9"/>
        <v>12444040</v>
      </c>
      <c r="W14" s="12">
        <f t="shared" si="10"/>
        <v>6566.775725593668</v>
      </c>
    </row>
    <row r="15" spans="1:23" ht="12.75">
      <c r="A15" s="9">
        <v>12</v>
      </c>
      <c r="B15" s="2" t="s">
        <v>14</v>
      </c>
      <c r="C15" s="19">
        <v>1879</v>
      </c>
      <c r="D15" s="12">
        <v>9693779</v>
      </c>
      <c r="E15" s="12">
        <f t="shared" si="0"/>
        <v>5159.009579563598</v>
      </c>
      <c r="F15" s="12">
        <v>2351327</v>
      </c>
      <c r="G15" s="12">
        <f t="shared" si="1"/>
        <v>1251.371474188398</v>
      </c>
      <c r="H15" s="12">
        <v>744003</v>
      </c>
      <c r="I15" s="12">
        <f t="shared" si="2"/>
        <v>395.95689196381056</v>
      </c>
      <c r="J15" s="12">
        <v>3615203</v>
      </c>
      <c r="K15" s="12">
        <f t="shared" si="3"/>
        <v>1924.0037253858436</v>
      </c>
      <c r="L15" s="12">
        <v>621697</v>
      </c>
      <c r="M15" s="12">
        <f t="shared" si="4"/>
        <v>330.8658861096328</v>
      </c>
      <c r="N15" s="12">
        <v>1509654</v>
      </c>
      <c r="O15" s="12">
        <f t="shared" si="5"/>
        <v>803.4348057477382</v>
      </c>
      <c r="P15" s="12">
        <v>550922</v>
      </c>
      <c r="Q15" s="12">
        <f t="shared" si="6"/>
        <v>293.1995742416179</v>
      </c>
      <c r="R15" s="12">
        <v>594551</v>
      </c>
      <c r="S15" s="12">
        <f t="shared" si="7"/>
        <v>316.41883980840873</v>
      </c>
      <c r="T15" s="12">
        <v>340000</v>
      </c>
      <c r="U15" s="12">
        <f t="shared" si="8"/>
        <v>180.94731240021287</v>
      </c>
      <c r="V15" s="13">
        <f t="shared" si="9"/>
        <v>20021136</v>
      </c>
      <c r="W15" s="12">
        <f t="shared" si="10"/>
        <v>10655.20808940926</v>
      </c>
    </row>
    <row r="16" spans="1:23" ht="12.75">
      <c r="A16" s="9">
        <v>13</v>
      </c>
      <c r="B16" s="2" t="s">
        <v>15</v>
      </c>
      <c r="C16" s="19">
        <v>1841</v>
      </c>
      <c r="D16" s="12">
        <v>7773947</v>
      </c>
      <c r="E16" s="12">
        <f t="shared" si="0"/>
        <v>4222.676262900597</v>
      </c>
      <c r="F16" s="12">
        <v>2421246</v>
      </c>
      <c r="G16" s="12">
        <f t="shared" si="1"/>
        <v>1315.1797935904399</v>
      </c>
      <c r="H16" s="12">
        <v>187459</v>
      </c>
      <c r="I16" s="12">
        <f t="shared" si="2"/>
        <v>101.82455187398153</v>
      </c>
      <c r="J16" s="12">
        <v>288693</v>
      </c>
      <c r="K16" s="12">
        <f t="shared" si="3"/>
        <v>156.81314502987507</v>
      </c>
      <c r="L16" s="12">
        <v>554235</v>
      </c>
      <c r="M16" s="12">
        <f t="shared" si="4"/>
        <v>301.05105920695274</v>
      </c>
      <c r="N16" s="12">
        <v>1388442</v>
      </c>
      <c r="O16" s="12">
        <f t="shared" si="5"/>
        <v>754.1781640412819</v>
      </c>
      <c r="P16" s="12">
        <v>412906</v>
      </c>
      <c r="Q16" s="12">
        <f t="shared" si="6"/>
        <v>224.28354155350354</v>
      </c>
      <c r="R16" s="12">
        <v>280427</v>
      </c>
      <c r="S16" s="12">
        <f t="shared" si="7"/>
        <v>152.32319391634982</v>
      </c>
      <c r="T16" s="12">
        <v>321703</v>
      </c>
      <c r="U16" s="12">
        <f t="shared" si="8"/>
        <v>174.7436175991309</v>
      </c>
      <c r="V16" s="13">
        <f t="shared" si="9"/>
        <v>13629058</v>
      </c>
      <c r="W16" s="12">
        <f t="shared" si="10"/>
        <v>7403.073329712113</v>
      </c>
    </row>
    <row r="17" spans="1:23" ht="12.75">
      <c r="A17" s="9">
        <v>14</v>
      </c>
      <c r="B17" s="2" t="s">
        <v>16</v>
      </c>
      <c r="C17" s="19">
        <v>2811</v>
      </c>
      <c r="D17" s="12">
        <v>12365824</v>
      </c>
      <c r="E17" s="12">
        <f t="shared" si="0"/>
        <v>4399.083600142299</v>
      </c>
      <c r="F17" s="12">
        <v>3000350</v>
      </c>
      <c r="G17" s="12">
        <f t="shared" si="1"/>
        <v>1067.360369975098</v>
      </c>
      <c r="H17" s="12">
        <v>899859</v>
      </c>
      <c r="I17" s="12">
        <f t="shared" si="2"/>
        <v>320.12059765208113</v>
      </c>
      <c r="J17" s="12">
        <v>1320716</v>
      </c>
      <c r="K17" s="12">
        <f t="shared" si="3"/>
        <v>469.83849163998576</v>
      </c>
      <c r="L17" s="12">
        <v>240978</v>
      </c>
      <c r="M17" s="12">
        <f t="shared" si="4"/>
        <v>85.72678762006403</v>
      </c>
      <c r="N17" s="12">
        <v>2259573</v>
      </c>
      <c r="O17" s="12">
        <f t="shared" si="5"/>
        <v>803.8324439701174</v>
      </c>
      <c r="P17" s="12">
        <v>342384</v>
      </c>
      <c r="Q17" s="12">
        <f t="shared" si="6"/>
        <v>121.80149413020277</v>
      </c>
      <c r="R17" s="12">
        <v>369727</v>
      </c>
      <c r="S17" s="12">
        <f t="shared" si="7"/>
        <v>131.52863749555317</v>
      </c>
      <c r="T17" s="12">
        <v>335000</v>
      </c>
      <c r="U17" s="12">
        <f t="shared" si="8"/>
        <v>119.17467093561011</v>
      </c>
      <c r="V17" s="13">
        <f t="shared" si="9"/>
        <v>21134411</v>
      </c>
      <c r="W17" s="12">
        <f t="shared" si="10"/>
        <v>7518.46709356101</v>
      </c>
    </row>
    <row r="18" spans="1:23" ht="12.75">
      <c r="A18" s="10">
        <v>15</v>
      </c>
      <c r="B18" s="3" t="s">
        <v>17</v>
      </c>
      <c r="C18" s="20">
        <v>3871</v>
      </c>
      <c r="D18" s="14">
        <v>16528951</v>
      </c>
      <c r="E18" s="14">
        <f t="shared" si="0"/>
        <v>4269.943425471454</v>
      </c>
      <c r="F18" s="14">
        <v>4694272</v>
      </c>
      <c r="G18" s="14">
        <f t="shared" si="1"/>
        <v>1212.6768276931025</v>
      </c>
      <c r="H18" s="14">
        <v>730674</v>
      </c>
      <c r="I18" s="14">
        <f t="shared" si="2"/>
        <v>188.75587703435804</v>
      </c>
      <c r="J18" s="14">
        <v>1016655</v>
      </c>
      <c r="K18" s="14">
        <f t="shared" si="3"/>
        <v>262.63368638594676</v>
      </c>
      <c r="L18" s="14">
        <v>436412</v>
      </c>
      <c r="M18" s="14">
        <f t="shared" si="4"/>
        <v>112.7388271764402</v>
      </c>
      <c r="N18" s="14">
        <v>2817894</v>
      </c>
      <c r="O18" s="14">
        <f t="shared" si="5"/>
        <v>727.9498837509688</v>
      </c>
      <c r="P18" s="14">
        <v>2792643</v>
      </c>
      <c r="Q18" s="14">
        <f t="shared" si="6"/>
        <v>721.4267631103074</v>
      </c>
      <c r="R18" s="14">
        <v>240487</v>
      </c>
      <c r="S18" s="14">
        <f t="shared" si="7"/>
        <v>62.12529062257815</v>
      </c>
      <c r="T18" s="14">
        <v>446818</v>
      </c>
      <c r="U18" s="14">
        <f t="shared" si="8"/>
        <v>115.427021441488</v>
      </c>
      <c r="V18" s="15">
        <f t="shared" si="9"/>
        <v>29704806</v>
      </c>
      <c r="W18" s="14">
        <f t="shared" si="10"/>
        <v>7673.677602686645</v>
      </c>
    </row>
    <row r="19" spans="1:23" ht="12.75">
      <c r="A19" s="9">
        <v>16</v>
      </c>
      <c r="B19" s="2" t="s">
        <v>18</v>
      </c>
      <c r="C19" s="19">
        <v>4886</v>
      </c>
      <c r="D19" s="12">
        <v>23012888</v>
      </c>
      <c r="E19" s="12">
        <f t="shared" si="0"/>
        <v>4709.96479738027</v>
      </c>
      <c r="F19" s="12">
        <v>7711500</v>
      </c>
      <c r="G19" s="12">
        <f t="shared" si="1"/>
        <v>1578.2848956201392</v>
      </c>
      <c r="H19" s="12">
        <v>902756</v>
      </c>
      <c r="I19" s="12">
        <f t="shared" si="2"/>
        <v>184.76381498158003</v>
      </c>
      <c r="J19" s="12">
        <v>626330</v>
      </c>
      <c r="K19" s="12">
        <f t="shared" si="3"/>
        <v>128.18870241506346</v>
      </c>
      <c r="L19" s="12">
        <v>1186330</v>
      </c>
      <c r="M19" s="12">
        <f t="shared" si="4"/>
        <v>242.80188293082276</v>
      </c>
      <c r="N19" s="12">
        <v>3618271</v>
      </c>
      <c r="O19" s="12">
        <f t="shared" si="5"/>
        <v>740.5384772820303</v>
      </c>
      <c r="P19" s="12">
        <v>1323920</v>
      </c>
      <c r="Q19" s="12">
        <f t="shared" si="6"/>
        <v>270.96193205075724</v>
      </c>
      <c r="R19" s="12">
        <v>1905103</v>
      </c>
      <c r="S19" s="12">
        <f t="shared" si="7"/>
        <v>389.91056078591896</v>
      </c>
      <c r="T19" s="12">
        <v>1935000</v>
      </c>
      <c r="U19" s="12">
        <f t="shared" si="8"/>
        <v>396.02947196070403</v>
      </c>
      <c r="V19" s="13">
        <f t="shared" si="9"/>
        <v>42222098</v>
      </c>
      <c r="W19" s="12">
        <f t="shared" si="10"/>
        <v>8641.444535407287</v>
      </c>
    </row>
    <row r="20" spans="1:23" ht="12.75">
      <c r="A20" s="9">
        <v>17</v>
      </c>
      <c r="B20" s="2" t="s">
        <v>19</v>
      </c>
      <c r="C20" s="19">
        <v>52350</v>
      </c>
      <c r="D20" s="12">
        <v>231975338</v>
      </c>
      <c r="E20" s="12">
        <f t="shared" si="0"/>
        <v>4431.2385482330465</v>
      </c>
      <c r="F20" s="12">
        <v>74759238</v>
      </c>
      <c r="G20" s="12">
        <f t="shared" si="1"/>
        <v>1428.0656733524356</v>
      </c>
      <c r="H20" s="12">
        <v>15301986</v>
      </c>
      <c r="I20" s="12">
        <f t="shared" si="2"/>
        <v>292.30154727793695</v>
      </c>
      <c r="J20" s="12">
        <v>52616580</v>
      </c>
      <c r="K20" s="12">
        <f t="shared" si="3"/>
        <v>1005.0922636103152</v>
      </c>
      <c r="L20" s="12">
        <v>5766327</v>
      </c>
      <c r="M20" s="12">
        <f t="shared" si="4"/>
        <v>110.1495128939828</v>
      </c>
      <c r="N20" s="12">
        <v>32652017</v>
      </c>
      <c r="O20" s="12">
        <f t="shared" si="5"/>
        <v>623.725253104107</v>
      </c>
      <c r="P20" s="12">
        <v>5976330</v>
      </c>
      <c r="Q20" s="12">
        <f t="shared" si="6"/>
        <v>114.16103151862464</v>
      </c>
      <c r="R20" s="12">
        <v>618507</v>
      </c>
      <c r="S20" s="12">
        <f t="shared" si="7"/>
        <v>11.81484240687679</v>
      </c>
      <c r="T20" s="12">
        <v>1683525</v>
      </c>
      <c r="U20" s="12">
        <f t="shared" si="8"/>
        <v>32.15902578796562</v>
      </c>
      <c r="V20" s="13">
        <f t="shared" si="9"/>
        <v>421349848</v>
      </c>
      <c r="W20" s="12">
        <f t="shared" si="10"/>
        <v>8048.7076981852915</v>
      </c>
    </row>
    <row r="21" spans="1:23" ht="12.75">
      <c r="A21" s="9">
        <v>18</v>
      </c>
      <c r="B21" s="2" t="s">
        <v>20</v>
      </c>
      <c r="C21" s="19">
        <v>1746</v>
      </c>
      <c r="D21" s="12">
        <v>7877507</v>
      </c>
      <c r="E21" s="12">
        <f t="shared" si="0"/>
        <v>4511.745131729668</v>
      </c>
      <c r="F21" s="12">
        <v>1923515</v>
      </c>
      <c r="G21" s="12">
        <f t="shared" si="1"/>
        <v>1101.6695303550973</v>
      </c>
      <c r="H21" s="12">
        <v>354202</v>
      </c>
      <c r="I21" s="12">
        <f t="shared" si="2"/>
        <v>202.86483390607103</v>
      </c>
      <c r="J21" s="12">
        <v>263210</v>
      </c>
      <c r="K21" s="12">
        <f t="shared" si="3"/>
        <v>150.75028636884306</v>
      </c>
      <c r="L21" s="12">
        <v>342626</v>
      </c>
      <c r="M21" s="12">
        <f t="shared" si="4"/>
        <v>196.23482245131729</v>
      </c>
      <c r="N21" s="12">
        <v>1455495</v>
      </c>
      <c r="O21" s="12">
        <f t="shared" si="5"/>
        <v>833.6168384879725</v>
      </c>
      <c r="P21" s="12">
        <v>270631</v>
      </c>
      <c r="Q21" s="12">
        <f t="shared" si="6"/>
        <v>155.00057273768613</v>
      </c>
      <c r="R21" s="12">
        <v>211501</v>
      </c>
      <c r="S21" s="12">
        <f t="shared" si="7"/>
        <v>121.13459335624285</v>
      </c>
      <c r="T21" s="12">
        <v>0</v>
      </c>
      <c r="U21" s="12">
        <f t="shared" si="8"/>
        <v>0</v>
      </c>
      <c r="V21" s="13">
        <f t="shared" si="9"/>
        <v>12698687</v>
      </c>
      <c r="W21" s="12">
        <f t="shared" si="10"/>
        <v>7273.016609392898</v>
      </c>
    </row>
    <row r="22" spans="1:23" ht="12.75">
      <c r="A22" s="9">
        <v>19</v>
      </c>
      <c r="B22" s="2" t="s">
        <v>21</v>
      </c>
      <c r="C22" s="19">
        <v>2578</v>
      </c>
      <c r="D22" s="12">
        <v>11367554</v>
      </c>
      <c r="E22" s="12">
        <f t="shared" si="0"/>
        <v>4409.446858029481</v>
      </c>
      <c r="F22" s="12">
        <v>2693715</v>
      </c>
      <c r="G22" s="12">
        <f t="shared" si="1"/>
        <v>1044.8855702094647</v>
      </c>
      <c r="H22" s="12">
        <v>501383</v>
      </c>
      <c r="I22" s="12">
        <f t="shared" si="2"/>
        <v>194.48525989138867</v>
      </c>
      <c r="J22" s="12">
        <v>735829</v>
      </c>
      <c r="K22" s="12">
        <f t="shared" si="3"/>
        <v>285.42629945694335</v>
      </c>
      <c r="L22" s="12">
        <v>782113</v>
      </c>
      <c r="M22" s="12">
        <f t="shared" si="4"/>
        <v>303.3797517455392</v>
      </c>
      <c r="N22" s="12">
        <v>2201477</v>
      </c>
      <c r="O22" s="12">
        <f t="shared" si="5"/>
        <v>853.9476338246703</v>
      </c>
      <c r="P22" s="12">
        <v>252775</v>
      </c>
      <c r="Q22" s="12">
        <f t="shared" si="6"/>
        <v>98.05081458494958</v>
      </c>
      <c r="R22" s="12">
        <v>39924</v>
      </c>
      <c r="S22" s="12">
        <f t="shared" si="7"/>
        <v>15.486423584173778</v>
      </c>
      <c r="T22" s="12">
        <v>875000</v>
      </c>
      <c r="U22" s="12">
        <f t="shared" si="8"/>
        <v>339.41039565554695</v>
      </c>
      <c r="V22" s="13">
        <f t="shared" si="9"/>
        <v>19449770</v>
      </c>
      <c r="W22" s="12">
        <f t="shared" si="10"/>
        <v>7544.5190069821565</v>
      </c>
    </row>
    <row r="23" spans="1:23" ht="12.75">
      <c r="A23" s="10">
        <v>20</v>
      </c>
      <c r="B23" s="3" t="s">
        <v>22</v>
      </c>
      <c r="C23" s="20">
        <v>6379</v>
      </c>
      <c r="D23" s="14">
        <v>24148751</v>
      </c>
      <c r="E23" s="14">
        <f t="shared" si="0"/>
        <v>3785.664053926948</v>
      </c>
      <c r="F23" s="14">
        <v>6543898</v>
      </c>
      <c r="G23" s="14">
        <f t="shared" si="1"/>
        <v>1025.8501332497256</v>
      </c>
      <c r="H23" s="14">
        <v>836087</v>
      </c>
      <c r="I23" s="14">
        <f t="shared" si="2"/>
        <v>131.06866279981188</v>
      </c>
      <c r="J23" s="14">
        <v>3899301</v>
      </c>
      <c r="K23" s="14">
        <f t="shared" si="3"/>
        <v>611.2715159115849</v>
      </c>
      <c r="L23" s="14">
        <v>1365353</v>
      </c>
      <c r="M23" s="14">
        <f t="shared" si="4"/>
        <v>214.03872080263363</v>
      </c>
      <c r="N23" s="14">
        <v>3198927</v>
      </c>
      <c r="O23" s="14">
        <f t="shared" si="5"/>
        <v>501.4778178397868</v>
      </c>
      <c r="P23" s="14">
        <v>541201</v>
      </c>
      <c r="Q23" s="14">
        <f t="shared" si="6"/>
        <v>84.841040915504</v>
      </c>
      <c r="R23" s="14">
        <v>442329</v>
      </c>
      <c r="S23" s="14">
        <f t="shared" si="7"/>
        <v>69.34143282646183</v>
      </c>
      <c r="T23" s="14">
        <v>296545</v>
      </c>
      <c r="U23" s="14">
        <f t="shared" si="8"/>
        <v>46.487693995924126</v>
      </c>
      <c r="V23" s="15">
        <f t="shared" si="9"/>
        <v>41272392</v>
      </c>
      <c r="W23" s="14">
        <f t="shared" si="10"/>
        <v>6470.041072268381</v>
      </c>
    </row>
    <row r="24" spans="1:23" ht="12.75">
      <c r="A24" s="9">
        <v>21</v>
      </c>
      <c r="B24" s="2" t="s">
        <v>23</v>
      </c>
      <c r="C24" s="19">
        <v>3827</v>
      </c>
      <c r="D24" s="12">
        <v>14381079</v>
      </c>
      <c r="E24" s="12">
        <f t="shared" si="0"/>
        <v>3757.794355892344</v>
      </c>
      <c r="F24" s="12">
        <v>4493572</v>
      </c>
      <c r="G24" s="12">
        <f t="shared" si="1"/>
        <v>1174.1761170629736</v>
      </c>
      <c r="H24" s="12">
        <v>350865</v>
      </c>
      <c r="I24" s="12">
        <f t="shared" si="2"/>
        <v>91.68147373922132</v>
      </c>
      <c r="J24" s="12">
        <v>598036</v>
      </c>
      <c r="K24" s="12">
        <f t="shared" si="3"/>
        <v>156.2675725111053</v>
      </c>
      <c r="L24" s="12">
        <v>530606</v>
      </c>
      <c r="M24" s="12">
        <f t="shared" si="4"/>
        <v>138.64802717533317</v>
      </c>
      <c r="N24" s="12">
        <v>2499103</v>
      </c>
      <c r="O24" s="12">
        <f t="shared" si="5"/>
        <v>653.0188136921871</v>
      </c>
      <c r="P24" s="12">
        <v>528803</v>
      </c>
      <c r="Q24" s="12">
        <f t="shared" si="6"/>
        <v>138.17690096681474</v>
      </c>
      <c r="R24" s="12">
        <v>210996</v>
      </c>
      <c r="S24" s="12">
        <f t="shared" si="7"/>
        <v>55.133524954272275</v>
      </c>
      <c r="T24" s="12">
        <v>0</v>
      </c>
      <c r="U24" s="12">
        <f t="shared" si="8"/>
        <v>0</v>
      </c>
      <c r="V24" s="13">
        <f t="shared" si="9"/>
        <v>23593060</v>
      </c>
      <c r="W24" s="12">
        <f t="shared" si="10"/>
        <v>6164.896785994251</v>
      </c>
    </row>
    <row r="25" spans="1:23" ht="12.75">
      <c r="A25" s="9">
        <v>22</v>
      </c>
      <c r="B25" s="2" t="s">
        <v>24</v>
      </c>
      <c r="C25" s="19">
        <v>3594</v>
      </c>
      <c r="D25" s="12">
        <v>13632874</v>
      </c>
      <c r="E25" s="12">
        <f t="shared" si="0"/>
        <v>3793.2314969393433</v>
      </c>
      <c r="F25" s="12">
        <v>3803760</v>
      </c>
      <c r="G25" s="12">
        <f t="shared" si="1"/>
        <v>1058.363939899833</v>
      </c>
      <c r="H25" s="12">
        <v>750544</v>
      </c>
      <c r="I25" s="12">
        <f t="shared" si="2"/>
        <v>208.83249860879243</v>
      </c>
      <c r="J25" s="12">
        <v>890197</v>
      </c>
      <c r="K25" s="12">
        <f t="shared" si="3"/>
        <v>247.68976071229827</v>
      </c>
      <c r="L25" s="12">
        <v>431896</v>
      </c>
      <c r="M25" s="12">
        <f t="shared" si="4"/>
        <v>120.17139677239844</v>
      </c>
      <c r="N25" s="12">
        <v>2269981</v>
      </c>
      <c r="O25" s="12">
        <f t="shared" si="5"/>
        <v>631.6029493600445</v>
      </c>
      <c r="P25" s="12">
        <v>1033644</v>
      </c>
      <c r="Q25" s="12">
        <f t="shared" si="6"/>
        <v>287.6026711185309</v>
      </c>
      <c r="R25" s="12">
        <v>112033</v>
      </c>
      <c r="S25" s="12">
        <f t="shared" si="7"/>
        <v>31.172231496939343</v>
      </c>
      <c r="T25" s="12">
        <v>381885</v>
      </c>
      <c r="U25" s="12">
        <f t="shared" si="8"/>
        <v>106.25626043405676</v>
      </c>
      <c r="V25" s="13">
        <f t="shared" si="9"/>
        <v>23306814</v>
      </c>
      <c r="W25" s="12">
        <f t="shared" si="10"/>
        <v>6484.923205342237</v>
      </c>
    </row>
    <row r="26" spans="1:23" ht="12.75">
      <c r="A26" s="9">
        <v>23</v>
      </c>
      <c r="B26" s="2" t="s">
        <v>25</v>
      </c>
      <c r="C26" s="19">
        <v>14415</v>
      </c>
      <c r="D26" s="12">
        <v>62715647</v>
      </c>
      <c r="E26" s="12">
        <f t="shared" si="0"/>
        <v>4350.721262573708</v>
      </c>
      <c r="F26" s="12">
        <v>12774495</v>
      </c>
      <c r="G26" s="12">
        <f t="shared" si="1"/>
        <v>886.1945889698231</v>
      </c>
      <c r="H26" s="12">
        <v>1698754</v>
      </c>
      <c r="I26" s="12">
        <f t="shared" si="2"/>
        <v>117.84627124523067</v>
      </c>
      <c r="J26" s="12">
        <v>4599738</v>
      </c>
      <c r="K26" s="12">
        <f t="shared" si="3"/>
        <v>319.09386056191465</v>
      </c>
      <c r="L26" s="12">
        <v>4066637</v>
      </c>
      <c r="M26" s="12">
        <f t="shared" si="4"/>
        <v>282.11148109608047</v>
      </c>
      <c r="N26" s="12">
        <v>9009928</v>
      </c>
      <c r="O26" s="12">
        <f t="shared" si="5"/>
        <v>625.0383628165106</v>
      </c>
      <c r="P26" s="12">
        <v>1374535</v>
      </c>
      <c r="Q26" s="12">
        <f t="shared" si="6"/>
        <v>95.35449184876865</v>
      </c>
      <c r="R26" s="12">
        <v>2648012</v>
      </c>
      <c r="S26" s="12">
        <f t="shared" si="7"/>
        <v>183.69836975372874</v>
      </c>
      <c r="T26" s="12">
        <v>5104032</v>
      </c>
      <c r="U26" s="12">
        <f t="shared" si="8"/>
        <v>354.07783558792926</v>
      </c>
      <c r="V26" s="13">
        <f t="shared" si="9"/>
        <v>103991778</v>
      </c>
      <c r="W26" s="12">
        <f t="shared" si="10"/>
        <v>7214.136524453694</v>
      </c>
    </row>
    <row r="27" spans="1:23" ht="12.75">
      <c r="A27" s="9">
        <v>24</v>
      </c>
      <c r="B27" s="2" t="s">
        <v>26</v>
      </c>
      <c r="C27" s="19">
        <v>4817</v>
      </c>
      <c r="D27" s="12">
        <v>22562282</v>
      </c>
      <c r="E27" s="12">
        <f t="shared" si="0"/>
        <v>4683.886651442806</v>
      </c>
      <c r="F27" s="12">
        <v>7061757</v>
      </c>
      <c r="G27" s="12">
        <f t="shared" si="1"/>
        <v>1466.0072659331533</v>
      </c>
      <c r="H27" s="12">
        <v>863439</v>
      </c>
      <c r="I27" s="12">
        <f t="shared" si="2"/>
        <v>179.2482873157567</v>
      </c>
      <c r="J27" s="12">
        <v>883559</v>
      </c>
      <c r="K27" s="12">
        <f t="shared" si="3"/>
        <v>183.42516088851983</v>
      </c>
      <c r="L27" s="12">
        <v>1488200</v>
      </c>
      <c r="M27" s="12">
        <f t="shared" si="4"/>
        <v>308.9474776832053</v>
      </c>
      <c r="N27" s="12">
        <v>3869904</v>
      </c>
      <c r="O27" s="12">
        <f t="shared" si="5"/>
        <v>803.3846792609507</v>
      </c>
      <c r="P27" s="12">
        <v>1110762</v>
      </c>
      <c r="Q27" s="12">
        <f t="shared" si="6"/>
        <v>230.59206975295828</v>
      </c>
      <c r="R27" s="12">
        <v>1386687</v>
      </c>
      <c r="S27" s="12">
        <f t="shared" si="7"/>
        <v>287.8735727631306</v>
      </c>
      <c r="T27" s="12">
        <v>2195000</v>
      </c>
      <c r="U27" s="12">
        <f t="shared" si="8"/>
        <v>455.67780776416856</v>
      </c>
      <c r="V27" s="13">
        <f t="shared" si="9"/>
        <v>41421590</v>
      </c>
      <c r="W27" s="12">
        <f t="shared" si="10"/>
        <v>8599.042972804651</v>
      </c>
    </row>
    <row r="28" spans="1:23" ht="12.75">
      <c r="A28" s="10">
        <v>25</v>
      </c>
      <c r="B28" s="3" t="s">
        <v>27</v>
      </c>
      <c r="C28" s="20">
        <v>2530</v>
      </c>
      <c r="D28" s="14">
        <v>12565609</v>
      </c>
      <c r="E28" s="14">
        <f t="shared" si="0"/>
        <v>4966.643873517786</v>
      </c>
      <c r="F28" s="14">
        <v>2811637</v>
      </c>
      <c r="G28" s="14">
        <f t="shared" si="1"/>
        <v>1111.3189723320158</v>
      </c>
      <c r="H28" s="14">
        <v>212839</v>
      </c>
      <c r="I28" s="14">
        <f t="shared" si="2"/>
        <v>84.12608695652175</v>
      </c>
      <c r="J28" s="14">
        <v>964356</v>
      </c>
      <c r="K28" s="14">
        <f t="shared" si="3"/>
        <v>381.1683794466403</v>
      </c>
      <c r="L28" s="14">
        <v>358265</v>
      </c>
      <c r="M28" s="14">
        <f t="shared" si="4"/>
        <v>141.60671936758894</v>
      </c>
      <c r="N28" s="14">
        <v>1519055</v>
      </c>
      <c r="O28" s="14">
        <f t="shared" si="5"/>
        <v>600.4169960474309</v>
      </c>
      <c r="P28" s="14">
        <v>632958</v>
      </c>
      <c r="Q28" s="14">
        <f t="shared" si="6"/>
        <v>250.18102766798418</v>
      </c>
      <c r="R28" s="14">
        <v>580567</v>
      </c>
      <c r="S28" s="14">
        <f t="shared" si="7"/>
        <v>229.47312252964426</v>
      </c>
      <c r="T28" s="14">
        <v>489000</v>
      </c>
      <c r="U28" s="14">
        <f t="shared" si="8"/>
        <v>193.2806324110672</v>
      </c>
      <c r="V28" s="15">
        <f t="shared" si="9"/>
        <v>20134286</v>
      </c>
      <c r="W28" s="14">
        <f t="shared" si="10"/>
        <v>7958.21581027668</v>
      </c>
    </row>
    <row r="29" spans="1:23" ht="12.75">
      <c r="A29" s="9">
        <v>26</v>
      </c>
      <c r="B29" s="2" t="s">
        <v>28</v>
      </c>
      <c r="C29" s="19">
        <v>50766</v>
      </c>
      <c r="D29" s="12">
        <v>213053040</v>
      </c>
      <c r="E29" s="12">
        <f t="shared" si="0"/>
        <v>4196.766339676161</v>
      </c>
      <c r="F29" s="12">
        <v>59926225</v>
      </c>
      <c r="G29" s="12">
        <f t="shared" si="1"/>
        <v>1180.4401567978568</v>
      </c>
      <c r="H29" s="12">
        <v>21897161</v>
      </c>
      <c r="I29" s="12">
        <f t="shared" si="2"/>
        <v>431.3351652680928</v>
      </c>
      <c r="J29" s="12">
        <v>5539818</v>
      </c>
      <c r="K29" s="12">
        <f t="shared" si="3"/>
        <v>109.12457156364496</v>
      </c>
      <c r="L29" s="12">
        <v>11623479</v>
      </c>
      <c r="M29" s="12">
        <f t="shared" si="4"/>
        <v>228.96188393806878</v>
      </c>
      <c r="N29" s="12">
        <v>27848597</v>
      </c>
      <c r="O29" s="12">
        <f t="shared" si="5"/>
        <v>548.5678800772171</v>
      </c>
      <c r="P29" s="12">
        <v>7978156</v>
      </c>
      <c r="Q29" s="12">
        <f t="shared" si="6"/>
        <v>157.15549777410078</v>
      </c>
      <c r="R29" s="12">
        <v>13271535</v>
      </c>
      <c r="S29" s="12">
        <f t="shared" si="7"/>
        <v>261.4256589055667</v>
      </c>
      <c r="T29" s="12">
        <v>14287479</v>
      </c>
      <c r="U29" s="12">
        <f t="shared" si="8"/>
        <v>281.4379505968562</v>
      </c>
      <c r="V29" s="13">
        <f t="shared" si="9"/>
        <v>375425490</v>
      </c>
      <c r="W29" s="12">
        <f t="shared" si="10"/>
        <v>7395.215104597565</v>
      </c>
    </row>
    <row r="30" spans="1:23" ht="12.75">
      <c r="A30" s="9">
        <v>27</v>
      </c>
      <c r="B30" s="2" t="s">
        <v>29</v>
      </c>
      <c r="C30" s="19">
        <v>5793</v>
      </c>
      <c r="D30" s="12">
        <v>24519749</v>
      </c>
      <c r="E30" s="12">
        <f t="shared" si="0"/>
        <v>4232.651303297082</v>
      </c>
      <c r="F30" s="12">
        <v>7219441</v>
      </c>
      <c r="G30" s="12">
        <f t="shared" si="1"/>
        <v>1246.235283963404</v>
      </c>
      <c r="H30" s="12">
        <v>864885</v>
      </c>
      <c r="I30" s="12">
        <f t="shared" si="2"/>
        <v>149.29829104091144</v>
      </c>
      <c r="J30" s="12">
        <v>4759105</v>
      </c>
      <c r="K30" s="12">
        <f t="shared" si="3"/>
        <v>821.5268427412394</v>
      </c>
      <c r="L30" s="12">
        <v>921933</v>
      </c>
      <c r="M30" s="12">
        <f t="shared" si="4"/>
        <v>159.1460383221129</v>
      </c>
      <c r="N30" s="12">
        <v>3476053</v>
      </c>
      <c r="O30" s="12">
        <f t="shared" si="5"/>
        <v>600.0436733989297</v>
      </c>
      <c r="P30" s="12">
        <v>1331747</v>
      </c>
      <c r="Q30" s="12">
        <f t="shared" si="6"/>
        <v>229.889003970309</v>
      </c>
      <c r="R30" s="12">
        <v>597773</v>
      </c>
      <c r="S30" s="12">
        <f t="shared" si="7"/>
        <v>103.18884861039186</v>
      </c>
      <c r="T30" s="12">
        <v>591000</v>
      </c>
      <c r="U30" s="12">
        <f t="shared" si="8"/>
        <v>102.01967892283791</v>
      </c>
      <c r="V30" s="13">
        <f t="shared" si="9"/>
        <v>44281686</v>
      </c>
      <c r="W30" s="12">
        <f t="shared" si="10"/>
        <v>7643.998964267219</v>
      </c>
    </row>
    <row r="31" spans="1:23" ht="12.75">
      <c r="A31" s="9">
        <v>28</v>
      </c>
      <c r="B31" s="2" t="s">
        <v>30</v>
      </c>
      <c r="C31" s="19">
        <v>29310</v>
      </c>
      <c r="D31" s="12">
        <v>118569340</v>
      </c>
      <c r="E31" s="12">
        <f t="shared" si="0"/>
        <v>4045.3544865233707</v>
      </c>
      <c r="F31" s="12">
        <v>31587753</v>
      </c>
      <c r="G31" s="12">
        <f t="shared" si="1"/>
        <v>1077.7124872057318</v>
      </c>
      <c r="H31" s="12">
        <v>4103829</v>
      </c>
      <c r="I31" s="12">
        <f t="shared" si="2"/>
        <v>140.01463664278404</v>
      </c>
      <c r="J31" s="12">
        <v>13959476</v>
      </c>
      <c r="K31" s="12">
        <f t="shared" si="3"/>
        <v>476.27007847151145</v>
      </c>
      <c r="L31" s="12">
        <v>4475450</v>
      </c>
      <c r="M31" s="12">
        <f t="shared" si="4"/>
        <v>152.6936199249403</v>
      </c>
      <c r="N31" s="12">
        <v>13476346</v>
      </c>
      <c r="O31" s="12">
        <f t="shared" si="5"/>
        <v>459.78662572500855</v>
      </c>
      <c r="P31" s="12">
        <v>3983175</v>
      </c>
      <c r="Q31" s="12">
        <f t="shared" si="6"/>
        <v>135.89815762538382</v>
      </c>
      <c r="R31" s="12">
        <v>6143397</v>
      </c>
      <c r="S31" s="12">
        <f t="shared" si="7"/>
        <v>209.6007164790174</v>
      </c>
      <c r="T31" s="12">
        <v>5239672</v>
      </c>
      <c r="U31" s="12">
        <f t="shared" si="8"/>
        <v>178.76738314568408</v>
      </c>
      <c r="V31" s="13">
        <f t="shared" si="9"/>
        <v>201538438</v>
      </c>
      <c r="W31" s="12">
        <f t="shared" si="10"/>
        <v>6876.098191743432</v>
      </c>
    </row>
    <row r="32" spans="1:23" ht="12.75">
      <c r="A32" s="9">
        <v>29</v>
      </c>
      <c r="B32" s="2" t="s">
        <v>31</v>
      </c>
      <c r="C32" s="19">
        <v>15085</v>
      </c>
      <c r="D32" s="12">
        <v>63243732</v>
      </c>
      <c r="E32" s="12">
        <f t="shared" si="0"/>
        <v>4192.491349022208</v>
      </c>
      <c r="F32" s="12">
        <v>13782727</v>
      </c>
      <c r="G32" s="12">
        <f t="shared" si="1"/>
        <v>913.6709976798144</v>
      </c>
      <c r="H32" s="12">
        <v>2982379</v>
      </c>
      <c r="I32" s="12">
        <f t="shared" si="2"/>
        <v>197.70493868080874</v>
      </c>
      <c r="J32" s="12">
        <v>14430893</v>
      </c>
      <c r="K32" s="12">
        <f t="shared" si="3"/>
        <v>956.638581372224</v>
      </c>
      <c r="L32" s="12">
        <v>3597376</v>
      </c>
      <c r="M32" s="12">
        <f t="shared" si="4"/>
        <v>238.47371561153463</v>
      </c>
      <c r="N32" s="12">
        <v>10356481</v>
      </c>
      <c r="O32" s="12">
        <f t="shared" si="5"/>
        <v>686.5416639045409</v>
      </c>
      <c r="P32" s="12">
        <v>1147159</v>
      </c>
      <c r="Q32" s="12">
        <f t="shared" si="6"/>
        <v>76.04633742127942</v>
      </c>
      <c r="R32" s="12">
        <v>2860556</v>
      </c>
      <c r="S32" s="12">
        <f t="shared" si="7"/>
        <v>189.62916804772954</v>
      </c>
      <c r="T32" s="12">
        <v>1547235</v>
      </c>
      <c r="U32" s="12">
        <f t="shared" si="8"/>
        <v>102.56778256546238</v>
      </c>
      <c r="V32" s="13">
        <f t="shared" si="9"/>
        <v>113948538</v>
      </c>
      <c r="W32" s="12">
        <f t="shared" si="10"/>
        <v>7553.764534305602</v>
      </c>
    </row>
    <row r="33" spans="1:23" ht="12.75">
      <c r="A33" s="10">
        <v>30</v>
      </c>
      <c r="B33" s="3" t="s">
        <v>32</v>
      </c>
      <c r="C33" s="20">
        <v>2654</v>
      </c>
      <c r="D33" s="14">
        <v>10780258</v>
      </c>
      <c r="E33" s="14">
        <f t="shared" si="0"/>
        <v>4061.8907309721176</v>
      </c>
      <c r="F33" s="14">
        <v>3322611</v>
      </c>
      <c r="G33" s="14">
        <f t="shared" si="1"/>
        <v>1251.9257724189902</v>
      </c>
      <c r="H33" s="14">
        <v>172004</v>
      </c>
      <c r="I33" s="14">
        <f t="shared" si="2"/>
        <v>64.8093443858327</v>
      </c>
      <c r="J33" s="14">
        <v>946516</v>
      </c>
      <c r="K33" s="14">
        <f t="shared" si="3"/>
        <v>356.6375282592314</v>
      </c>
      <c r="L33" s="14">
        <v>717271</v>
      </c>
      <c r="M33" s="14">
        <f t="shared" si="4"/>
        <v>270.2603617181613</v>
      </c>
      <c r="N33" s="14">
        <v>1837922</v>
      </c>
      <c r="O33" s="14">
        <f t="shared" si="5"/>
        <v>692.5101733232856</v>
      </c>
      <c r="P33" s="14">
        <v>335538</v>
      </c>
      <c r="Q33" s="14">
        <f t="shared" si="6"/>
        <v>126.42727957799548</v>
      </c>
      <c r="R33" s="14">
        <v>35713</v>
      </c>
      <c r="S33" s="14">
        <f t="shared" si="7"/>
        <v>13.456292388847023</v>
      </c>
      <c r="T33" s="14">
        <v>0</v>
      </c>
      <c r="U33" s="14">
        <f t="shared" si="8"/>
        <v>0</v>
      </c>
      <c r="V33" s="15">
        <f t="shared" si="9"/>
        <v>18147833</v>
      </c>
      <c r="W33" s="14">
        <f t="shared" si="10"/>
        <v>6837.917483044461</v>
      </c>
    </row>
    <row r="34" spans="1:23" ht="12.75">
      <c r="A34" s="9">
        <v>31</v>
      </c>
      <c r="B34" s="2" t="s">
        <v>33</v>
      </c>
      <c r="C34" s="19">
        <v>6701</v>
      </c>
      <c r="D34" s="12">
        <v>27657924</v>
      </c>
      <c r="E34" s="12">
        <f t="shared" si="0"/>
        <v>4127.432323533801</v>
      </c>
      <c r="F34" s="12">
        <v>8985208</v>
      </c>
      <c r="G34" s="12">
        <f t="shared" si="1"/>
        <v>1340.8756901954932</v>
      </c>
      <c r="H34" s="12">
        <v>651573</v>
      </c>
      <c r="I34" s="12">
        <f t="shared" si="2"/>
        <v>97.23518877779436</v>
      </c>
      <c r="J34" s="12">
        <v>891882</v>
      </c>
      <c r="K34" s="12">
        <f t="shared" si="3"/>
        <v>133.0968512162364</v>
      </c>
      <c r="L34" s="12">
        <v>684969</v>
      </c>
      <c r="M34" s="12">
        <f t="shared" si="4"/>
        <v>102.21892254887331</v>
      </c>
      <c r="N34" s="12">
        <v>3442580</v>
      </c>
      <c r="O34" s="12">
        <f t="shared" si="5"/>
        <v>513.741232651843</v>
      </c>
      <c r="P34" s="12">
        <v>889968</v>
      </c>
      <c r="Q34" s="12">
        <f t="shared" si="6"/>
        <v>132.81122220564095</v>
      </c>
      <c r="R34" s="12">
        <v>447236</v>
      </c>
      <c r="S34" s="12">
        <f t="shared" si="7"/>
        <v>66.74168034621698</v>
      </c>
      <c r="T34" s="12">
        <v>1784016</v>
      </c>
      <c r="U34" s="12">
        <f t="shared" si="8"/>
        <v>266.2313087598866</v>
      </c>
      <c r="V34" s="13">
        <f t="shared" si="9"/>
        <v>45435356</v>
      </c>
      <c r="W34" s="12">
        <f t="shared" si="10"/>
        <v>6780.384420235786</v>
      </c>
    </row>
    <row r="35" spans="1:23" ht="12.75">
      <c r="A35" s="9">
        <v>32</v>
      </c>
      <c r="B35" s="2" t="s">
        <v>34</v>
      </c>
      <c r="C35" s="19">
        <v>19853</v>
      </c>
      <c r="D35" s="12">
        <v>71704173</v>
      </c>
      <c r="E35" s="12">
        <f t="shared" si="0"/>
        <v>3611.7550496146678</v>
      </c>
      <c r="F35" s="12">
        <v>16115647</v>
      </c>
      <c r="G35" s="12">
        <f t="shared" si="1"/>
        <v>811.748702966806</v>
      </c>
      <c r="H35" s="12">
        <v>1271807</v>
      </c>
      <c r="I35" s="12">
        <f t="shared" si="2"/>
        <v>64.0611998186672</v>
      </c>
      <c r="J35" s="12">
        <v>4621292</v>
      </c>
      <c r="K35" s="12">
        <f t="shared" si="3"/>
        <v>232.77549992444466</v>
      </c>
      <c r="L35" s="12">
        <v>3105323</v>
      </c>
      <c r="M35" s="12">
        <f t="shared" si="4"/>
        <v>156.41580617538912</v>
      </c>
      <c r="N35" s="12">
        <v>10443153</v>
      </c>
      <c r="O35" s="12">
        <f t="shared" si="5"/>
        <v>526.0239258550345</v>
      </c>
      <c r="P35" s="12">
        <v>8920598</v>
      </c>
      <c r="Q35" s="12">
        <f t="shared" si="6"/>
        <v>449.3324938296479</v>
      </c>
      <c r="R35" s="12">
        <v>2835601</v>
      </c>
      <c r="S35" s="12">
        <f t="shared" si="7"/>
        <v>142.82984939303884</v>
      </c>
      <c r="T35" s="12">
        <v>2397980</v>
      </c>
      <c r="U35" s="12">
        <f t="shared" si="8"/>
        <v>120.78678285397673</v>
      </c>
      <c r="V35" s="13">
        <f t="shared" si="9"/>
        <v>121415574</v>
      </c>
      <c r="W35" s="12">
        <f t="shared" si="10"/>
        <v>6115.729310431673</v>
      </c>
    </row>
    <row r="36" spans="1:23" ht="12.75">
      <c r="A36" s="9">
        <v>33</v>
      </c>
      <c r="B36" s="2" t="s">
        <v>35</v>
      </c>
      <c r="C36" s="19">
        <v>2445</v>
      </c>
      <c r="D36" s="12">
        <v>9430194</v>
      </c>
      <c r="E36" s="12">
        <f t="shared" si="0"/>
        <v>3856.9300613496935</v>
      </c>
      <c r="F36" s="12">
        <v>2350575</v>
      </c>
      <c r="G36" s="12">
        <f t="shared" si="1"/>
        <v>961.3803680981595</v>
      </c>
      <c r="H36" s="12">
        <v>413356</v>
      </c>
      <c r="I36" s="12">
        <f t="shared" si="2"/>
        <v>169.06175869120653</v>
      </c>
      <c r="J36" s="12">
        <v>604461</v>
      </c>
      <c r="K36" s="12">
        <f t="shared" si="3"/>
        <v>247.2233128834356</v>
      </c>
      <c r="L36" s="12">
        <v>337139</v>
      </c>
      <c r="M36" s="12">
        <f t="shared" si="4"/>
        <v>137.88916155419224</v>
      </c>
      <c r="N36" s="12">
        <v>2102235</v>
      </c>
      <c r="O36" s="12">
        <f t="shared" si="5"/>
        <v>859.8098159509202</v>
      </c>
      <c r="P36" s="12">
        <v>510320</v>
      </c>
      <c r="Q36" s="12">
        <f t="shared" si="6"/>
        <v>208.719836400818</v>
      </c>
      <c r="R36" s="12">
        <v>116215</v>
      </c>
      <c r="S36" s="12">
        <f t="shared" si="7"/>
        <v>47.53169734151329</v>
      </c>
      <c r="T36" s="12">
        <v>0</v>
      </c>
      <c r="U36" s="12">
        <f t="shared" si="8"/>
        <v>0</v>
      </c>
      <c r="V36" s="13">
        <f t="shared" si="9"/>
        <v>15864495</v>
      </c>
      <c r="W36" s="12">
        <f t="shared" si="10"/>
        <v>6488.546012269939</v>
      </c>
    </row>
    <row r="37" spans="1:23" ht="12.75">
      <c r="A37" s="9">
        <v>34</v>
      </c>
      <c r="B37" s="2" t="s">
        <v>36</v>
      </c>
      <c r="C37" s="19">
        <v>5255</v>
      </c>
      <c r="D37" s="12">
        <v>20148472</v>
      </c>
      <c r="E37" s="12">
        <f t="shared" si="0"/>
        <v>3834.152616555661</v>
      </c>
      <c r="F37" s="12">
        <v>6464304</v>
      </c>
      <c r="G37" s="12">
        <f t="shared" si="1"/>
        <v>1230.124452901998</v>
      </c>
      <c r="H37" s="12">
        <v>1484923</v>
      </c>
      <c r="I37" s="12">
        <f t="shared" si="2"/>
        <v>282.5733587059943</v>
      </c>
      <c r="J37" s="12">
        <v>1587072</v>
      </c>
      <c r="K37" s="12">
        <f t="shared" si="3"/>
        <v>302.01179828734536</v>
      </c>
      <c r="L37" s="12">
        <v>804262</v>
      </c>
      <c r="M37" s="12">
        <f t="shared" si="4"/>
        <v>153.04700285442436</v>
      </c>
      <c r="N37" s="12">
        <v>3502057</v>
      </c>
      <c r="O37" s="12">
        <f t="shared" si="5"/>
        <v>666.423786869648</v>
      </c>
      <c r="P37" s="12">
        <v>1816786</v>
      </c>
      <c r="Q37" s="12">
        <f t="shared" si="6"/>
        <v>345.72521408182683</v>
      </c>
      <c r="R37" s="12">
        <v>419042</v>
      </c>
      <c r="S37" s="12">
        <f t="shared" si="7"/>
        <v>79.74157944814462</v>
      </c>
      <c r="T37" s="12">
        <v>2193001</v>
      </c>
      <c r="U37" s="12">
        <f t="shared" si="8"/>
        <v>417.31703139866795</v>
      </c>
      <c r="V37" s="13">
        <f t="shared" si="9"/>
        <v>38419919</v>
      </c>
      <c r="W37" s="12">
        <f t="shared" si="10"/>
        <v>7311.116841103711</v>
      </c>
    </row>
    <row r="38" spans="1:23" ht="12.75">
      <c r="A38" s="10">
        <v>35</v>
      </c>
      <c r="B38" s="3" t="s">
        <v>37</v>
      </c>
      <c r="C38" s="20">
        <v>6940</v>
      </c>
      <c r="D38" s="14">
        <v>29004444</v>
      </c>
      <c r="E38" s="14">
        <f t="shared" si="0"/>
        <v>4179.31469740634</v>
      </c>
      <c r="F38" s="14">
        <v>7157650</v>
      </c>
      <c r="G38" s="14">
        <f t="shared" si="1"/>
        <v>1031.3616714697407</v>
      </c>
      <c r="H38" s="14">
        <v>1751585</v>
      </c>
      <c r="I38" s="14">
        <f t="shared" si="2"/>
        <v>252.38976945244957</v>
      </c>
      <c r="J38" s="14">
        <v>1878144</v>
      </c>
      <c r="K38" s="14">
        <f t="shared" si="3"/>
        <v>270.62593659942365</v>
      </c>
      <c r="L38" s="14">
        <v>1354845</v>
      </c>
      <c r="M38" s="14">
        <f t="shared" si="4"/>
        <v>195.22262247838617</v>
      </c>
      <c r="N38" s="14">
        <v>4478663</v>
      </c>
      <c r="O38" s="14">
        <f t="shared" si="5"/>
        <v>645.3404899135446</v>
      </c>
      <c r="P38" s="14">
        <v>848849</v>
      </c>
      <c r="Q38" s="14">
        <f t="shared" si="6"/>
        <v>122.31253602305476</v>
      </c>
      <c r="R38" s="14">
        <v>3189514</v>
      </c>
      <c r="S38" s="14">
        <f t="shared" si="7"/>
        <v>459.58414985590775</v>
      </c>
      <c r="T38" s="14">
        <v>0</v>
      </c>
      <c r="U38" s="14">
        <f t="shared" si="8"/>
        <v>0</v>
      </c>
      <c r="V38" s="15">
        <f t="shared" si="9"/>
        <v>49663694</v>
      </c>
      <c r="W38" s="14">
        <f t="shared" si="10"/>
        <v>7156.151873198847</v>
      </c>
    </row>
    <row r="39" spans="1:23" ht="12.75">
      <c r="A39" s="9">
        <v>36</v>
      </c>
      <c r="B39" s="2" t="s">
        <v>38</v>
      </c>
      <c r="C39" s="19">
        <v>73185</v>
      </c>
      <c r="D39" s="12">
        <v>295309675</v>
      </c>
      <c r="E39" s="12">
        <f t="shared" si="0"/>
        <v>4035.112044817927</v>
      </c>
      <c r="F39" s="12">
        <v>67282952</v>
      </c>
      <c r="G39" s="12">
        <f t="shared" si="1"/>
        <v>919.3544032247045</v>
      </c>
      <c r="H39" s="12">
        <v>24573241</v>
      </c>
      <c r="I39" s="12">
        <f t="shared" si="2"/>
        <v>335.768818747011</v>
      </c>
      <c r="J39" s="12">
        <v>6607224</v>
      </c>
      <c r="K39" s="12">
        <f t="shared" si="3"/>
        <v>90.2811231809797</v>
      </c>
      <c r="L39" s="12">
        <v>20558747</v>
      </c>
      <c r="M39" s="12">
        <f t="shared" si="4"/>
        <v>280.91476395436223</v>
      </c>
      <c r="N39" s="12">
        <v>41904250</v>
      </c>
      <c r="O39" s="12">
        <f t="shared" si="5"/>
        <v>572.5797636127621</v>
      </c>
      <c r="P39" s="12">
        <v>40797539</v>
      </c>
      <c r="Q39" s="12">
        <f t="shared" si="6"/>
        <v>557.4576620892259</v>
      </c>
      <c r="R39" s="12">
        <v>35870033</v>
      </c>
      <c r="S39" s="12">
        <f t="shared" si="7"/>
        <v>490.1282093325135</v>
      </c>
      <c r="T39" s="12">
        <v>16975762</v>
      </c>
      <c r="U39" s="12">
        <f t="shared" si="8"/>
        <v>231.95684908109584</v>
      </c>
      <c r="V39" s="13">
        <f t="shared" si="9"/>
        <v>549879423</v>
      </c>
      <c r="W39" s="12">
        <f t="shared" si="10"/>
        <v>7513.553638040582</v>
      </c>
    </row>
    <row r="40" spans="1:23" ht="12.75">
      <c r="A40" s="9">
        <v>37</v>
      </c>
      <c r="B40" s="2" t="s">
        <v>39</v>
      </c>
      <c r="C40" s="19">
        <v>17760</v>
      </c>
      <c r="D40" s="12">
        <v>77687812</v>
      </c>
      <c r="E40" s="12">
        <f t="shared" si="0"/>
        <v>4374.313738738739</v>
      </c>
      <c r="F40" s="12">
        <v>16688858</v>
      </c>
      <c r="G40" s="12">
        <f t="shared" si="1"/>
        <v>939.6879504504504</v>
      </c>
      <c r="H40" s="12">
        <v>2657605</v>
      </c>
      <c r="I40" s="12">
        <f t="shared" si="2"/>
        <v>149.63992117117118</v>
      </c>
      <c r="J40" s="12">
        <v>23027949</v>
      </c>
      <c r="K40" s="12">
        <f t="shared" si="3"/>
        <v>1296.61875</v>
      </c>
      <c r="L40" s="12">
        <v>1280145</v>
      </c>
      <c r="M40" s="12">
        <f t="shared" si="4"/>
        <v>72.08023648648648</v>
      </c>
      <c r="N40" s="12">
        <v>11269741</v>
      </c>
      <c r="O40" s="12">
        <f t="shared" si="5"/>
        <v>634.5574887387387</v>
      </c>
      <c r="P40" s="12">
        <v>16666322</v>
      </c>
      <c r="Q40" s="12">
        <f t="shared" si="6"/>
        <v>938.4190315315316</v>
      </c>
      <c r="R40" s="12">
        <v>6806283</v>
      </c>
      <c r="S40" s="12">
        <f t="shared" si="7"/>
        <v>383.23665540540543</v>
      </c>
      <c r="T40" s="12">
        <v>4440950</v>
      </c>
      <c r="U40" s="12">
        <f t="shared" si="8"/>
        <v>250.05349099099098</v>
      </c>
      <c r="V40" s="13">
        <f t="shared" si="9"/>
        <v>160525665</v>
      </c>
      <c r="W40" s="12">
        <f t="shared" si="10"/>
        <v>9038.607263513513</v>
      </c>
    </row>
    <row r="41" spans="1:23" ht="12.75">
      <c r="A41" s="9">
        <v>38</v>
      </c>
      <c r="B41" s="2" t="s">
        <v>40</v>
      </c>
      <c r="C41" s="19">
        <v>4923</v>
      </c>
      <c r="D41" s="12">
        <v>23955604</v>
      </c>
      <c r="E41" s="12">
        <f t="shared" si="0"/>
        <v>4866.058094657729</v>
      </c>
      <c r="F41" s="12">
        <v>4569028</v>
      </c>
      <c r="G41" s="12">
        <f t="shared" si="1"/>
        <v>928.0983140361568</v>
      </c>
      <c r="H41" s="12">
        <v>875010</v>
      </c>
      <c r="I41" s="12">
        <f t="shared" si="2"/>
        <v>177.73918342474101</v>
      </c>
      <c r="J41" s="12">
        <v>2315137</v>
      </c>
      <c r="K41" s="12">
        <f t="shared" si="3"/>
        <v>470.2695510867357</v>
      </c>
      <c r="L41" s="12">
        <v>797094</v>
      </c>
      <c r="M41" s="12">
        <f t="shared" si="4"/>
        <v>161.91224862888484</v>
      </c>
      <c r="N41" s="12">
        <v>3944861</v>
      </c>
      <c r="O41" s="12">
        <f t="shared" si="5"/>
        <v>801.3124111314239</v>
      </c>
      <c r="P41" s="12">
        <v>1425785</v>
      </c>
      <c r="Q41" s="12">
        <f t="shared" si="6"/>
        <v>289.6171033922405</v>
      </c>
      <c r="R41" s="12">
        <v>833005</v>
      </c>
      <c r="S41" s="12">
        <f t="shared" si="7"/>
        <v>169.2067844810075</v>
      </c>
      <c r="T41" s="12">
        <v>1696455</v>
      </c>
      <c r="U41" s="12">
        <f t="shared" si="8"/>
        <v>344.59780621572213</v>
      </c>
      <c r="V41" s="13">
        <f t="shared" si="9"/>
        <v>40411979</v>
      </c>
      <c r="W41" s="12">
        <f t="shared" si="10"/>
        <v>8208.811497054641</v>
      </c>
    </row>
    <row r="42" spans="1:23" ht="12.75">
      <c r="A42" s="9">
        <v>39</v>
      </c>
      <c r="B42" s="2" t="s">
        <v>41</v>
      </c>
      <c r="C42" s="19">
        <v>3207</v>
      </c>
      <c r="D42" s="12">
        <v>14760560</v>
      </c>
      <c r="E42" s="12">
        <f t="shared" si="0"/>
        <v>4602.606797630184</v>
      </c>
      <c r="F42" s="12">
        <v>3751901</v>
      </c>
      <c r="G42" s="12">
        <f t="shared" si="1"/>
        <v>1169.9098846273776</v>
      </c>
      <c r="H42" s="12">
        <v>928057</v>
      </c>
      <c r="I42" s="12">
        <f t="shared" si="2"/>
        <v>289.38478328656066</v>
      </c>
      <c r="J42" s="12">
        <v>625846</v>
      </c>
      <c r="K42" s="12">
        <f t="shared" si="3"/>
        <v>195.1499844091051</v>
      </c>
      <c r="L42" s="12">
        <v>1322114</v>
      </c>
      <c r="M42" s="12">
        <f t="shared" si="4"/>
        <v>412.25880885562833</v>
      </c>
      <c r="N42" s="12">
        <v>2275207</v>
      </c>
      <c r="O42" s="12">
        <f t="shared" si="5"/>
        <v>709.4502650452135</v>
      </c>
      <c r="P42" s="12">
        <v>499208</v>
      </c>
      <c r="Q42" s="12">
        <f t="shared" si="6"/>
        <v>155.66198939819145</v>
      </c>
      <c r="R42" s="12">
        <v>448217</v>
      </c>
      <c r="S42" s="12">
        <f t="shared" si="7"/>
        <v>139.76208294356096</v>
      </c>
      <c r="T42" s="12">
        <v>651891</v>
      </c>
      <c r="U42" s="12">
        <f t="shared" si="8"/>
        <v>203.2712815715622</v>
      </c>
      <c r="V42" s="13">
        <f t="shared" si="9"/>
        <v>25263001</v>
      </c>
      <c r="W42" s="12">
        <f t="shared" si="10"/>
        <v>7877.455877767384</v>
      </c>
    </row>
    <row r="43" spans="1:23" ht="12.75">
      <c r="A43" s="10">
        <v>40</v>
      </c>
      <c r="B43" s="3" t="s">
        <v>42</v>
      </c>
      <c r="C43" s="20">
        <v>22996</v>
      </c>
      <c r="D43" s="14">
        <v>100366893</v>
      </c>
      <c r="E43" s="14">
        <f t="shared" si="0"/>
        <v>4364.537006435902</v>
      </c>
      <c r="F43" s="14">
        <v>26301156</v>
      </c>
      <c r="G43" s="14">
        <f t="shared" si="1"/>
        <v>1143.7274308575404</v>
      </c>
      <c r="H43" s="14">
        <v>2446095</v>
      </c>
      <c r="I43" s="14">
        <f t="shared" si="2"/>
        <v>106.37045573143155</v>
      </c>
      <c r="J43" s="14">
        <v>19284154</v>
      </c>
      <c r="K43" s="14">
        <f t="shared" si="3"/>
        <v>838.587319533832</v>
      </c>
      <c r="L43" s="14">
        <v>4849465</v>
      </c>
      <c r="M43" s="14">
        <f t="shared" si="4"/>
        <v>210.88297964863455</v>
      </c>
      <c r="N43" s="14">
        <v>17374728</v>
      </c>
      <c r="O43" s="14">
        <f t="shared" si="5"/>
        <v>755.5543572795269</v>
      </c>
      <c r="P43" s="14">
        <v>4209711</v>
      </c>
      <c r="Q43" s="14">
        <f t="shared" si="6"/>
        <v>183.06275004348583</v>
      </c>
      <c r="R43" s="14">
        <v>5647401</v>
      </c>
      <c r="S43" s="14">
        <f t="shared" si="7"/>
        <v>245.58188380587927</v>
      </c>
      <c r="T43" s="14">
        <v>6684792</v>
      </c>
      <c r="U43" s="14">
        <f t="shared" si="8"/>
        <v>290.69368585841016</v>
      </c>
      <c r="V43" s="15">
        <f t="shared" si="9"/>
        <v>187164395</v>
      </c>
      <c r="W43" s="14">
        <f t="shared" si="10"/>
        <v>8138.997869194643</v>
      </c>
    </row>
    <row r="44" spans="1:23" ht="12.75">
      <c r="A44" s="9">
        <v>41</v>
      </c>
      <c r="B44" s="2" t="s">
        <v>43</v>
      </c>
      <c r="C44" s="19">
        <v>1728</v>
      </c>
      <c r="D44" s="12">
        <v>8647887</v>
      </c>
      <c r="E44" s="12">
        <f t="shared" si="0"/>
        <v>5004.564236111111</v>
      </c>
      <c r="F44" s="12">
        <v>1875506</v>
      </c>
      <c r="G44" s="12">
        <f t="shared" si="1"/>
        <v>1085.3622685185185</v>
      </c>
      <c r="H44" s="12">
        <v>589760</v>
      </c>
      <c r="I44" s="12">
        <f t="shared" si="2"/>
        <v>341.2962962962963</v>
      </c>
      <c r="J44" s="12">
        <v>5268161</v>
      </c>
      <c r="K44" s="12">
        <f t="shared" si="3"/>
        <v>3048.7042824074074</v>
      </c>
      <c r="L44" s="12">
        <v>243939</v>
      </c>
      <c r="M44" s="12">
        <f t="shared" si="4"/>
        <v>141.16840277777777</v>
      </c>
      <c r="N44" s="12">
        <v>1406388</v>
      </c>
      <c r="O44" s="12">
        <f t="shared" si="5"/>
        <v>813.8819444444445</v>
      </c>
      <c r="P44" s="12">
        <v>240430</v>
      </c>
      <c r="Q44" s="12">
        <f t="shared" si="6"/>
        <v>139.1377314814815</v>
      </c>
      <c r="R44" s="12">
        <v>673233</v>
      </c>
      <c r="S44" s="12">
        <f t="shared" si="7"/>
        <v>389.60243055555554</v>
      </c>
      <c r="T44" s="12">
        <v>410000</v>
      </c>
      <c r="U44" s="12">
        <f t="shared" si="8"/>
        <v>237.2685185185185</v>
      </c>
      <c r="V44" s="13">
        <f t="shared" si="9"/>
        <v>19355304</v>
      </c>
      <c r="W44" s="12">
        <f t="shared" si="10"/>
        <v>11200.986111111111</v>
      </c>
    </row>
    <row r="45" spans="1:23" ht="12.75">
      <c r="A45" s="9">
        <v>42</v>
      </c>
      <c r="B45" s="2" t="s">
        <v>44</v>
      </c>
      <c r="C45" s="19">
        <v>3572</v>
      </c>
      <c r="D45" s="12">
        <v>14624296</v>
      </c>
      <c r="E45" s="12">
        <f t="shared" si="0"/>
        <v>4094.147816349384</v>
      </c>
      <c r="F45" s="12">
        <v>4059728</v>
      </c>
      <c r="G45" s="12">
        <f t="shared" si="1"/>
        <v>1136.541993281075</v>
      </c>
      <c r="H45" s="12">
        <v>662883</v>
      </c>
      <c r="I45" s="12">
        <f t="shared" si="2"/>
        <v>185.57754759238523</v>
      </c>
      <c r="J45" s="12">
        <v>4698592</v>
      </c>
      <c r="K45" s="12">
        <f t="shared" si="3"/>
        <v>1315.3952967525197</v>
      </c>
      <c r="L45" s="12">
        <v>669752</v>
      </c>
      <c r="M45" s="12">
        <f t="shared" si="4"/>
        <v>187.50055991041432</v>
      </c>
      <c r="N45" s="12">
        <v>2777992</v>
      </c>
      <c r="O45" s="12">
        <f t="shared" si="5"/>
        <v>777.7133258678612</v>
      </c>
      <c r="P45" s="12">
        <v>732295</v>
      </c>
      <c r="Q45" s="12">
        <f t="shared" si="6"/>
        <v>205.00979843225085</v>
      </c>
      <c r="R45" s="12">
        <v>788946</v>
      </c>
      <c r="S45" s="12">
        <f t="shared" si="7"/>
        <v>220.86954087346024</v>
      </c>
      <c r="T45" s="12">
        <v>536000</v>
      </c>
      <c r="U45" s="12">
        <f t="shared" si="8"/>
        <v>150.05599104143337</v>
      </c>
      <c r="V45" s="13">
        <f t="shared" si="9"/>
        <v>29550484</v>
      </c>
      <c r="W45" s="12">
        <f t="shared" si="10"/>
        <v>8272.811870100784</v>
      </c>
    </row>
    <row r="46" spans="1:23" ht="12.75">
      <c r="A46" s="9">
        <v>43</v>
      </c>
      <c r="B46" s="2" t="s">
        <v>45</v>
      </c>
      <c r="C46" s="19">
        <v>4312</v>
      </c>
      <c r="D46" s="12">
        <v>16360293</v>
      </c>
      <c r="E46" s="12">
        <f t="shared" si="0"/>
        <v>3794.131029684601</v>
      </c>
      <c r="F46" s="12">
        <v>4510335</v>
      </c>
      <c r="G46" s="12">
        <f t="shared" si="1"/>
        <v>1045.9960575139146</v>
      </c>
      <c r="H46" s="12">
        <v>778366</v>
      </c>
      <c r="I46" s="12">
        <f t="shared" si="2"/>
        <v>180.51159554730984</v>
      </c>
      <c r="J46" s="12">
        <v>7745846</v>
      </c>
      <c r="K46" s="12">
        <f t="shared" si="3"/>
        <v>1796.3464749536179</v>
      </c>
      <c r="L46" s="12">
        <v>1074560</v>
      </c>
      <c r="M46" s="12">
        <f t="shared" si="4"/>
        <v>249.2022263450835</v>
      </c>
      <c r="N46" s="12">
        <v>3020546</v>
      </c>
      <c r="O46" s="12">
        <f t="shared" si="5"/>
        <v>700.497680890538</v>
      </c>
      <c r="P46" s="12">
        <v>711398</v>
      </c>
      <c r="Q46" s="12">
        <f t="shared" si="6"/>
        <v>164.9809833024119</v>
      </c>
      <c r="R46" s="12">
        <v>1504652</v>
      </c>
      <c r="S46" s="12">
        <f t="shared" si="7"/>
        <v>348.9452690166976</v>
      </c>
      <c r="T46" s="12">
        <v>2461100</v>
      </c>
      <c r="U46" s="12">
        <f t="shared" si="8"/>
        <v>570.7560296846011</v>
      </c>
      <c r="V46" s="13">
        <f t="shared" si="9"/>
        <v>38167096</v>
      </c>
      <c r="W46" s="12">
        <f t="shared" si="10"/>
        <v>8851.367346938776</v>
      </c>
    </row>
    <row r="47" spans="1:23" ht="12.75">
      <c r="A47" s="9">
        <v>44</v>
      </c>
      <c r="B47" s="2" t="s">
        <v>46</v>
      </c>
      <c r="C47" s="19">
        <v>8575</v>
      </c>
      <c r="D47" s="12">
        <v>36113315</v>
      </c>
      <c r="E47" s="12">
        <f t="shared" si="0"/>
        <v>4211.465306122449</v>
      </c>
      <c r="F47" s="12">
        <v>11212858</v>
      </c>
      <c r="G47" s="12">
        <f t="shared" si="1"/>
        <v>1307.6219241982508</v>
      </c>
      <c r="H47" s="12">
        <v>1184660</v>
      </c>
      <c r="I47" s="12">
        <f t="shared" si="2"/>
        <v>138.1527696793003</v>
      </c>
      <c r="J47" s="12">
        <v>3431262</v>
      </c>
      <c r="K47" s="12">
        <f t="shared" si="3"/>
        <v>400.1471720116618</v>
      </c>
      <c r="L47" s="12">
        <v>871920</v>
      </c>
      <c r="M47" s="12">
        <f t="shared" si="4"/>
        <v>101.68163265306123</v>
      </c>
      <c r="N47" s="12">
        <v>5178295</v>
      </c>
      <c r="O47" s="12">
        <f t="shared" si="5"/>
        <v>603.8827988338193</v>
      </c>
      <c r="P47" s="12">
        <v>1042036</v>
      </c>
      <c r="Q47" s="12">
        <f t="shared" si="6"/>
        <v>121.5202332361516</v>
      </c>
      <c r="R47" s="12">
        <v>1747453</v>
      </c>
      <c r="S47" s="12">
        <f t="shared" si="7"/>
        <v>203.78460641399417</v>
      </c>
      <c r="T47" s="12">
        <v>1689000</v>
      </c>
      <c r="U47" s="12">
        <f t="shared" si="8"/>
        <v>196.96793002915453</v>
      </c>
      <c r="V47" s="13">
        <f t="shared" si="9"/>
        <v>62470799</v>
      </c>
      <c r="W47" s="12">
        <f t="shared" si="10"/>
        <v>7285.224373177843</v>
      </c>
    </row>
    <row r="48" spans="1:23" ht="12.75">
      <c r="A48" s="10">
        <v>45</v>
      </c>
      <c r="B48" s="3" t="s">
        <v>47</v>
      </c>
      <c r="C48" s="20">
        <v>9819</v>
      </c>
      <c r="D48" s="14">
        <v>55549424</v>
      </c>
      <c r="E48" s="14">
        <f t="shared" si="0"/>
        <v>5657.340258682147</v>
      </c>
      <c r="F48" s="14">
        <v>12911857</v>
      </c>
      <c r="G48" s="14">
        <f t="shared" si="1"/>
        <v>1314.9869640492923</v>
      </c>
      <c r="H48" s="14">
        <v>2592566</v>
      </c>
      <c r="I48" s="14">
        <f t="shared" si="2"/>
        <v>264.0356451777167</v>
      </c>
      <c r="J48" s="14">
        <v>3570008</v>
      </c>
      <c r="K48" s="14">
        <f t="shared" si="3"/>
        <v>363.5816274569712</v>
      </c>
      <c r="L48" s="14">
        <v>1919561</v>
      </c>
      <c r="M48" s="14">
        <f t="shared" si="4"/>
        <v>195.4945513799776</v>
      </c>
      <c r="N48" s="14">
        <v>5930301</v>
      </c>
      <c r="O48" s="14">
        <f t="shared" si="5"/>
        <v>603.9618087381607</v>
      </c>
      <c r="P48" s="14">
        <v>5236654</v>
      </c>
      <c r="Q48" s="14">
        <f t="shared" si="6"/>
        <v>533.3184642020573</v>
      </c>
      <c r="R48" s="14">
        <v>4741073</v>
      </c>
      <c r="S48" s="14">
        <f t="shared" si="7"/>
        <v>482.84682757918324</v>
      </c>
      <c r="T48" s="14">
        <v>3221000</v>
      </c>
      <c r="U48" s="14">
        <f t="shared" si="8"/>
        <v>328.03747835828494</v>
      </c>
      <c r="V48" s="15">
        <f t="shared" si="9"/>
        <v>95672444</v>
      </c>
      <c r="W48" s="14">
        <f t="shared" si="10"/>
        <v>9743.603625623791</v>
      </c>
    </row>
    <row r="49" spans="1:23" ht="12.75">
      <c r="A49" s="9">
        <v>46</v>
      </c>
      <c r="B49" s="2" t="s">
        <v>48</v>
      </c>
      <c r="C49" s="19">
        <v>1410</v>
      </c>
      <c r="D49" s="12">
        <v>5988925</v>
      </c>
      <c r="E49" s="12">
        <f t="shared" si="0"/>
        <v>4247.464539007092</v>
      </c>
      <c r="F49" s="12">
        <v>1479982</v>
      </c>
      <c r="G49" s="12">
        <f t="shared" si="1"/>
        <v>1049.6326241134752</v>
      </c>
      <c r="H49" s="12">
        <v>250949</v>
      </c>
      <c r="I49" s="12">
        <f t="shared" si="2"/>
        <v>177.97801418439715</v>
      </c>
      <c r="J49" s="12">
        <v>176167</v>
      </c>
      <c r="K49" s="12">
        <f t="shared" si="3"/>
        <v>124.94113475177305</v>
      </c>
      <c r="L49" s="12">
        <v>489192</v>
      </c>
      <c r="M49" s="12">
        <f t="shared" si="4"/>
        <v>346.9446808510638</v>
      </c>
      <c r="N49" s="12">
        <v>918810</v>
      </c>
      <c r="O49" s="12">
        <f t="shared" si="5"/>
        <v>651.6382978723404</v>
      </c>
      <c r="P49" s="12">
        <v>106980</v>
      </c>
      <c r="Q49" s="12">
        <f t="shared" si="6"/>
        <v>75.87234042553192</v>
      </c>
      <c r="R49" s="12">
        <v>85284</v>
      </c>
      <c r="S49" s="12">
        <f t="shared" si="7"/>
        <v>60.48510638297872</v>
      </c>
      <c r="T49" s="12">
        <v>245644</v>
      </c>
      <c r="U49" s="12">
        <f t="shared" si="8"/>
        <v>174.21560283687944</v>
      </c>
      <c r="V49" s="13">
        <f t="shared" si="9"/>
        <v>9741933</v>
      </c>
      <c r="W49" s="12">
        <f t="shared" si="10"/>
        <v>6909.172340425532</v>
      </c>
    </row>
    <row r="50" spans="1:23" ht="12.75">
      <c r="A50" s="9">
        <v>47</v>
      </c>
      <c r="B50" s="2" t="s">
        <v>49</v>
      </c>
      <c r="C50" s="19">
        <v>4064</v>
      </c>
      <c r="D50" s="12">
        <v>18850142</v>
      </c>
      <c r="E50" s="12">
        <f t="shared" si="0"/>
        <v>4638.322342519685</v>
      </c>
      <c r="F50" s="12">
        <v>4539428</v>
      </c>
      <c r="G50" s="12">
        <f t="shared" si="1"/>
        <v>1116.9852362204724</v>
      </c>
      <c r="H50" s="12">
        <v>902788</v>
      </c>
      <c r="I50" s="12">
        <f t="shared" si="2"/>
        <v>222.14271653543307</v>
      </c>
      <c r="J50" s="12">
        <v>3740499</v>
      </c>
      <c r="K50" s="12">
        <f t="shared" si="3"/>
        <v>920.398375984252</v>
      </c>
      <c r="L50" s="12">
        <v>650646</v>
      </c>
      <c r="M50" s="12">
        <f t="shared" si="4"/>
        <v>160.09990157480314</v>
      </c>
      <c r="N50" s="12">
        <v>2799260</v>
      </c>
      <c r="O50" s="12">
        <f t="shared" si="5"/>
        <v>688.7942913385826</v>
      </c>
      <c r="P50" s="12">
        <v>1636014</v>
      </c>
      <c r="Q50" s="12">
        <f t="shared" si="6"/>
        <v>402.5625</v>
      </c>
      <c r="R50" s="12">
        <v>1424145</v>
      </c>
      <c r="S50" s="12">
        <f t="shared" si="7"/>
        <v>350.42937992125985</v>
      </c>
      <c r="T50" s="12">
        <v>9536298</v>
      </c>
      <c r="U50" s="12">
        <f t="shared" si="8"/>
        <v>2346.5300196850394</v>
      </c>
      <c r="V50" s="13">
        <f t="shared" si="9"/>
        <v>44079220</v>
      </c>
      <c r="W50" s="12">
        <f t="shared" si="10"/>
        <v>10846.264763779527</v>
      </c>
    </row>
    <row r="51" spans="1:23" ht="12.75">
      <c r="A51" s="9">
        <v>48</v>
      </c>
      <c r="B51" s="2" t="s">
        <v>50</v>
      </c>
      <c r="C51" s="19">
        <v>6225</v>
      </c>
      <c r="D51" s="12">
        <v>29759597</v>
      </c>
      <c r="E51" s="12">
        <f t="shared" si="0"/>
        <v>4780.658152610442</v>
      </c>
      <c r="F51" s="12">
        <v>9220012</v>
      </c>
      <c r="G51" s="12">
        <f t="shared" si="1"/>
        <v>1481.1264257028113</v>
      </c>
      <c r="H51" s="12">
        <v>696094</v>
      </c>
      <c r="I51" s="12">
        <f t="shared" si="2"/>
        <v>111.82232931726908</v>
      </c>
      <c r="J51" s="12">
        <v>1176055</v>
      </c>
      <c r="K51" s="12">
        <f t="shared" si="3"/>
        <v>188.92449799196788</v>
      </c>
      <c r="L51" s="12">
        <v>1158761</v>
      </c>
      <c r="M51" s="12">
        <f t="shared" si="4"/>
        <v>186.14634538152612</v>
      </c>
      <c r="N51" s="12">
        <v>6265557</v>
      </c>
      <c r="O51" s="12">
        <f t="shared" si="5"/>
        <v>1006.5151807228916</v>
      </c>
      <c r="P51" s="12">
        <v>3637378</v>
      </c>
      <c r="Q51" s="12">
        <f t="shared" si="6"/>
        <v>584.317751004016</v>
      </c>
      <c r="R51" s="12">
        <v>1753470</v>
      </c>
      <c r="S51" s="12">
        <f t="shared" si="7"/>
        <v>281.68192771084335</v>
      </c>
      <c r="T51" s="12">
        <v>2722528</v>
      </c>
      <c r="U51" s="12">
        <f t="shared" si="8"/>
        <v>437.3538955823293</v>
      </c>
      <c r="V51" s="13">
        <f t="shared" si="9"/>
        <v>56389452</v>
      </c>
      <c r="W51" s="12">
        <f t="shared" si="10"/>
        <v>9058.546506024097</v>
      </c>
    </row>
    <row r="52" spans="1:23" ht="12.75">
      <c r="A52" s="9">
        <v>49</v>
      </c>
      <c r="B52" s="2" t="s">
        <v>51</v>
      </c>
      <c r="C52" s="19">
        <v>15327</v>
      </c>
      <c r="D52" s="12">
        <v>64106780</v>
      </c>
      <c r="E52" s="12">
        <f t="shared" si="0"/>
        <v>4182.604554054936</v>
      </c>
      <c r="F52" s="12">
        <v>17966019</v>
      </c>
      <c r="G52" s="12">
        <f t="shared" si="1"/>
        <v>1172.1810530436485</v>
      </c>
      <c r="H52" s="12">
        <v>535007</v>
      </c>
      <c r="I52" s="12">
        <f t="shared" si="2"/>
        <v>34.906178639003066</v>
      </c>
      <c r="J52" s="12">
        <v>1967964</v>
      </c>
      <c r="K52" s="12">
        <f t="shared" si="3"/>
        <v>128.39851242904678</v>
      </c>
      <c r="L52" s="12">
        <v>2634936</v>
      </c>
      <c r="M52" s="12">
        <f t="shared" si="4"/>
        <v>171.91466040321004</v>
      </c>
      <c r="N52" s="12">
        <v>8422262</v>
      </c>
      <c r="O52" s="12">
        <f t="shared" si="5"/>
        <v>549.504925947674</v>
      </c>
      <c r="P52" s="12">
        <v>2127261</v>
      </c>
      <c r="Q52" s="12">
        <f t="shared" si="6"/>
        <v>138.79174006654924</v>
      </c>
      <c r="R52" s="12">
        <v>3140253</v>
      </c>
      <c r="S52" s="12">
        <f t="shared" si="7"/>
        <v>204.88373458602467</v>
      </c>
      <c r="T52" s="12">
        <v>555500</v>
      </c>
      <c r="U52" s="12">
        <f t="shared" si="8"/>
        <v>36.24323089971945</v>
      </c>
      <c r="V52" s="13">
        <f t="shared" si="9"/>
        <v>101455982</v>
      </c>
      <c r="W52" s="12">
        <f t="shared" si="10"/>
        <v>6619.428590069811</v>
      </c>
    </row>
    <row r="53" spans="1:23" ht="12.75">
      <c r="A53" s="10">
        <v>50</v>
      </c>
      <c r="B53" s="3" t="s">
        <v>52</v>
      </c>
      <c r="C53" s="20">
        <v>8519</v>
      </c>
      <c r="D53" s="14">
        <v>34839465</v>
      </c>
      <c r="E53" s="14">
        <f t="shared" si="0"/>
        <v>4089.619086747271</v>
      </c>
      <c r="F53" s="14">
        <v>8922546</v>
      </c>
      <c r="G53" s="14">
        <f t="shared" si="1"/>
        <v>1047.3701138631295</v>
      </c>
      <c r="H53" s="14">
        <v>747755</v>
      </c>
      <c r="I53" s="14">
        <f t="shared" si="2"/>
        <v>87.77497358844934</v>
      </c>
      <c r="J53" s="14">
        <v>7463471</v>
      </c>
      <c r="K53" s="14">
        <f t="shared" si="3"/>
        <v>876.0970771217279</v>
      </c>
      <c r="L53" s="14">
        <v>1096148</v>
      </c>
      <c r="M53" s="14">
        <f t="shared" si="4"/>
        <v>128.67097077121727</v>
      </c>
      <c r="N53" s="14">
        <v>4799153</v>
      </c>
      <c r="O53" s="14">
        <f t="shared" si="5"/>
        <v>563.3469890832257</v>
      </c>
      <c r="P53" s="14">
        <v>659739</v>
      </c>
      <c r="Q53" s="14">
        <f t="shared" si="6"/>
        <v>77.4432445122667</v>
      </c>
      <c r="R53" s="14">
        <v>1349511</v>
      </c>
      <c r="S53" s="14">
        <f t="shared" si="7"/>
        <v>158.4119028054936</v>
      </c>
      <c r="T53" s="14">
        <v>922273</v>
      </c>
      <c r="U53" s="14">
        <f t="shared" si="8"/>
        <v>108.26071135109754</v>
      </c>
      <c r="V53" s="15">
        <f t="shared" si="9"/>
        <v>60800061</v>
      </c>
      <c r="W53" s="14">
        <f t="shared" si="10"/>
        <v>7136.995069843879</v>
      </c>
    </row>
    <row r="54" spans="1:23" ht="12.75">
      <c r="A54" s="9">
        <v>51</v>
      </c>
      <c r="B54" s="2" t="s">
        <v>53</v>
      </c>
      <c r="C54" s="19">
        <v>10537</v>
      </c>
      <c r="D54" s="12">
        <v>45823963</v>
      </c>
      <c r="E54" s="12">
        <f t="shared" si="0"/>
        <v>4348.86238967448</v>
      </c>
      <c r="F54" s="12">
        <v>10999648</v>
      </c>
      <c r="G54" s="12">
        <f t="shared" si="1"/>
        <v>1043.9069944006833</v>
      </c>
      <c r="H54" s="12">
        <v>878808</v>
      </c>
      <c r="I54" s="12">
        <f t="shared" si="2"/>
        <v>83.40210686153554</v>
      </c>
      <c r="J54" s="12">
        <v>1402125</v>
      </c>
      <c r="K54" s="12">
        <f t="shared" si="3"/>
        <v>133.0668121856316</v>
      </c>
      <c r="L54" s="12">
        <v>2519388</v>
      </c>
      <c r="M54" s="12">
        <f t="shared" si="4"/>
        <v>239.09917433804688</v>
      </c>
      <c r="N54" s="12">
        <v>6254078</v>
      </c>
      <c r="O54" s="12">
        <f t="shared" si="5"/>
        <v>593.5349720034166</v>
      </c>
      <c r="P54" s="12">
        <v>2457906</v>
      </c>
      <c r="Q54" s="12">
        <f t="shared" si="6"/>
        <v>233.2643067286704</v>
      </c>
      <c r="R54" s="12">
        <v>1121477</v>
      </c>
      <c r="S54" s="12">
        <f t="shared" si="7"/>
        <v>106.43228622947709</v>
      </c>
      <c r="T54" s="12">
        <v>1202197</v>
      </c>
      <c r="U54" s="12">
        <f t="shared" si="8"/>
        <v>114.09291069564392</v>
      </c>
      <c r="V54" s="13">
        <f t="shared" si="9"/>
        <v>72659590</v>
      </c>
      <c r="W54" s="12">
        <f t="shared" si="10"/>
        <v>6895.661953117586</v>
      </c>
    </row>
    <row r="55" spans="1:23" ht="12.75">
      <c r="A55" s="9">
        <v>52</v>
      </c>
      <c r="B55" s="2" t="s">
        <v>54</v>
      </c>
      <c r="C55" s="19">
        <v>32834</v>
      </c>
      <c r="D55" s="12">
        <v>150585511</v>
      </c>
      <c r="E55" s="12">
        <f t="shared" si="0"/>
        <v>4586.267618931595</v>
      </c>
      <c r="F55" s="12">
        <v>45024063</v>
      </c>
      <c r="G55" s="12">
        <f t="shared" si="1"/>
        <v>1371.2634159712493</v>
      </c>
      <c r="H55" s="12">
        <v>3805364</v>
      </c>
      <c r="I55" s="12">
        <f t="shared" si="2"/>
        <v>115.89705792775781</v>
      </c>
      <c r="J55" s="12">
        <v>24458729</v>
      </c>
      <c r="K55" s="12">
        <f t="shared" si="3"/>
        <v>744.9207833343486</v>
      </c>
      <c r="L55" s="12">
        <v>6759021</v>
      </c>
      <c r="M55" s="12">
        <f t="shared" si="4"/>
        <v>205.85432783090698</v>
      </c>
      <c r="N55" s="12">
        <v>17761883</v>
      </c>
      <c r="O55" s="12">
        <f t="shared" si="5"/>
        <v>540.9600718767132</v>
      </c>
      <c r="P55" s="12">
        <v>3876606</v>
      </c>
      <c r="Q55" s="12">
        <f t="shared" si="6"/>
        <v>118.06682097825424</v>
      </c>
      <c r="R55" s="12">
        <v>6964955</v>
      </c>
      <c r="S55" s="12">
        <f t="shared" si="7"/>
        <v>212.12630200402023</v>
      </c>
      <c r="T55" s="12">
        <v>12382294</v>
      </c>
      <c r="U55" s="12">
        <f t="shared" si="8"/>
        <v>377.1180483645002</v>
      </c>
      <c r="V55" s="13">
        <f t="shared" si="9"/>
        <v>271618426</v>
      </c>
      <c r="W55" s="12">
        <f t="shared" si="10"/>
        <v>8272.474447219345</v>
      </c>
    </row>
    <row r="56" spans="1:23" ht="12.75">
      <c r="A56" s="9">
        <v>53</v>
      </c>
      <c r="B56" s="2" t="s">
        <v>55</v>
      </c>
      <c r="C56" s="19">
        <v>18075</v>
      </c>
      <c r="D56" s="12">
        <v>68787512</v>
      </c>
      <c r="E56" s="12">
        <f t="shared" si="0"/>
        <v>3805.671479944675</v>
      </c>
      <c r="F56" s="12">
        <v>15681555</v>
      </c>
      <c r="G56" s="12">
        <f t="shared" si="1"/>
        <v>867.5825726141079</v>
      </c>
      <c r="H56" s="12">
        <v>1138586</v>
      </c>
      <c r="I56" s="12">
        <f t="shared" si="2"/>
        <v>62.99230982019364</v>
      </c>
      <c r="J56" s="12">
        <v>4032707</v>
      </c>
      <c r="K56" s="12">
        <f t="shared" si="3"/>
        <v>223.10965421853388</v>
      </c>
      <c r="L56" s="12">
        <v>3188855</v>
      </c>
      <c r="M56" s="12">
        <f t="shared" si="4"/>
        <v>176.4235131396957</v>
      </c>
      <c r="N56" s="12">
        <v>9566245</v>
      </c>
      <c r="O56" s="12">
        <f t="shared" si="5"/>
        <v>529.2528354080222</v>
      </c>
      <c r="P56" s="12">
        <v>8936678</v>
      </c>
      <c r="Q56" s="12">
        <f t="shared" si="6"/>
        <v>494.4220193637621</v>
      </c>
      <c r="R56" s="12">
        <v>3147943</v>
      </c>
      <c r="S56" s="12">
        <f t="shared" si="7"/>
        <v>174.1600553250346</v>
      </c>
      <c r="T56" s="12">
        <v>4272743</v>
      </c>
      <c r="U56" s="12">
        <f t="shared" si="8"/>
        <v>236.38965421853388</v>
      </c>
      <c r="V56" s="13">
        <f t="shared" si="9"/>
        <v>118752824</v>
      </c>
      <c r="W56" s="12">
        <f t="shared" si="10"/>
        <v>6570.004094052559</v>
      </c>
    </row>
    <row r="57" spans="1:23" ht="12.75">
      <c r="A57" s="9">
        <v>54</v>
      </c>
      <c r="B57" s="2" t="s">
        <v>56</v>
      </c>
      <c r="C57" s="19">
        <v>1031</v>
      </c>
      <c r="D57" s="12">
        <v>4993214</v>
      </c>
      <c r="E57" s="12">
        <f t="shared" si="0"/>
        <v>4843.078564500485</v>
      </c>
      <c r="F57" s="12">
        <v>1288530</v>
      </c>
      <c r="G57" s="12">
        <f t="shared" si="1"/>
        <v>1249.7866149369545</v>
      </c>
      <c r="H57" s="12">
        <v>306974</v>
      </c>
      <c r="I57" s="12">
        <f t="shared" si="2"/>
        <v>297.7439379243453</v>
      </c>
      <c r="J57" s="12">
        <v>306021</v>
      </c>
      <c r="K57" s="12">
        <f t="shared" si="3"/>
        <v>296.819592628516</v>
      </c>
      <c r="L57" s="12">
        <v>398423</v>
      </c>
      <c r="M57" s="12">
        <f t="shared" si="4"/>
        <v>386.44325897187196</v>
      </c>
      <c r="N57" s="12">
        <v>1119163</v>
      </c>
      <c r="O57" s="12">
        <f t="shared" si="5"/>
        <v>1085.5121241513093</v>
      </c>
      <c r="P57" s="12">
        <v>830933</v>
      </c>
      <c r="Q57" s="12">
        <f t="shared" si="6"/>
        <v>805.9485935984482</v>
      </c>
      <c r="R57" s="12">
        <v>187698</v>
      </c>
      <c r="S57" s="12">
        <f t="shared" si="7"/>
        <v>182.05431619786614</v>
      </c>
      <c r="T57" s="12">
        <v>23000</v>
      </c>
      <c r="U57" s="12">
        <f t="shared" si="8"/>
        <v>22.30843840931135</v>
      </c>
      <c r="V57" s="13">
        <f t="shared" si="9"/>
        <v>9453956</v>
      </c>
      <c r="W57" s="12">
        <f t="shared" si="10"/>
        <v>9169.695441319107</v>
      </c>
    </row>
    <row r="58" spans="1:23" ht="12.75">
      <c r="A58" s="10">
        <v>55</v>
      </c>
      <c r="B58" s="3" t="s">
        <v>57</v>
      </c>
      <c r="C58" s="20">
        <v>19401</v>
      </c>
      <c r="D58" s="14">
        <v>78984417</v>
      </c>
      <c r="E58" s="14">
        <f t="shared" si="0"/>
        <v>4071.1518478428948</v>
      </c>
      <c r="F58" s="14">
        <v>24976263</v>
      </c>
      <c r="G58" s="14">
        <f t="shared" si="1"/>
        <v>1287.3698778413484</v>
      </c>
      <c r="H58" s="14">
        <v>2275306</v>
      </c>
      <c r="I58" s="14">
        <f t="shared" si="2"/>
        <v>117.2777691871553</v>
      </c>
      <c r="J58" s="14">
        <v>5791008</v>
      </c>
      <c r="K58" s="14">
        <f t="shared" si="3"/>
        <v>298.49018091850934</v>
      </c>
      <c r="L58" s="14">
        <v>1245338</v>
      </c>
      <c r="M58" s="14">
        <f t="shared" si="4"/>
        <v>64.18937168187207</v>
      </c>
      <c r="N58" s="14">
        <v>11562380</v>
      </c>
      <c r="O58" s="14">
        <f t="shared" si="5"/>
        <v>595.9682490593268</v>
      </c>
      <c r="P58" s="14">
        <v>1629215</v>
      </c>
      <c r="Q58" s="14">
        <f t="shared" si="6"/>
        <v>83.97582598835112</v>
      </c>
      <c r="R58" s="14">
        <v>780739</v>
      </c>
      <c r="S58" s="14">
        <f t="shared" si="7"/>
        <v>40.24220401010257</v>
      </c>
      <c r="T58" s="14">
        <v>1511906</v>
      </c>
      <c r="U58" s="14">
        <f t="shared" si="8"/>
        <v>77.92928199577341</v>
      </c>
      <c r="V58" s="15">
        <f t="shared" si="9"/>
        <v>128756572</v>
      </c>
      <c r="W58" s="14">
        <f t="shared" si="10"/>
        <v>6636.594608525334</v>
      </c>
    </row>
    <row r="59" spans="1:23" ht="12.75">
      <c r="A59" s="9">
        <v>56</v>
      </c>
      <c r="B59" s="2" t="s">
        <v>58</v>
      </c>
      <c r="C59" s="19">
        <v>3526</v>
      </c>
      <c r="D59" s="12">
        <v>13624832</v>
      </c>
      <c r="E59" s="12">
        <f t="shared" si="0"/>
        <v>3864.1043675553033</v>
      </c>
      <c r="F59" s="12">
        <v>3267461</v>
      </c>
      <c r="G59" s="12">
        <f t="shared" si="1"/>
        <v>926.6764038570618</v>
      </c>
      <c r="H59" s="12">
        <v>201483</v>
      </c>
      <c r="I59" s="12">
        <f t="shared" si="2"/>
        <v>57.14208735110607</v>
      </c>
      <c r="J59" s="12">
        <v>691620</v>
      </c>
      <c r="K59" s="12">
        <f t="shared" si="3"/>
        <v>196.14861032331254</v>
      </c>
      <c r="L59" s="12">
        <v>516374</v>
      </c>
      <c r="M59" s="12">
        <f t="shared" si="4"/>
        <v>146.44753261486105</v>
      </c>
      <c r="N59" s="12">
        <v>2088939</v>
      </c>
      <c r="O59" s="12">
        <f t="shared" si="5"/>
        <v>592.4387407827567</v>
      </c>
      <c r="P59" s="12">
        <v>368663</v>
      </c>
      <c r="Q59" s="12">
        <f t="shared" si="6"/>
        <v>104.55558706749858</v>
      </c>
      <c r="R59" s="12">
        <v>149591</v>
      </c>
      <c r="S59" s="12">
        <f t="shared" si="7"/>
        <v>42.42512762336926</v>
      </c>
      <c r="T59" s="12">
        <v>560000</v>
      </c>
      <c r="U59" s="12">
        <f t="shared" si="8"/>
        <v>158.82019285309133</v>
      </c>
      <c r="V59" s="13">
        <f t="shared" si="9"/>
        <v>21468963</v>
      </c>
      <c r="W59" s="12">
        <f t="shared" si="10"/>
        <v>6088.7586500283605</v>
      </c>
    </row>
    <row r="60" spans="1:23" ht="12.75">
      <c r="A60" s="9">
        <v>57</v>
      </c>
      <c r="B60" s="2" t="s">
        <v>59</v>
      </c>
      <c r="C60" s="19">
        <v>8719</v>
      </c>
      <c r="D60" s="12">
        <v>34993354</v>
      </c>
      <c r="E60" s="12">
        <f t="shared" si="0"/>
        <v>4013.459571051726</v>
      </c>
      <c r="F60" s="12">
        <v>8184302</v>
      </c>
      <c r="G60" s="12">
        <f t="shared" si="1"/>
        <v>938.674389264824</v>
      </c>
      <c r="H60" s="12">
        <v>876717</v>
      </c>
      <c r="I60" s="12">
        <f t="shared" si="2"/>
        <v>100.55247161371717</v>
      </c>
      <c r="J60" s="12">
        <v>2953531</v>
      </c>
      <c r="K60" s="12">
        <f t="shared" si="3"/>
        <v>338.74653056543184</v>
      </c>
      <c r="L60" s="12">
        <v>1469367</v>
      </c>
      <c r="M60" s="12">
        <f t="shared" si="4"/>
        <v>168.52471613717168</v>
      </c>
      <c r="N60" s="12">
        <v>5287327</v>
      </c>
      <c r="O60" s="12">
        <f t="shared" si="5"/>
        <v>606.4143823833008</v>
      </c>
      <c r="P60" s="12">
        <v>1388692</v>
      </c>
      <c r="Q60" s="12">
        <f t="shared" si="6"/>
        <v>159.27193485491455</v>
      </c>
      <c r="R60" s="12">
        <v>779415</v>
      </c>
      <c r="S60" s="12">
        <f t="shared" si="7"/>
        <v>89.39270558550292</v>
      </c>
      <c r="T60" s="12">
        <v>470000</v>
      </c>
      <c r="U60" s="12">
        <f t="shared" si="8"/>
        <v>53.90526436517949</v>
      </c>
      <c r="V60" s="13">
        <f t="shared" si="9"/>
        <v>56402705</v>
      </c>
      <c r="W60" s="12">
        <f t="shared" si="10"/>
        <v>6468.9419658217685</v>
      </c>
    </row>
    <row r="61" spans="1:23" ht="12.75">
      <c r="A61" s="9">
        <v>58</v>
      </c>
      <c r="B61" s="2" t="s">
        <v>60</v>
      </c>
      <c r="C61" s="19">
        <v>9946</v>
      </c>
      <c r="D61" s="12">
        <v>43131145</v>
      </c>
      <c r="E61" s="12">
        <f t="shared" si="0"/>
        <v>4336.531771566459</v>
      </c>
      <c r="F61" s="12">
        <v>10464489</v>
      </c>
      <c r="G61" s="12">
        <f t="shared" si="1"/>
        <v>1052.130404182586</v>
      </c>
      <c r="H61" s="12">
        <v>1393582</v>
      </c>
      <c r="I61" s="12">
        <f t="shared" si="2"/>
        <v>140.11482002815202</v>
      </c>
      <c r="J61" s="12">
        <v>1238501</v>
      </c>
      <c r="K61" s="12">
        <f t="shared" si="3"/>
        <v>124.52252161673034</v>
      </c>
      <c r="L61" s="12">
        <v>1769914</v>
      </c>
      <c r="M61" s="12">
        <f t="shared" si="4"/>
        <v>177.9523426503117</v>
      </c>
      <c r="N61" s="12">
        <v>6600784</v>
      </c>
      <c r="O61" s="12">
        <f t="shared" si="5"/>
        <v>663.6621757490449</v>
      </c>
      <c r="P61" s="12">
        <v>1134475</v>
      </c>
      <c r="Q61" s="12">
        <f t="shared" si="6"/>
        <v>114.06344258998593</v>
      </c>
      <c r="R61" s="12">
        <v>616485</v>
      </c>
      <c r="S61" s="12">
        <f t="shared" si="7"/>
        <v>61.98320933038407</v>
      </c>
      <c r="T61" s="12">
        <v>955371</v>
      </c>
      <c r="U61" s="12">
        <f t="shared" si="8"/>
        <v>96.0558013271667</v>
      </c>
      <c r="V61" s="13">
        <f t="shared" si="9"/>
        <v>67304746</v>
      </c>
      <c r="W61" s="12">
        <f t="shared" si="10"/>
        <v>6767.0164890408205</v>
      </c>
    </row>
    <row r="62" spans="1:23" ht="12.75">
      <c r="A62" s="9">
        <v>59</v>
      </c>
      <c r="B62" s="2" t="s">
        <v>61</v>
      </c>
      <c r="C62" s="19">
        <v>4568</v>
      </c>
      <c r="D62" s="12">
        <v>20273324</v>
      </c>
      <c r="E62" s="12">
        <f t="shared" si="0"/>
        <v>4438.118213660246</v>
      </c>
      <c r="F62" s="12">
        <v>5592142</v>
      </c>
      <c r="G62" s="12">
        <f t="shared" si="1"/>
        <v>1224.1992119089316</v>
      </c>
      <c r="H62" s="12">
        <v>198869</v>
      </c>
      <c r="I62" s="12">
        <f t="shared" si="2"/>
        <v>43.535245183887916</v>
      </c>
      <c r="J62" s="12">
        <v>453064</v>
      </c>
      <c r="K62" s="12">
        <f t="shared" si="3"/>
        <v>99.18213660245183</v>
      </c>
      <c r="L62" s="12">
        <v>1395682</v>
      </c>
      <c r="M62" s="12">
        <f t="shared" si="4"/>
        <v>305.534588441331</v>
      </c>
      <c r="N62" s="12">
        <v>2879133</v>
      </c>
      <c r="O62" s="12">
        <f t="shared" si="5"/>
        <v>630.2830560420315</v>
      </c>
      <c r="P62" s="12">
        <v>690818</v>
      </c>
      <c r="Q62" s="12">
        <f t="shared" si="6"/>
        <v>151.2298598949212</v>
      </c>
      <c r="R62" s="12">
        <v>390470</v>
      </c>
      <c r="S62" s="12">
        <f t="shared" si="7"/>
        <v>85.47942206654992</v>
      </c>
      <c r="T62" s="12">
        <v>660000</v>
      </c>
      <c r="U62" s="12">
        <f t="shared" si="8"/>
        <v>144.48336252189142</v>
      </c>
      <c r="V62" s="13">
        <f t="shared" si="9"/>
        <v>32533502</v>
      </c>
      <c r="W62" s="12">
        <f t="shared" si="10"/>
        <v>7122.045096322242</v>
      </c>
    </row>
    <row r="63" spans="1:23" ht="12.75">
      <c r="A63" s="10">
        <v>60</v>
      </c>
      <c r="B63" s="3" t="s">
        <v>62</v>
      </c>
      <c r="C63" s="20">
        <v>7762</v>
      </c>
      <c r="D63" s="14">
        <v>30347054</v>
      </c>
      <c r="E63" s="14">
        <f t="shared" si="0"/>
        <v>3909.695181654213</v>
      </c>
      <c r="F63" s="14">
        <v>7940434</v>
      </c>
      <c r="G63" s="14">
        <f t="shared" si="1"/>
        <v>1022.9881473846947</v>
      </c>
      <c r="H63" s="14">
        <v>1393262</v>
      </c>
      <c r="I63" s="14">
        <f t="shared" si="2"/>
        <v>179.497809842824</v>
      </c>
      <c r="J63" s="14">
        <v>969902</v>
      </c>
      <c r="K63" s="14">
        <f t="shared" si="3"/>
        <v>124.95516619427983</v>
      </c>
      <c r="L63" s="14">
        <v>834077</v>
      </c>
      <c r="M63" s="14">
        <f t="shared" si="4"/>
        <v>107.4564545220304</v>
      </c>
      <c r="N63" s="14">
        <v>4990038</v>
      </c>
      <c r="O63" s="14">
        <f t="shared" si="5"/>
        <v>642.8804431847462</v>
      </c>
      <c r="P63" s="14">
        <v>1706686</v>
      </c>
      <c r="Q63" s="14">
        <f t="shared" si="6"/>
        <v>219.8770935325947</v>
      </c>
      <c r="R63" s="14">
        <v>1048029</v>
      </c>
      <c r="S63" s="14">
        <f t="shared" si="7"/>
        <v>135.0204844112342</v>
      </c>
      <c r="T63" s="14">
        <v>1120000</v>
      </c>
      <c r="U63" s="14">
        <f t="shared" si="8"/>
        <v>144.29270806493173</v>
      </c>
      <c r="V63" s="15">
        <f t="shared" si="9"/>
        <v>50349482</v>
      </c>
      <c r="W63" s="14">
        <f t="shared" si="10"/>
        <v>6486.663488791549</v>
      </c>
    </row>
    <row r="64" spans="1:23" ht="12.75">
      <c r="A64" s="9">
        <v>61</v>
      </c>
      <c r="B64" s="2" t="s">
        <v>63</v>
      </c>
      <c r="C64" s="19">
        <v>3681</v>
      </c>
      <c r="D64" s="12">
        <v>16522678</v>
      </c>
      <c r="E64" s="12">
        <f t="shared" si="0"/>
        <v>4488.6384134745995</v>
      </c>
      <c r="F64" s="12">
        <v>3952103</v>
      </c>
      <c r="G64" s="12">
        <f t="shared" si="1"/>
        <v>1073.649280086933</v>
      </c>
      <c r="H64" s="12">
        <v>906466</v>
      </c>
      <c r="I64" s="12">
        <f t="shared" si="2"/>
        <v>246.2553653898397</v>
      </c>
      <c r="J64" s="12">
        <v>655698</v>
      </c>
      <c r="K64" s="12">
        <f t="shared" si="3"/>
        <v>178.13039934800327</v>
      </c>
      <c r="L64" s="12">
        <v>974731</v>
      </c>
      <c r="M64" s="12">
        <f t="shared" si="4"/>
        <v>264.80059766367833</v>
      </c>
      <c r="N64" s="12">
        <v>2531598</v>
      </c>
      <c r="O64" s="12">
        <f t="shared" si="5"/>
        <v>687.7473512632437</v>
      </c>
      <c r="P64" s="12">
        <v>124592</v>
      </c>
      <c r="Q64" s="12">
        <f t="shared" si="6"/>
        <v>33.84732409671285</v>
      </c>
      <c r="R64" s="12">
        <v>719714</v>
      </c>
      <c r="S64" s="12">
        <f t="shared" si="7"/>
        <v>195.5213257267047</v>
      </c>
      <c r="T64" s="12">
        <v>1110000</v>
      </c>
      <c r="U64" s="12">
        <f t="shared" si="8"/>
        <v>301.5484922575387</v>
      </c>
      <c r="V64" s="13">
        <f t="shared" si="9"/>
        <v>27497580</v>
      </c>
      <c r="W64" s="12">
        <f t="shared" si="10"/>
        <v>7470.138549307253</v>
      </c>
    </row>
    <row r="65" spans="1:23" ht="12.75">
      <c r="A65" s="9">
        <v>62</v>
      </c>
      <c r="B65" s="2" t="s">
        <v>64</v>
      </c>
      <c r="C65" s="19">
        <v>2454</v>
      </c>
      <c r="D65" s="12">
        <v>8430446</v>
      </c>
      <c r="E65" s="12">
        <f t="shared" si="0"/>
        <v>3435.3895680521596</v>
      </c>
      <c r="F65" s="12">
        <v>2476456</v>
      </c>
      <c r="G65" s="12">
        <f t="shared" si="1"/>
        <v>1009.1507742461288</v>
      </c>
      <c r="H65" s="12">
        <v>134381</v>
      </c>
      <c r="I65" s="12">
        <f t="shared" si="2"/>
        <v>54.7599837000815</v>
      </c>
      <c r="J65" s="12">
        <v>482865</v>
      </c>
      <c r="K65" s="12">
        <f t="shared" si="3"/>
        <v>196.76650366748166</v>
      </c>
      <c r="L65" s="12">
        <v>268388</v>
      </c>
      <c r="M65" s="12">
        <f t="shared" si="4"/>
        <v>109.36756316218418</v>
      </c>
      <c r="N65" s="12">
        <v>1347177</v>
      </c>
      <c r="O65" s="12">
        <f t="shared" si="5"/>
        <v>548.9718826405868</v>
      </c>
      <c r="P65" s="12">
        <v>206875</v>
      </c>
      <c r="Q65" s="12">
        <f t="shared" si="6"/>
        <v>84.30114099429503</v>
      </c>
      <c r="R65" s="12">
        <v>117449</v>
      </c>
      <c r="S65" s="12">
        <f t="shared" si="7"/>
        <v>47.860228198859005</v>
      </c>
      <c r="T65" s="12">
        <v>0</v>
      </c>
      <c r="U65" s="12">
        <f t="shared" si="8"/>
        <v>0</v>
      </c>
      <c r="V65" s="13">
        <f t="shared" si="9"/>
        <v>13464037</v>
      </c>
      <c r="W65" s="12">
        <f t="shared" si="10"/>
        <v>5486.567644661776</v>
      </c>
    </row>
    <row r="66" spans="1:23" ht="12.75">
      <c r="A66" s="9">
        <v>63</v>
      </c>
      <c r="B66" s="2" t="s">
        <v>65</v>
      </c>
      <c r="C66" s="19">
        <v>2400</v>
      </c>
      <c r="D66" s="12">
        <v>13093844</v>
      </c>
      <c r="E66" s="12">
        <f t="shared" si="0"/>
        <v>5455.768333333333</v>
      </c>
      <c r="F66" s="12">
        <v>2821743</v>
      </c>
      <c r="G66" s="12">
        <f t="shared" si="1"/>
        <v>1175.72625</v>
      </c>
      <c r="H66" s="12">
        <v>570810</v>
      </c>
      <c r="I66" s="12">
        <f t="shared" si="2"/>
        <v>237.8375</v>
      </c>
      <c r="J66" s="12">
        <v>875859</v>
      </c>
      <c r="K66" s="12">
        <f t="shared" si="3"/>
        <v>364.94125</v>
      </c>
      <c r="L66" s="12">
        <v>682565</v>
      </c>
      <c r="M66" s="12">
        <f t="shared" si="4"/>
        <v>284.40208333333334</v>
      </c>
      <c r="N66" s="12">
        <v>1738746</v>
      </c>
      <c r="O66" s="12">
        <f t="shared" si="5"/>
        <v>724.4775</v>
      </c>
      <c r="P66" s="12">
        <v>161810</v>
      </c>
      <c r="Q66" s="12">
        <f t="shared" si="6"/>
        <v>67.42083333333333</v>
      </c>
      <c r="R66" s="12">
        <v>604234</v>
      </c>
      <c r="S66" s="12">
        <f t="shared" si="7"/>
        <v>251.76416666666665</v>
      </c>
      <c r="T66" s="12">
        <v>565000</v>
      </c>
      <c r="U66" s="12">
        <f t="shared" si="8"/>
        <v>235.41666666666666</v>
      </c>
      <c r="V66" s="13">
        <f t="shared" si="9"/>
        <v>21114611</v>
      </c>
      <c r="W66" s="12">
        <f t="shared" si="10"/>
        <v>8797.754583333333</v>
      </c>
    </row>
    <row r="67" spans="1:23" ht="12.75">
      <c r="A67" s="9">
        <v>64</v>
      </c>
      <c r="B67" s="2" t="s">
        <v>66</v>
      </c>
      <c r="C67" s="19">
        <v>2855</v>
      </c>
      <c r="D67" s="12">
        <v>12451158</v>
      </c>
      <c r="E67" s="12">
        <f t="shared" si="0"/>
        <v>4361.176182136603</v>
      </c>
      <c r="F67" s="12">
        <v>3418730</v>
      </c>
      <c r="G67" s="12">
        <f t="shared" si="1"/>
        <v>1197.4535901926445</v>
      </c>
      <c r="H67" s="12">
        <v>509759</v>
      </c>
      <c r="I67" s="12">
        <f t="shared" si="2"/>
        <v>178.5495621716287</v>
      </c>
      <c r="J67" s="12">
        <v>1306646</v>
      </c>
      <c r="K67" s="12">
        <f t="shared" si="3"/>
        <v>457.6693520140105</v>
      </c>
      <c r="L67" s="12">
        <v>678445</v>
      </c>
      <c r="M67" s="12">
        <f t="shared" si="4"/>
        <v>237.6339754816112</v>
      </c>
      <c r="N67" s="12">
        <v>2367401</v>
      </c>
      <c r="O67" s="12">
        <f t="shared" si="5"/>
        <v>829.2122591943958</v>
      </c>
      <c r="P67" s="12">
        <v>553922</v>
      </c>
      <c r="Q67" s="12">
        <f t="shared" si="6"/>
        <v>194.01821366024518</v>
      </c>
      <c r="R67" s="12">
        <v>694883</v>
      </c>
      <c r="S67" s="12">
        <f t="shared" si="7"/>
        <v>243.39159369527147</v>
      </c>
      <c r="T67" s="12">
        <v>1285000</v>
      </c>
      <c r="U67" s="12">
        <f t="shared" si="8"/>
        <v>450.0875656742557</v>
      </c>
      <c r="V67" s="13">
        <f t="shared" si="9"/>
        <v>23265944</v>
      </c>
      <c r="W67" s="12">
        <f t="shared" si="10"/>
        <v>8149.192294220666</v>
      </c>
    </row>
    <row r="68" spans="1:23" ht="12.75">
      <c r="A68" s="9">
        <v>65</v>
      </c>
      <c r="B68" s="2" t="s">
        <v>67</v>
      </c>
      <c r="C68" s="19">
        <v>9944</v>
      </c>
      <c r="D68" s="12">
        <v>45554840</v>
      </c>
      <c r="E68" s="12">
        <f t="shared" si="0"/>
        <v>4581.138374899437</v>
      </c>
      <c r="F68" s="12">
        <v>9383480</v>
      </c>
      <c r="G68" s="12">
        <f t="shared" si="1"/>
        <v>943.6323411102172</v>
      </c>
      <c r="H68" s="12">
        <v>1462643</v>
      </c>
      <c r="I68" s="12">
        <f t="shared" si="2"/>
        <v>147.08799275945293</v>
      </c>
      <c r="J68" s="12">
        <v>1832063</v>
      </c>
      <c r="K68" s="12">
        <f t="shared" si="3"/>
        <v>184.2380329847144</v>
      </c>
      <c r="L68" s="12">
        <v>916221</v>
      </c>
      <c r="M68" s="12">
        <f t="shared" si="4"/>
        <v>92.13807320997587</v>
      </c>
      <c r="N68" s="12">
        <v>6839556</v>
      </c>
      <c r="O68" s="12">
        <f t="shared" si="5"/>
        <v>687.8073209975864</v>
      </c>
      <c r="P68" s="12">
        <v>787723</v>
      </c>
      <c r="Q68" s="12">
        <f t="shared" si="6"/>
        <v>79.2159090909091</v>
      </c>
      <c r="R68" s="12">
        <v>2954485</v>
      </c>
      <c r="S68" s="12">
        <f t="shared" si="7"/>
        <v>297.1123290426388</v>
      </c>
      <c r="T68" s="12">
        <v>2585000</v>
      </c>
      <c r="U68" s="12">
        <f t="shared" si="8"/>
        <v>259.95575221238937</v>
      </c>
      <c r="V68" s="13">
        <f t="shared" si="9"/>
        <v>72316011</v>
      </c>
      <c r="W68" s="12">
        <f t="shared" si="10"/>
        <v>7272.326126307321</v>
      </c>
    </row>
    <row r="69" spans="1:23" ht="12.75">
      <c r="A69" s="10">
        <v>66</v>
      </c>
      <c r="B69" s="3" t="s">
        <v>68</v>
      </c>
      <c r="C69" s="20">
        <v>3078</v>
      </c>
      <c r="D69" s="14">
        <v>13922350</v>
      </c>
      <c r="E69" s="14">
        <f>D69/$C69</f>
        <v>4523.180636777128</v>
      </c>
      <c r="F69" s="14">
        <v>3727257</v>
      </c>
      <c r="G69" s="14">
        <f>F69/$C69</f>
        <v>1210.9346978557505</v>
      </c>
      <c r="H69" s="14">
        <v>192799</v>
      </c>
      <c r="I69" s="14">
        <f>H69/$C69</f>
        <v>62.637751786874595</v>
      </c>
      <c r="J69" s="14">
        <v>275135</v>
      </c>
      <c r="K69" s="14">
        <f>J69/$C69</f>
        <v>89.3875893437297</v>
      </c>
      <c r="L69" s="14">
        <v>684032</v>
      </c>
      <c r="M69" s="14">
        <f>L69/$C69</f>
        <v>222.23261858349576</v>
      </c>
      <c r="N69" s="14">
        <v>2031630</v>
      </c>
      <c r="O69" s="14">
        <f>N69/$C69</f>
        <v>660.0487329434698</v>
      </c>
      <c r="P69" s="14">
        <v>388608</v>
      </c>
      <c r="Q69" s="14">
        <f>P69/$C69</f>
        <v>126.25341130604288</v>
      </c>
      <c r="R69" s="14">
        <v>232880</v>
      </c>
      <c r="S69" s="14">
        <f>R69/$C69</f>
        <v>75.6595191682911</v>
      </c>
      <c r="T69" s="14">
        <v>0</v>
      </c>
      <c r="U69" s="14">
        <f>T69/$C69</f>
        <v>0</v>
      </c>
      <c r="V69" s="15">
        <f>D69+F69+H69+J69+L69+N69+P69+R69+T69</f>
        <v>21454691</v>
      </c>
      <c r="W69" s="14">
        <f>V69/$C69</f>
        <v>6970.334957764782</v>
      </c>
    </row>
    <row r="70" spans="1:23" ht="12.75">
      <c r="A70" s="25"/>
      <c r="B70" s="26"/>
      <c r="C70" s="6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8"/>
    </row>
    <row r="71" spans="1:23" ht="13.5" thickBot="1">
      <c r="A71" s="30"/>
      <c r="B71" s="7" t="s">
        <v>88</v>
      </c>
      <c r="C71" s="21">
        <f>SUM(C4:C69)</f>
        <v>725027</v>
      </c>
      <c r="D71" s="16">
        <f>SUM(D4:D69)</f>
        <v>3086949270</v>
      </c>
      <c r="E71" s="16">
        <f>D71/$C71</f>
        <v>4257.702499355197</v>
      </c>
      <c r="F71" s="16">
        <f>SUM(F4:F69)</f>
        <v>820537235</v>
      </c>
      <c r="G71" s="16">
        <f>F71/$C71</f>
        <v>1131.733349240787</v>
      </c>
      <c r="H71" s="16">
        <f>SUM(H4:H69)</f>
        <v>140926096</v>
      </c>
      <c r="I71" s="16">
        <f>H71/$C71</f>
        <v>194.37358332862087</v>
      </c>
      <c r="J71" s="16">
        <f>SUM(J4:J69)</f>
        <v>359063170</v>
      </c>
      <c r="K71" s="16">
        <f>J71/$C71</f>
        <v>495.2411013658802</v>
      </c>
      <c r="L71" s="16">
        <f>SUM(L4:L69)</f>
        <v>124554965</v>
      </c>
      <c r="M71" s="16">
        <f>L71/$C71</f>
        <v>171.79355389523425</v>
      </c>
      <c r="N71" s="16">
        <f>SUM(N4:N69)</f>
        <v>443148532</v>
      </c>
      <c r="O71" s="16">
        <f>N71/$C71</f>
        <v>611.2165919338177</v>
      </c>
      <c r="P71" s="16">
        <f>SUM(P4:P69)</f>
        <v>174806138</v>
      </c>
      <c r="Q71" s="16">
        <f>P71/$C71</f>
        <v>241.10293547688568</v>
      </c>
      <c r="R71" s="16">
        <f>SUM(R4:R69)</f>
        <v>148001151</v>
      </c>
      <c r="S71" s="16">
        <f>R71/$C71</f>
        <v>204.13191646655918</v>
      </c>
      <c r="T71" s="16">
        <f>SUM(T4:T69)</f>
        <v>152387301</v>
      </c>
      <c r="U71" s="16">
        <f>T71/$C71</f>
        <v>210.18155323870698</v>
      </c>
      <c r="V71" s="17">
        <f>SUM(V4:V69)</f>
        <v>5450373858</v>
      </c>
      <c r="W71" s="16">
        <f>V71/$C71</f>
        <v>7517.477084301688</v>
      </c>
    </row>
    <row r="72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&amp;C&amp;16Expenditures by Object - FY 2001-2002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2003-11-19T18:12:48Z</cp:lastPrinted>
  <dcterms:created xsi:type="dcterms:W3CDTF">2003-04-30T20:08:44Z</dcterms:created>
  <dcterms:modified xsi:type="dcterms:W3CDTF">2003-11-19T18:13:23Z</dcterms:modified>
  <cp:category/>
  <cp:version/>
  <cp:contentType/>
  <cp:contentStatus/>
</cp:coreProperties>
</file>