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200 - Benefits - by fund" sheetId="1" r:id="rId1"/>
  </sheets>
  <definedNames>
    <definedName name="_xlnm.Print_Titles" localSheetId="0">'Object 200 - Benefits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<sst xmlns="http://schemas.openxmlformats.org/spreadsheetml/2006/main" count="82" uniqueCount="82">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</sst>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5" zoomScaleNormal="85" workbookViewId="0" topLeftCell="A16">
      <selection activeCell="H2" sqref="H2:H67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8952625</v>
      </c>
      <c r="D2" s="8">
        <v>460858</v>
      </c>
      <c r="E2" s="8">
        <v>702179</v>
      </c>
      <c r="F2" s="8">
        <v>612824</v>
      </c>
      <c r="G2" s="8">
        <v>0</v>
      </c>
      <c r="H2" s="8">
        <v>0</v>
      </c>
      <c r="I2" s="10">
        <f>SUM(C2:H2)</f>
        <v>10728486</v>
      </c>
      <c r="J2" s="23">
        <f aca="true" t="shared" si="0" ref="J2:O2">C2/$I2</f>
        <v>0.8344723570501933</v>
      </c>
      <c r="K2" s="23">
        <f t="shared" si="0"/>
        <v>0.042956480532295054</v>
      </c>
      <c r="L2" s="23">
        <f t="shared" si="0"/>
        <v>0.06544996190515605</v>
      </c>
      <c r="M2" s="23">
        <f t="shared" si="0"/>
        <v>0.05712120051235561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4732005</v>
      </c>
      <c r="D3" s="8">
        <v>23124</v>
      </c>
      <c r="E3" s="8">
        <v>248681</v>
      </c>
      <c r="F3" s="8">
        <v>296423</v>
      </c>
      <c r="G3" s="8">
        <v>0</v>
      </c>
      <c r="H3" s="8">
        <v>0</v>
      </c>
      <c r="I3" s="10">
        <f aca="true" t="shared" si="1" ref="I3:I66">SUM(C3:H3)</f>
        <v>5300233</v>
      </c>
      <c r="J3" s="23">
        <f aca="true" t="shared" si="2" ref="J3:J66">C3/$I3</f>
        <v>0.8927918829228828</v>
      </c>
      <c r="K3" s="23">
        <f aca="true" t="shared" si="3" ref="K3:K66">D3/$I3</f>
        <v>0.004362827068168512</v>
      </c>
      <c r="L3" s="23">
        <f aca="true" t="shared" si="4" ref="L3:L66">E3/$I3</f>
        <v>0.046918880735997835</v>
      </c>
      <c r="M3" s="23">
        <f aca="true" t="shared" si="5" ref="M3:M66">F3/$I3</f>
        <v>0.05592640927295083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18072857</v>
      </c>
      <c r="D4" s="8">
        <v>542570</v>
      </c>
      <c r="E4" s="8">
        <v>571095</v>
      </c>
      <c r="F4" s="8">
        <v>881819</v>
      </c>
      <c r="G4" s="8">
        <v>0</v>
      </c>
      <c r="H4" s="8">
        <v>0</v>
      </c>
      <c r="I4" s="10">
        <f t="shared" si="1"/>
        <v>20068341</v>
      </c>
      <c r="J4" s="23">
        <f t="shared" si="2"/>
        <v>0.9005655724107937</v>
      </c>
      <c r="K4" s="23">
        <f t="shared" si="3"/>
        <v>0.027036116239005505</v>
      </c>
      <c r="L4" s="23">
        <f t="shared" si="4"/>
        <v>0.02845750926795593</v>
      </c>
      <c r="M4" s="23">
        <f t="shared" si="5"/>
        <v>0.043940802082244865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5436043</v>
      </c>
      <c r="D5" s="8">
        <v>164276</v>
      </c>
      <c r="E5" s="8">
        <v>257624</v>
      </c>
      <c r="F5" s="8">
        <v>250918</v>
      </c>
      <c r="G5" s="8">
        <v>1359</v>
      </c>
      <c r="H5" s="8">
        <v>0</v>
      </c>
      <c r="I5" s="10">
        <f t="shared" si="1"/>
        <v>6110220</v>
      </c>
      <c r="J5" s="23">
        <f t="shared" si="2"/>
        <v>0.8896640382834006</v>
      </c>
      <c r="K5" s="23">
        <f t="shared" si="3"/>
        <v>0.026885447659822394</v>
      </c>
      <c r="L5" s="23">
        <f t="shared" si="4"/>
        <v>0.04216280264867713</v>
      </c>
      <c r="M5" s="23">
        <f t="shared" si="5"/>
        <v>0.041065297157876476</v>
      </c>
      <c r="N5" s="23">
        <f t="shared" si="6"/>
        <v>0.00022241425022339622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7912776</v>
      </c>
      <c r="D6" s="9">
        <v>61687</v>
      </c>
      <c r="E6" s="9">
        <v>491720</v>
      </c>
      <c r="F6" s="9">
        <v>421748</v>
      </c>
      <c r="G6" s="9">
        <v>0</v>
      </c>
      <c r="H6" s="9">
        <v>0</v>
      </c>
      <c r="I6" s="11">
        <f t="shared" si="1"/>
        <v>8887931</v>
      </c>
      <c r="J6" s="24">
        <f t="shared" si="2"/>
        <v>0.8902832391475587</v>
      </c>
      <c r="K6" s="24">
        <f t="shared" si="3"/>
        <v>0.006940535429449216</v>
      </c>
      <c r="L6" s="24">
        <f t="shared" si="4"/>
        <v>0.05532446190232575</v>
      </c>
      <c r="M6" s="24">
        <f t="shared" si="5"/>
        <v>0.04745176352066639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6106246</v>
      </c>
      <c r="D7" s="8">
        <v>70861</v>
      </c>
      <c r="E7" s="8">
        <v>229620</v>
      </c>
      <c r="F7" s="8">
        <v>369919</v>
      </c>
      <c r="G7" s="8">
        <v>0</v>
      </c>
      <c r="H7" s="8">
        <v>0</v>
      </c>
      <c r="I7" s="10">
        <f t="shared" si="1"/>
        <v>6776646</v>
      </c>
      <c r="J7" s="23">
        <f t="shared" si="2"/>
        <v>0.9010720052368089</v>
      </c>
      <c r="K7" s="23">
        <f t="shared" si="3"/>
        <v>0.0104566477280944</v>
      </c>
      <c r="L7" s="23">
        <f t="shared" si="4"/>
        <v>0.03388401873139013</v>
      </c>
      <c r="M7" s="23">
        <f t="shared" si="5"/>
        <v>0.054587328303706585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3760616</v>
      </c>
      <c r="D8" s="8">
        <v>29299</v>
      </c>
      <c r="E8" s="8">
        <v>121215</v>
      </c>
      <c r="F8" s="8">
        <v>345088</v>
      </c>
      <c r="G8" s="8">
        <v>0</v>
      </c>
      <c r="H8" s="8">
        <v>0</v>
      </c>
      <c r="I8" s="10">
        <f t="shared" si="1"/>
        <v>4256218</v>
      </c>
      <c r="J8" s="23">
        <f t="shared" si="2"/>
        <v>0.8835581260170414</v>
      </c>
      <c r="K8" s="23">
        <f t="shared" si="3"/>
        <v>0.006883810932616703</v>
      </c>
      <c r="L8" s="23">
        <f t="shared" si="4"/>
        <v>0.02847950927325621</v>
      </c>
      <c r="M8" s="23">
        <f t="shared" si="5"/>
        <v>0.08107855377708567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22128922</v>
      </c>
      <c r="D9" s="8">
        <v>404447</v>
      </c>
      <c r="E9" s="8">
        <v>653229</v>
      </c>
      <c r="F9" s="8">
        <v>1185429</v>
      </c>
      <c r="G9" s="8">
        <v>0</v>
      </c>
      <c r="H9" s="8">
        <v>0</v>
      </c>
      <c r="I9" s="10">
        <f t="shared" si="1"/>
        <v>24372027</v>
      </c>
      <c r="J9" s="23">
        <f t="shared" si="2"/>
        <v>0.9079639539214363</v>
      </c>
      <c r="K9" s="23">
        <f t="shared" si="3"/>
        <v>0.01659472148131134</v>
      </c>
      <c r="L9" s="23">
        <f t="shared" si="4"/>
        <v>0.02680240753056773</v>
      </c>
      <c r="M9" s="23">
        <f t="shared" si="5"/>
        <v>0.04863891706668469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55184047</v>
      </c>
      <c r="D10" s="8">
        <v>883577</v>
      </c>
      <c r="E10" s="8">
        <v>2419237</v>
      </c>
      <c r="F10" s="8">
        <v>2717599</v>
      </c>
      <c r="G10" s="8">
        <v>0</v>
      </c>
      <c r="H10" s="8">
        <v>68111</v>
      </c>
      <c r="I10" s="10">
        <f t="shared" si="1"/>
        <v>61272571</v>
      </c>
      <c r="J10" s="23">
        <f t="shared" si="2"/>
        <v>0.9006321441938514</v>
      </c>
      <c r="K10" s="23">
        <f t="shared" si="3"/>
        <v>0.014420432920955774</v>
      </c>
      <c r="L10" s="23">
        <f t="shared" si="4"/>
        <v>0.03948319713889597</v>
      </c>
      <c r="M10" s="23">
        <f t="shared" si="5"/>
        <v>0.04435261905363821</v>
      </c>
      <c r="N10" s="23">
        <f t="shared" si="6"/>
        <v>0</v>
      </c>
      <c r="O10" s="23">
        <f t="shared" si="7"/>
        <v>0.0011116066926586123</v>
      </c>
    </row>
    <row r="11" spans="1:15" ht="12.75">
      <c r="A11" s="15">
        <v>10</v>
      </c>
      <c r="B11" s="16" t="s">
        <v>15</v>
      </c>
      <c r="C11" s="9">
        <v>29878350</v>
      </c>
      <c r="D11" s="9">
        <v>756080</v>
      </c>
      <c r="E11" s="9">
        <v>1002635</v>
      </c>
      <c r="F11" s="9">
        <v>1642723</v>
      </c>
      <c r="G11" s="9">
        <v>0</v>
      </c>
      <c r="H11" s="9">
        <v>596</v>
      </c>
      <c r="I11" s="11">
        <f t="shared" si="1"/>
        <v>33280384</v>
      </c>
      <c r="J11" s="24">
        <f t="shared" si="2"/>
        <v>0.8977766001738442</v>
      </c>
      <c r="K11" s="24">
        <f t="shared" si="3"/>
        <v>0.022718487863601575</v>
      </c>
      <c r="L11" s="24">
        <f t="shared" si="4"/>
        <v>0.03012690598762322</v>
      </c>
      <c r="M11" s="24">
        <f t="shared" si="5"/>
        <v>0.04936009752772083</v>
      </c>
      <c r="N11" s="24">
        <f t="shared" si="6"/>
        <v>0</v>
      </c>
      <c r="O11" s="24">
        <f t="shared" si="7"/>
        <v>1.79084472102245E-05</v>
      </c>
    </row>
    <row r="12" spans="1:15" ht="12.75">
      <c r="A12" s="17">
        <v>11</v>
      </c>
      <c r="B12" s="18" t="s">
        <v>16</v>
      </c>
      <c r="C12" s="8">
        <v>1830859</v>
      </c>
      <c r="D12" s="8">
        <v>32692</v>
      </c>
      <c r="E12" s="8">
        <v>105640</v>
      </c>
      <c r="F12" s="8">
        <v>364430</v>
      </c>
      <c r="G12" s="8">
        <v>0</v>
      </c>
      <c r="H12" s="8">
        <v>0</v>
      </c>
      <c r="I12" s="10">
        <f t="shared" si="1"/>
        <v>2333621</v>
      </c>
      <c r="J12" s="23">
        <f t="shared" si="2"/>
        <v>0.7845571324563843</v>
      </c>
      <c r="K12" s="23">
        <f t="shared" si="3"/>
        <v>0.014009130017256444</v>
      </c>
      <c r="L12" s="23">
        <f t="shared" si="4"/>
        <v>0.045268704729688324</v>
      </c>
      <c r="M12" s="23">
        <f t="shared" si="5"/>
        <v>0.15616503279667093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2462710</v>
      </c>
      <c r="D13" s="8">
        <v>6738</v>
      </c>
      <c r="E13" s="8">
        <v>34309</v>
      </c>
      <c r="F13" s="8">
        <v>152640</v>
      </c>
      <c r="G13" s="8">
        <v>0</v>
      </c>
      <c r="H13" s="8">
        <v>0</v>
      </c>
      <c r="I13" s="10">
        <f t="shared" si="1"/>
        <v>2656397</v>
      </c>
      <c r="J13" s="23">
        <f t="shared" si="2"/>
        <v>0.9270865762911191</v>
      </c>
      <c r="K13" s="23">
        <f t="shared" si="3"/>
        <v>0.002536518449614271</v>
      </c>
      <c r="L13" s="23">
        <f t="shared" si="4"/>
        <v>0.01291561464645533</v>
      </c>
      <c r="M13" s="23">
        <f t="shared" si="5"/>
        <v>0.057461290612811265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2324693</v>
      </c>
      <c r="D14" s="8">
        <v>78410</v>
      </c>
      <c r="E14" s="8">
        <v>108456</v>
      </c>
      <c r="F14" s="8">
        <v>194836</v>
      </c>
      <c r="G14" s="8">
        <v>0</v>
      </c>
      <c r="H14" s="8">
        <v>0</v>
      </c>
      <c r="I14" s="10">
        <f t="shared" si="1"/>
        <v>2706395</v>
      </c>
      <c r="J14" s="23">
        <f t="shared" si="2"/>
        <v>0.8589629377825484</v>
      </c>
      <c r="K14" s="23">
        <f t="shared" si="3"/>
        <v>0.028972119738619087</v>
      </c>
      <c r="L14" s="23">
        <f t="shared" si="4"/>
        <v>0.040073972941865474</v>
      </c>
      <c r="M14" s="23">
        <f t="shared" si="5"/>
        <v>0.07199096953696707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3249734</v>
      </c>
      <c r="D15" s="8">
        <v>56448</v>
      </c>
      <c r="E15" s="8">
        <v>127840</v>
      </c>
      <c r="F15" s="8">
        <v>76945</v>
      </c>
      <c r="G15" s="8">
        <v>0</v>
      </c>
      <c r="H15" s="8">
        <v>0</v>
      </c>
      <c r="I15" s="10">
        <f t="shared" si="1"/>
        <v>3510967</v>
      </c>
      <c r="J15" s="23">
        <f t="shared" si="2"/>
        <v>0.9255951423069485</v>
      </c>
      <c r="K15" s="23">
        <f t="shared" si="3"/>
        <v>0.016077621920114887</v>
      </c>
      <c r="L15" s="23">
        <f t="shared" si="4"/>
        <v>0.03641162107191551</v>
      </c>
      <c r="M15" s="23">
        <f t="shared" si="5"/>
        <v>0.021915614701021116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4354698</v>
      </c>
      <c r="D16" s="9">
        <v>378769</v>
      </c>
      <c r="E16" s="9">
        <v>225623</v>
      </c>
      <c r="F16" s="9">
        <v>243222</v>
      </c>
      <c r="G16" s="9">
        <v>0</v>
      </c>
      <c r="H16" s="9">
        <v>0</v>
      </c>
      <c r="I16" s="11">
        <f t="shared" si="1"/>
        <v>5202312</v>
      </c>
      <c r="J16" s="24">
        <f t="shared" si="2"/>
        <v>0.8370697489885266</v>
      </c>
      <c r="K16" s="24">
        <f t="shared" si="3"/>
        <v>0.07280782083043078</v>
      </c>
      <c r="L16" s="24">
        <f t="shared" si="4"/>
        <v>0.04336975560097126</v>
      </c>
      <c r="M16" s="24">
        <f t="shared" si="5"/>
        <v>0.046752674580071325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6779801</v>
      </c>
      <c r="D17" s="8">
        <v>295501</v>
      </c>
      <c r="E17" s="8">
        <v>328942</v>
      </c>
      <c r="F17" s="8">
        <v>459051</v>
      </c>
      <c r="G17" s="8">
        <v>0</v>
      </c>
      <c r="H17" s="8">
        <v>0</v>
      </c>
      <c r="I17" s="10">
        <f t="shared" si="1"/>
        <v>7863295</v>
      </c>
      <c r="J17" s="23">
        <f t="shared" si="2"/>
        <v>0.862208654260078</v>
      </c>
      <c r="K17" s="23">
        <f t="shared" si="3"/>
        <v>0.03757979320373965</v>
      </c>
      <c r="L17" s="23">
        <f t="shared" si="4"/>
        <v>0.041832590536155644</v>
      </c>
      <c r="M17" s="23">
        <f t="shared" si="5"/>
        <v>0.05837896200002671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66507712</v>
      </c>
      <c r="D18" s="8">
        <v>1711363</v>
      </c>
      <c r="E18" s="8">
        <v>2744483</v>
      </c>
      <c r="F18" s="8">
        <v>8035622</v>
      </c>
      <c r="G18" s="8">
        <v>0</v>
      </c>
      <c r="H18" s="8">
        <v>172537</v>
      </c>
      <c r="I18" s="10">
        <f t="shared" si="1"/>
        <v>79171717</v>
      </c>
      <c r="J18" s="23">
        <f t="shared" si="2"/>
        <v>0.8400438252463314</v>
      </c>
      <c r="K18" s="23">
        <f t="shared" si="3"/>
        <v>0.02161583788816908</v>
      </c>
      <c r="L18" s="23">
        <f t="shared" si="4"/>
        <v>0.03466494227982955</v>
      </c>
      <c r="M18" s="23">
        <f t="shared" si="5"/>
        <v>0.10149611887285456</v>
      </c>
      <c r="N18" s="23">
        <f t="shared" si="6"/>
        <v>0</v>
      </c>
      <c r="O18" s="23">
        <f t="shared" si="7"/>
        <v>0.0021792757128154742</v>
      </c>
    </row>
    <row r="19" spans="1:15" ht="12.75">
      <c r="A19" s="19">
        <v>18</v>
      </c>
      <c r="B19" s="20" t="s">
        <v>23</v>
      </c>
      <c r="C19" s="8">
        <v>1727703</v>
      </c>
      <c r="D19" s="8">
        <v>30863</v>
      </c>
      <c r="E19" s="8">
        <v>179771</v>
      </c>
      <c r="F19" s="8">
        <v>136372</v>
      </c>
      <c r="G19" s="8">
        <v>0</v>
      </c>
      <c r="H19" s="8">
        <v>0</v>
      </c>
      <c r="I19" s="10">
        <f t="shared" si="1"/>
        <v>2074709</v>
      </c>
      <c r="J19" s="23">
        <f t="shared" si="2"/>
        <v>0.8327447367317538</v>
      </c>
      <c r="K19" s="23">
        <f t="shared" si="3"/>
        <v>0.014875821139253747</v>
      </c>
      <c r="L19" s="23">
        <f t="shared" si="4"/>
        <v>0.08664877821419775</v>
      </c>
      <c r="M19" s="23">
        <f t="shared" si="5"/>
        <v>0.0657306639147948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2638929</v>
      </c>
      <c r="D20" s="8">
        <v>84993</v>
      </c>
      <c r="E20" s="8">
        <v>179655</v>
      </c>
      <c r="F20" s="8">
        <v>181799</v>
      </c>
      <c r="G20" s="8">
        <v>0</v>
      </c>
      <c r="H20" s="8">
        <v>0</v>
      </c>
      <c r="I20" s="10">
        <f t="shared" si="1"/>
        <v>3085376</v>
      </c>
      <c r="J20" s="23">
        <f t="shared" si="2"/>
        <v>0.8553022386898712</v>
      </c>
      <c r="K20" s="23">
        <f t="shared" si="3"/>
        <v>0.027547047750420047</v>
      </c>
      <c r="L20" s="23">
        <f t="shared" si="4"/>
        <v>0.05822791128212575</v>
      </c>
      <c r="M20" s="23">
        <f t="shared" si="5"/>
        <v>0.05892280227758302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6593699</v>
      </c>
      <c r="D21" s="9">
        <v>181647</v>
      </c>
      <c r="E21" s="9">
        <v>402696</v>
      </c>
      <c r="F21" s="9">
        <v>392843</v>
      </c>
      <c r="G21" s="9">
        <v>0</v>
      </c>
      <c r="H21" s="9">
        <v>35</v>
      </c>
      <c r="I21" s="11">
        <f t="shared" si="1"/>
        <v>7570920</v>
      </c>
      <c r="J21" s="24">
        <f t="shared" si="2"/>
        <v>0.8709244054883687</v>
      </c>
      <c r="K21" s="24">
        <f t="shared" si="3"/>
        <v>0.023992724794344677</v>
      </c>
      <c r="L21" s="24">
        <f t="shared" si="4"/>
        <v>0.053189836902252305</v>
      </c>
      <c r="M21" s="24">
        <f t="shared" si="5"/>
        <v>0.05188840986300212</v>
      </c>
      <c r="N21" s="24">
        <f t="shared" si="6"/>
        <v>0</v>
      </c>
      <c r="O21" s="24">
        <f t="shared" si="7"/>
        <v>4.622952032249713E-06</v>
      </c>
    </row>
    <row r="22" spans="1:15" ht="12.75">
      <c r="A22" s="17">
        <v>21</v>
      </c>
      <c r="B22" s="18" t="s">
        <v>26</v>
      </c>
      <c r="C22" s="8">
        <v>4100894</v>
      </c>
      <c r="D22" s="8">
        <v>16652</v>
      </c>
      <c r="E22" s="8">
        <v>264530</v>
      </c>
      <c r="F22" s="8">
        <v>274776</v>
      </c>
      <c r="G22" s="8">
        <v>0</v>
      </c>
      <c r="H22" s="8">
        <v>0</v>
      </c>
      <c r="I22" s="10">
        <f t="shared" si="1"/>
        <v>4656852</v>
      </c>
      <c r="J22" s="23">
        <f t="shared" si="2"/>
        <v>0.8806150592718</v>
      </c>
      <c r="K22" s="23">
        <f t="shared" si="3"/>
        <v>0.003575806145439022</v>
      </c>
      <c r="L22" s="23">
        <f t="shared" si="4"/>
        <v>0.056804467910940695</v>
      </c>
      <c r="M22" s="23">
        <f t="shared" si="5"/>
        <v>0.05900466667182036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3792919</v>
      </c>
      <c r="D23" s="8">
        <v>78033</v>
      </c>
      <c r="E23" s="8">
        <v>138035</v>
      </c>
      <c r="F23" s="8">
        <v>496885</v>
      </c>
      <c r="G23" s="8">
        <v>0</v>
      </c>
      <c r="H23" s="8">
        <v>0</v>
      </c>
      <c r="I23" s="10">
        <f t="shared" si="1"/>
        <v>4505872</v>
      </c>
      <c r="J23" s="23">
        <f t="shared" si="2"/>
        <v>0.8417724693466658</v>
      </c>
      <c r="K23" s="23">
        <f t="shared" si="3"/>
        <v>0.01731806851148901</v>
      </c>
      <c r="L23" s="23">
        <f t="shared" si="4"/>
        <v>0.030634469865100475</v>
      </c>
      <c r="M23" s="23">
        <f t="shared" si="5"/>
        <v>0.11027499227674466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12885670</v>
      </c>
      <c r="D24" s="8">
        <v>349819</v>
      </c>
      <c r="E24" s="8">
        <v>660797</v>
      </c>
      <c r="F24" s="8">
        <v>498717</v>
      </c>
      <c r="G24" s="8">
        <v>0</v>
      </c>
      <c r="H24" s="8">
        <v>0</v>
      </c>
      <c r="I24" s="10">
        <f t="shared" si="1"/>
        <v>14395003</v>
      </c>
      <c r="J24" s="23">
        <f t="shared" si="2"/>
        <v>0.8951488235188281</v>
      </c>
      <c r="K24" s="23">
        <f t="shared" si="3"/>
        <v>0.02430141904103806</v>
      </c>
      <c r="L24" s="23">
        <f t="shared" si="4"/>
        <v>0.04590461009282179</v>
      </c>
      <c r="M24" s="23">
        <f t="shared" si="5"/>
        <v>0.03464514734731212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7395242</v>
      </c>
      <c r="D25" s="8">
        <v>192861</v>
      </c>
      <c r="E25" s="8">
        <v>319256</v>
      </c>
      <c r="F25" s="8">
        <v>204784</v>
      </c>
      <c r="G25" s="8">
        <v>0</v>
      </c>
      <c r="H25" s="8">
        <v>0</v>
      </c>
      <c r="I25" s="10">
        <f t="shared" si="1"/>
        <v>8112143</v>
      </c>
      <c r="J25" s="23">
        <f t="shared" si="2"/>
        <v>0.9116261880491998</v>
      </c>
      <c r="K25" s="23">
        <f t="shared" si="3"/>
        <v>0.023774359007231505</v>
      </c>
      <c r="L25" s="23">
        <f t="shared" si="4"/>
        <v>0.03935532201540333</v>
      </c>
      <c r="M25" s="23">
        <f t="shared" si="5"/>
        <v>0.025244130928165343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3081578</v>
      </c>
      <c r="D26" s="9">
        <v>14198</v>
      </c>
      <c r="E26" s="9">
        <v>91896</v>
      </c>
      <c r="F26" s="9">
        <v>47197</v>
      </c>
      <c r="G26" s="9">
        <v>0</v>
      </c>
      <c r="H26" s="9">
        <v>0</v>
      </c>
      <c r="I26" s="11">
        <f t="shared" si="1"/>
        <v>3234869</v>
      </c>
      <c r="J26" s="24">
        <f t="shared" si="2"/>
        <v>0.9526129187920748</v>
      </c>
      <c r="K26" s="24">
        <f t="shared" si="3"/>
        <v>0.004389049448370243</v>
      </c>
      <c r="L26" s="24">
        <f t="shared" si="4"/>
        <v>0.028407950986577817</v>
      </c>
      <c r="M26" s="24">
        <f t="shared" si="5"/>
        <v>0.014590080772977205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57609539</v>
      </c>
      <c r="D27" s="8">
        <v>2488161</v>
      </c>
      <c r="E27" s="8">
        <v>2742047</v>
      </c>
      <c r="F27" s="8">
        <v>2886074</v>
      </c>
      <c r="G27" s="8">
        <v>0</v>
      </c>
      <c r="H27" s="8">
        <v>51351</v>
      </c>
      <c r="I27" s="10">
        <f t="shared" si="1"/>
        <v>65777172</v>
      </c>
      <c r="J27" s="23">
        <f t="shared" si="2"/>
        <v>0.8758287601662169</v>
      </c>
      <c r="K27" s="23">
        <f t="shared" si="3"/>
        <v>0.03782712032679058</v>
      </c>
      <c r="L27" s="23">
        <f t="shared" si="4"/>
        <v>0.04168690925173858</v>
      </c>
      <c r="M27" s="23">
        <f t="shared" si="5"/>
        <v>0.043876529079115774</v>
      </c>
      <c r="N27" s="23">
        <f t="shared" si="6"/>
        <v>0</v>
      </c>
      <c r="O27" s="23">
        <f t="shared" si="7"/>
        <v>0.0007806811761381289</v>
      </c>
    </row>
    <row r="28" spans="1:15" ht="12.75">
      <c r="A28" s="19">
        <v>27</v>
      </c>
      <c r="B28" s="20" t="s">
        <v>32</v>
      </c>
      <c r="C28" s="8">
        <v>7368952</v>
      </c>
      <c r="D28" s="8">
        <v>74983</v>
      </c>
      <c r="E28" s="8">
        <v>335698</v>
      </c>
      <c r="F28" s="8">
        <v>326843</v>
      </c>
      <c r="G28" s="8">
        <v>0</v>
      </c>
      <c r="H28" s="8">
        <v>0</v>
      </c>
      <c r="I28" s="10">
        <f t="shared" si="1"/>
        <v>8106476</v>
      </c>
      <c r="J28" s="23">
        <f t="shared" si="2"/>
        <v>0.909020393078324</v>
      </c>
      <c r="K28" s="23">
        <f t="shared" si="3"/>
        <v>0.009249765249412938</v>
      </c>
      <c r="L28" s="23">
        <f t="shared" si="4"/>
        <v>0.041411089109497146</v>
      </c>
      <c r="M28" s="23">
        <f t="shared" si="5"/>
        <v>0.04031875256276587</v>
      </c>
      <c r="N28" s="23">
        <f t="shared" si="6"/>
        <v>0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32159453</v>
      </c>
      <c r="D29" s="8">
        <v>1134176</v>
      </c>
      <c r="E29" s="8">
        <v>1016759</v>
      </c>
      <c r="F29" s="8">
        <v>1566904</v>
      </c>
      <c r="G29" s="8">
        <v>0</v>
      </c>
      <c r="H29" s="8">
        <v>24280</v>
      </c>
      <c r="I29" s="10">
        <f t="shared" si="1"/>
        <v>35901572</v>
      </c>
      <c r="J29" s="23">
        <f t="shared" si="2"/>
        <v>0.8957672661241686</v>
      </c>
      <c r="K29" s="23">
        <f t="shared" si="3"/>
        <v>0.031591262911830155</v>
      </c>
      <c r="L29" s="23">
        <f t="shared" si="4"/>
        <v>0.028320737598899567</v>
      </c>
      <c r="M29" s="23">
        <f t="shared" si="5"/>
        <v>0.04364443985906801</v>
      </c>
      <c r="N29" s="23">
        <f t="shared" si="6"/>
        <v>0</v>
      </c>
      <c r="O29" s="23">
        <f t="shared" si="7"/>
        <v>0.0006762935060336633</v>
      </c>
    </row>
    <row r="30" spans="1:15" ht="12.75">
      <c r="A30" s="19">
        <v>29</v>
      </c>
      <c r="B30" s="20" t="s">
        <v>34</v>
      </c>
      <c r="C30" s="8">
        <v>14164132</v>
      </c>
      <c r="D30" s="8">
        <v>190746</v>
      </c>
      <c r="E30" s="8">
        <v>626642</v>
      </c>
      <c r="F30" s="8">
        <v>566253</v>
      </c>
      <c r="G30" s="8">
        <v>0</v>
      </c>
      <c r="H30" s="8">
        <v>5783</v>
      </c>
      <c r="I30" s="10">
        <f t="shared" si="1"/>
        <v>15553556</v>
      </c>
      <c r="J30" s="23">
        <f t="shared" si="2"/>
        <v>0.9106684027755454</v>
      </c>
      <c r="K30" s="23">
        <f t="shared" si="3"/>
        <v>0.012263819283513043</v>
      </c>
      <c r="L30" s="23">
        <f t="shared" si="4"/>
        <v>0.040289307474123605</v>
      </c>
      <c r="M30" s="23">
        <f t="shared" si="5"/>
        <v>0.0364066583873167</v>
      </c>
      <c r="N30" s="23">
        <f t="shared" si="6"/>
        <v>0</v>
      </c>
      <c r="O30" s="23">
        <f t="shared" si="7"/>
        <v>0.000371812079501305</v>
      </c>
    </row>
    <row r="31" spans="1:15" ht="12.75">
      <c r="A31" s="15">
        <v>30</v>
      </c>
      <c r="B31" s="16" t="s">
        <v>35</v>
      </c>
      <c r="C31" s="9">
        <v>3359247</v>
      </c>
      <c r="D31" s="9">
        <v>30618</v>
      </c>
      <c r="E31" s="9">
        <v>77061</v>
      </c>
      <c r="F31" s="9">
        <v>141730</v>
      </c>
      <c r="G31" s="9">
        <v>0</v>
      </c>
      <c r="H31" s="9">
        <v>0</v>
      </c>
      <c r="I31" s="11">
        <f t="shared" si="1"/>
        <v>3608656</v>
      </c>
      <c r="J31" s="24">
        <f t="shared" si="2"/>
        <v>0.9308859032282378</v>
      </c>
      <c r="K31" s="24">
        <f t="shared" si="3"/>
        <v>0.008484599252464075</v>
      </c>
      <c r="L31" s="24">
        <f t="shared" si="4"/>
        <v>0.021354487654129405</v>
      </c>
      <c r="M31" s="24">
        <f t="shared" si="5"/>
        <v>0.03927500986516864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8009792</v>
      </c>
      <c r="D32" s="8">
        <v>117515</v>
      </c>
      <c r="E32" s="8">
        <v>337872</v>
      </c>
      <c r="F32" s="8">
        <v>1275496</v>
      </c>
      <c r="G32" s="8">
        <v>0</v>
      </c>
      <c r="H32" s="8">
        <v>0</v>
      </c>
      <c r="I32" s="10">
        <f t="shared" si="1"/>
        <v>9740675</v>
      </c>
      <c r="J32" s="23">
        <f t="shared" si="2"/>
        <v>0.8223035877903738</v>
      </c>
      <c r="K32" s="23">
        <f t="shared" si="3"/>
        <v>0.01206435898949508</v>
      </c>
      <c r="L32" s="23">
        <f t="shared" si="4"/>
        <v>0.03468671318979434</v>
      </c>
      <c r="M32" s="23">
        <f t="shared" si="5"/>
        <v>0.1309453400303367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16866948</v>
      </c>
      <c r="D33" s="8">
        <v>148834</v>
      </c>
      <c r="E33" s="8">
        <v>355875</v>
      </c>
      <c r="F33" s="8">
        <v>841818</v>
      </c>
      <c r="G33" s="8">
        <v>0</v>
      </c>
      <c r="H33" s="8">
        <v>0</v>
      </c>
      <c r="I33" s="10">
        <f t="shared" si="1"/>
        <v>18213475</v>
      </c>
      <c r="J33" s="23">
        <f t="shared" si="2"/>
        <v>0.9260697368294628</v>
      </c>
      <c r="K33" s="23">
        <f t="shared" si="3"/>
        <v>0.008171642149562343</v>
      </c>
      <c r="L33" s="23">
        <f t="shared" si="4"/>
        <v>0.019539104975848924</v>
      </c>
      <c r="M33" s="23">
        <f t="shared" si="5"/>
        <v>0.04621951604512593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2295659</v>
      </c>
      <c r="D34" s="8">
        <v>15772</v>
      </c>
      <c r="E34" s="8">
        <v>161317</v>
      </c>
      <c r="F34" s="8">
        <v>69786</v>
      </c>
      <c r="G34" s="8">
        <v>0</v>
      </c>
      <c r="H34" s="8">
        <v>0</v>
      </c>
      <c r="I34" s="10">
        <f t="shared" si="1"/>
        <v>2542534</v>
      </c>
      <c r="J34" s="23">
        <f t="shared" si="2"/>
        <v>0.9029019867580925</v>
      </c>
      <c r="K34" s="23">
        <f t="shared" si="3"/>
        <v>0.006203260212056161</v>
      </c>
      <c r="L34" s="23">
        <f t="shared" si="4"/>
        <v>0.06344733246438396</v>
      </c>
      <c r="M34" s="23">
        <f t="shared" si="5"/>
        <v>0.027447420565467364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6626722</v>
      </c>
      <c r="D35" s="8">
        <v>205471</v>
      </c>
      <c r="E35" s="8">
        <v>352691</v>
      </c>
      <c r="F35" s="8">
        <v>183764</v>
      </c>
      <c r="G35" s="8">
        <v>0</v>
      </c>
      <c r="H35" s="8">
        <v>0</v>
      </c>
      <c r="I35" s="10">
        <f t="shared" si="1"/>
        <v>7368648</v>
      </c>
      <c r="J35" s="23">
        <f t="shared" si="2"/>
        <v>0.8993131440123073</v>
      </c>
      <c r="K35" s="23">
        <f t="shared" si="3"/>
        <v>0.027884491157672345</v>
      </c>
      <c r="L35" s="23">
        <f t="shared" si="4"/>
        <v>0.047863732939882594</v>
      </c>
      <c r="M35" s="23">
        <f t="shared" si="5"/>
        <v>0.024938631890137782</v>
      </c>
      <c r="N35" s="23">
        <f t="shared" si="6"/>
        <v>0</v>
      </c>
      <c r="O35" s="23">
        <f t="shared" si="7"/>
        <v>0</v>
      </c>
    </row>
    <row r="36" spans="1:15" ht="12.75">
      <c r="A36" s="15">
        <v>35</v>
      </c>
      <c r="B36" s="16" t="s">
        <v>40</v>
      </c>
      <c r="C36" s="9">
        <v>6393944</v>
      </c>
      <c r="D36" s="9">
        <v>218844</v>
      </c>
      <c r="E36" s="9">
        <v>476975</v>
      </c>
      <c r="F36" s="9">
        <v>577092</v>
      </c>
      <c r="G36" s="9">
        <v>0</v>
      </c>
      <c r="H36" s="9">
        <v>0</v>
      </c>
      <c r="I36" s="11">
        <f t="shared" si="1"/>
        <v>7666855</v>
      </c>
      <c r="J36" s="24">
        <f t="shared" si="2"/>
        <v>0.8339722089435629</v>
      </c>
      <c r="K36" s="24">
        <f t="shared" si="3"/>
        <v>0.02854416837151609</v>
      </c>
      <c r="L36" s="24">
        <f t="shared" si="4"/>
        <v>0.062212602168685856</v>
      </c>
      <c r="M36" s="24">
        <f t="shared" si="5"/>
        <v>0.07527102051623515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57268567</v>
      </c>
      <c r="D37" s="8">
        <v>2227697</v>
      </c>
      <c r="E37" s="8">
        <v>3902699</v>
      </c>
      <c r="F37" s="8">
        <v>4232605</v>
      </c>
      <c r="G37" s="8">
        <v>0</v>
      </c>
      <c r="H37" s="8">
        <v>206345</v>
      </c>
      <c r="I37" s="10">
        <f t="shared" si="1"/>
        <v>67837913</v>
      </c>
      <c r="J37" s="23">
        <f t="shared" si="2"/>
        <v>0.8441970642581531</v>
      </c>
      <c r="K37" s="23">
        <f t="shared" si="3"/>
        <v>0.032838524970542654</v>
      </c>
      <c r="L37" s="23">
        <f t="shared" si="4"/>
        <v>0.057529762155271495</v>
      </c>
      <c r="M37" s="23">
        <f t="shared" si="5"/>
        <v>0.062392912942354224</v>
      </c>
      <c r="N37" s="23">
        <f t="shared" si="6"/>
        <v>0</v>
      </c>
      <c r="O37" s="23">
        <f t="shared" si="7"/>
        <v>0.0030417356736785225</v>
      </c>
    </row>
    <row r="38" spans="1:15" ht="12.75">
      <c r="A38" s="19">
        <v>37</v>
      </c>
      <c r="B38" s="20" t="s">
        <v>42</v>
      </c>
      <c r="C38" s="8">
        <v>18028637</v>
      </c>
      <c r="D38" s="8">
        <v>240677</v>
      </c>
      <c r="E38" s="8">
        <v>648846</v>
      </c>
      <c r="F38" s="8">
        <v>445171</v>
      </c>
      <c r="G38" s="8">
        <v>0</v>
      </c>
      <c r="H38" s="8">
        <v>0</v>
      </c>
      <c r="I38" s="10">
        <f t="shared" si="1"/>
        <v>19363331</v>
      </c>
      <c r="J38" s="23">
        <f t="shared" si="2"/>
        <v>0.9310710538388256</v>
      </c>
      <c r="K38" s="23">
        <f t="shared" si="3"/>
        <v>0.012429524651517861</v>
      </c>
      <c r="L38" s="23">
        <f t="shared" si="4"/>
        <v>0.0335090073087115</v>
      </c>
      <c r="M38" s="23">
        <f t="shared" si="5"/>
        <v>0.022990414200945074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5151430</v>
      </c>
      <c r="D39" s="8">
        <v>122655</v>
      </c>
      <c r="E39" s="8">
        <v>208604</v>
      </c>
      <c r="F39" s="8">
        <v>90962</v>
      </c>
      <c r="G39" s="8">
        <v>0</v>
      </c>
      <c r="H39" s="8">
        <v>0</v>
      </c>
      <c r="I39" s="10">
        <f t="shared" si="1"/>
        <v>5573651</v>
      </c>
      <c r="J39" s="23">
        <f t="shared" si="2"/>
        <v>0.9242469612826494</v>
      </c>
      <c r="K39" s="23">
        <f t="shared" si="3"/>
        <v>0.02200622177456034</v>
      </c>
      <c r="L39" s="23">
        <f t="shared" si="4"/>
        <v>0.0374268141295535</v>
      </c>
      <c r="M39" s="23">
        <f t="shared" si="5"/>
        <v>0.01632000281323678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3634955</v>
      </c>
      <c r="D40" s="8">
        <v>133926</v>
      </c>
      <c r="E40" s="8">
        <v>157116</v>
      </c>
      <c r="F40" s="8">
        <v>292616</v>
      </c>
      <c r="G40" s="8">
        <v>0</v>
      </c>
      <c r="H40" s="8">
        <v>0</v>
      </c>
      <c r="I40" s="10">
        <f t="shared" si="1"/>
        <v>4218613</v>
      </c>
      <c r="J40" s="23">
        <f t="shared" si="2"/>
        <v>0.8616469441496529</v>
      </c>
      <c r="K40" s="23">
        <f t="shared" si="3"/>
        <v>0.03174645315889369</v>
      </c>
      <c r="L40" s="23">
        <f t="shared" si="4"/>
        <v>0.037243520559956556</v>
      </c>
      <c r="M40" s="23">
        <f t="shared" si="5"/>
        <v>0.06936308213149678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25115308</v>
      </c>
      <c r="D41" s="9">
        <v>595458</v>
      </c>
      <c r="E41" s="9">
        <v>1110115</v>
      </c>
      <c r="F41" s="9">
        <v>1706388</v>
      </c>
      <c r="G41" s="9">
        <v>0</v>
      </c>
      <c r="H41" s="9">
        <v>0</v>
      </c>
      <c r="I41" s="11">
        <f t="shared" si="1"/>
        <v>28527269</v>
      </c>
      <c r="J41" s="24">
        <f t="shared" si="2"/>
        <v>0.880396507636255</v>
      </c>
      <c r="K41" s="24">
        <f t="shared" si="3"/>
        <v>0.020873291446159813</v>
      </c>
      <c r="L41" s="24">
        <f t="shared" si="4"/>
        <v>0.03891417015768316</v>
      </c>
      <c r="M41" s="24">
        <f t="shared" si="5"/>
        <v>0.05981603075990204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1535681</v>
      </c>
      <c r="D42" s="8">
        <v>39102</v>
      </c>
      <c r="E42" s="8">
        <v>106593</v>
      </c>
      <c r="F42" s="8">
        <v>216213</v>
      </c>
      <c r="G42" s="8">
        <v>0</v>
      </c>
      <c r="H42" s="8">
        <v>0</v>
      </c>
      <c r="I42" s="10">
        <f t="shared" si="1"/>
        <v>1897589</v>
      </c>
      <c r="J42" s="23">
        <f t="shared" si="2"/>
        <v>0.8092800917374626</v>
      </c>
      <c r="K42" s="23">
        <f t="shared" si="3"/>
        <v>0.020606148117426903</v>
      </c>
      <c r="L42" s="23">
        <f t="shared" si="4"/>
        <v>0.05617285934941655</v>
      </c>
      <c r="M42" s="23">
        <f t="shared" si="5"/>
        <v>0.1139409007956939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4083632</v>
      </c>
      <c r="D43" s="8">
        <v>109578</v>
      </c>
      <c r="E43" s="8">
        <v>258056</v>
      </c>
      <c r="F43" s="8">
        <v>157994</v>
      </c>
      <c r="G43" s="8">
        <v>0</v>
      </c>
      <c r="H43" s="8">
        <v>0</v>
      </c>
      <c r="I43" s="10">
        <f t="shared" si="1"/>
        <v>4609260</v>
      </c>
      <c r="J43" s="23">
        <f t="shared" si="2"/>
        <v>0.885962605711112</v>
      </c>
      <c r="K43" s="23">
        <f t="shared" si="3"/>
        <v>0.023773447364652894</v>
      </c>
      <c r="L43" s="23">
        <f t="shared" si="4"/>
        <v>0.05598642732239015</v>
      </c>
      <c r="M43" s="23">
        <f t="shared" si="5"/>
        <v>0.03427751960184498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4219533</v>
      </c>
      <c r="D44" s="8">
        <v>170843</v>
      </c>
      <c r="E44" s="8">
        <v>230784</v>
      </c>
      <c r="F44" s="8">
        <v>214362</v>
      </c>
      <c r="G44" s="8">
        <v>0</v>
      </c>
      <c r="H44" s="8">
        <v>65</v>
      </c>
      <c r="I44" s="10">
        <f t="shared" si="1"/>
        <v>4835587</v>
      </c>
      <c r="J44" s="23">
        <f t="shared" si="2"/>
        <v>0.8725999552898128</v>
      </c>
      <c r="K44" s="23">
        <f t="shared" si="3"/>
        <v>0.03533035389498731</v>
      </c>
      <c r="L44" s="23">
        <f t="shared" si="4"/>
        <v>0.047726160236595885</v>
      </c>
      <c r="M44" s="23">
        <f t="shared" si="5"/>
        <v>0.044330088570425884</v>
      </c>
      <c r="N44" s="23">
        <f t="shared" si="6"/>
        <v>0</v>
      </c>
      <c r="O44" s="23">
        <f t="shared" si="7"/>
        <v>1.3442008178117776E-05</v>
      </c>
    </row>
    <row r="45" spans="1:15" ht="12.75">
      <c r="A45" s="19">
        <v>44</v>
      </c>
      <c r="B45" s="20" t="s">
        <v>49</v>
      </c>
      <c r="C45" s="8">
        <v>11175884</v>
      </c>
      <c r="D45" s="8">
        <v>483578</v>
      </c>
      <c r="E45" s="8">
        <v>386856</v>
      </c>
      <c r="F45" s="8">
        <v>509596</v>
      </c>
      <c r="G45" s="8">
        <v>0</v>
      </c>
      <c r="H45" s="8">
        <v>0</v>
      </c>
      <c r="I45" s="10">
        <f t="shared" si="1"/>
        <v>12555914</v>
      </c>
      <c r="J45" s="23">
        <f t="shared" si="2"/>
        <v>0.8900892440008749</v>
      </c>
      <c r="K45" s="23">
        <f t="shared" si="3"/>
        <v>0.03851396242440017</v>
      </c>
      <c r="L45" s="23">
        <f t="shared" si="4"/>
        <v>0.030810660219558687</v>
      </c>
      <c r="M45" s="23">
        <f t="shared" si="5"/>
        <v>0.04058613335516634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12814056</v>
      </c>
      <c r="D46" s="9">
        <v>386702</v>
      </c>
      <c r="E46" s="9">
        <v>305352</v>
      </c>
      <c r="F46" s="9">
        <v>665995</v>
      </c>
      <c r="G46" s="9">
        <v>0</v>
      </c>
      <c r="H46" s="9">
        <v>210493</v>
      </c>
      <c r="I46" s="11">
        <f t="shared" si="1"/>
        <v>14382598</v>
      </c>
      <c r="J46" s="24">
        <f t="shared" si="2"/>
        <v>0.8909416782698091</v>
      </c>
      <c r="K46" s="24">
        <f t="shared" si="3"/>
        <v>0.02688679750348303</v>
      </c>
      <c r="L46" s="24">
        <f t="shared" si="4"/>
        <v>0.021230656658831736</v>
      </c>
      <c r="M46" s="24">
        <f t="shared" si="5"/>
        <v>0.04630561182339936</v>
      </c>
      <c r="N46" s="24">
        <f t="shared" si="6"/>
        <v>0</v>
      </c>
      <c r="O46" s="24">
        <f t="shared" si="7"/>
        <v>0.014635255744476763</v>
      </c>
    </row>
    <row r="47" spans="1:15" ht="12.75">
      <c r="A47" s="17">
        <v>46</v>
      </c>
      <c r="B47" s="18" t="s">
        <v>51</v>
      </c>
      <c r="C47" s="8">
        <v>1358760</v>
      </c>
      <c r="D47" s="8">
        <v>23468</v>
      </c>
      <c r="E47" s="8">
        <v>63682</v>
      </c>
      <c r="F47" s="8">
        <v>175283</v>
      </c>
      <c r="G47" s="8">
        <v>0</v>
      </c>
      <c r="H47" s="8">
        <v>184</v>
      </c>
      <c r="I47" s="10">
        <f t="shared" si="1"/>
        <v>1621377</v>
      </c>
      <c r="J47" s="23">
        <f t="shared" si="2"/>
        <v>0.8380284165866421</v>
      </c>
      <c r="K47" s="23">
        <f t="shared" si="3"/>
        <v>0.014474116753845651</v>
      </c>
      <c r="L47" s="23">
        <f t="shared" si="4"/>
        <v>0.03927649152541327</v>
      </c>
      <c r="M47" s="23">
        <f t="shared" si="5"/>
        <v>0.10810749134840324</v>
      </c>
      <c r="N47" s="23">
        <f t="shared" si="6"/>
        <v>0</v>
      </c>
      <c r="O47" s="23">
        <f t="shared" si="7"/>
        <v>0.00011348378569573887</v>
      </c>
    </row>
    <row r="48" spans="1:15" ht="12.75">
      <c r="A48" s="19">
        <v>47</v>
      </c>
      <c r="B48" s="20" t="s">
        <v>52</v>
      </c>
      <c r="C48" s="8">
        <v>4680310</v>
      </c>
      <c r="D48" s="8">
        <v>82651</v>
      </c>
      <c r="E48" s="8">
        <v>157880</v>
      </c>
      <c r="F48" s="8">
        <v>841914</v>
      </c>
      <c r="G48" s="8">
        <v>0</v>
      </c>
      <c r="H48" s="8">
        <v>0</v>
      </c>
      <c r="I48" s="10">
        <f t="shared" si="1"/>
        <v>5762755</v>
      </c>
      <c r="J48" s="23">
        <f t="shared" si="2"/>
        <v>0.8121653618798648</v>
      </c>
      <c r="K48" s="23">
        <f t="shared" si="3"/>
        <v>0.014342272055640055</v>
      </c>
      <c r="L48" s="23">
        <f t="shared" si="4"/>
        <v>0.02739661845766478</v>
      </c>
      <c r="M48" s="23">
        <f t="shared" si="5"/>
        <v>0.14609574760683042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9127558</v>
      </c>
      <c r="D49" s="8">
        <v>361136</v>
      </c>
      <c r="E49" s="8">
        <v>237147</v>
      </c>
      <c r="F49" s="8">
        <v>464509</v>
      </c>
      <c r="G49" s="8">
        <v>0</v>
      </c>
      <c r="H49" s="8">
        <v>0</v>
      </c>
      <c r="I49" s="10">
        <f t="shared" si="1"/>
        <v>10190350</v>
      </c>
      <c r="J49" s="23">
        <f t="shared" si="2"/>
        <v>0.8957060356121233</v>
      </c>
      <c r="K49" s="23">
        <f t="shared" si="3"/>
        <v>0.035439018286908694</v>
      </c>
      <c r="L49" s="23">
        <f t="shared" si="4"/>
        <v>0.02327172275731452</v>
      </c>
      <c r="M49" s="23">
        <f t="shared" si="5"/>
        <v>0.045583223343653556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17106486</v>
      </c>
      <c r="D50" s="8">
        <v>454250</v>
      </c>
      <c r="E50" s="8">
        <v>1224685</v>
      </c>
      <c r="F50" s="8">
        <v>1553908</v>
      </c>
      <c r="G50" s="8">
        <v>0</v>
      </c>
      <c r="H50" s="8">
        <v>0</v>
      </c>
      <c r="I50" s="10">
        <f t="shared" si="1"/>
        <v>20339329</v>
      </c>
      <c r="J50" s="23">
        <f t="shared" si="2"/>
        <v>0.8410545893623138</v>
      </c>
      <c r="K50" s="23">
        <f t="shared" si="3"/>
        <v>0.02233357845777508</v>
      </c>
      <c r="L50" s="23">
        <f t="shared" si="4"/>
        <v>0.06021265499958234</v>
      </c>
      <c r="M50" s="23">
        <f t="shared" si="5"/>
        <v>0.0763991771803288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8553765</v>
      </c>
      <c r="D51" s="9">
        <v>274772</v>
      </c>
      <c r="E51" s="9">
        <v>571730</v>
      </c>
      <c r="F51" s="9">
        <v>759431</v>
      </c>
      <c r="G51" s="9">
        <v>0</v>
      </c>
      <c r="H51" s="9">
        <v>0</v>
      </c>
      <c r="I51" s="11">
        <f t="shared" si="1"/>
        <v>10159698</v>
      </c>
      <c r="J51" s="24">
        <f t="shared" si="2"/>
        <v>0.8419310298396665</v>
      </c>
      <c r="K51" s="24">
        <f t="shared" si="3"/>
        <v>0.02704529209431225</v>
      </c>
      <c r="L51" s="24">
        <f t="shared" si="4"/>
        <v>0.05627431051592281</v>
      </c>
      <c r="M51" s="24">
        <f t="shared" si="5"/>
        <v>0.07474936755009844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9931163</v>
      </c>
      <c r="D52" s="8">
        <v>234720</v>
      </c>
      <c r="E52" s="8">
        <v>585182</v>
      </c>
      <c r="F52" s="8">
        <v>750264</v>
      </c>
      <c r="G52" s="8">
        <v>0</v>
      </c>
      <c r="H52" s="8">
        <v>89</v>
      </c>
      <c r="I52" s="10">
        <f t="shared" si="1"/>
        <v>11501418</v>
      </c>
      <c r="J52" s="23">
        <f t="shared" si="2"/>
        <v>0.8634729213389166</v>
      </c>
      <c r="K52" s="23">
        <f t="shared" si="3"/>
        <v>0.0204079183975402</v>
      </c>
      <c r="L52" s="23">
        <f t="shared" si="4"/>
        <v>0.05087911768792335</v>
      </c>
      <c r="M52" s="23">
        <f t="shared" si="5"/>
        <v>0.0652323043993358</v>
      </c>
      <c r="N52" s="23">
        <f t="shared" si="6"/>
        <v>0</v>
      </c>
      <c r="O52" s="23">
        <f t="shared" si="7"/>
        <v>7.738176284002547E-06</v>
      </c>
    </row>
    <row r="53" spans="1:15" ht="12.75">
      <c r="A53" s="19">
        <v>52</v>
      </c>
      <c r="B53" s="20" t="s">
        <v>57</v>
      </c>
      <c r="C53" s="8">
        <v>47736279</v>
      </c>
      <c r="D53" s="8">
        <v>1487887</v>
      </c>
      <c r="E53" s="8">
        <v>973507</v>
      </c>
      <c r="F53" s="8">
        <v>1257450</v>
      </c>
      <c r="G53" s="8">
        <v>0</v>
      </c>
      <c r="H53" s="8">
        <v>0</v>
      </c>
      <c r="I53" s="10">
        <f t="shared" si="1"/>
        <v>51455123</v>
      </c>
      <c r="J53" s="23">
        <f t="shared" si="2"/>
        <v>0.9277264578689278</v>
      </c>
      <c r="K53" s="23">
        <f t="shared" si="3"/>
        <v>0.02891620723557497</v>
      </c>
      <c r="L53" s="23">
        <f t="shared" si="4"/>
        <v>0.01891953498974242</v>
      </c>
      <c r="M53" s="23">
        <f t="shared" si="5"/>
        <v>0.02443779990575477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15797790</v>
      </c>
      <c r="D54" s="8">
        <v>558867</v>
      </c>
      <c r="E54" s="8">
        <v>906239</v>
      </c>
      <c r="F54" s="8">
        <v>1186971</v>
      </c>
      <c r="G54" s="8">
        <v>0</v>
      </c>
      <c r="H54" s="8">
        <v>0</v>
      </c>
      <c r="I54" s="10">
        <f t="shared" si="1"/>
        <v>18449867</v>
      </c>
      <c r="J54" s="23">
        <f t="shared" si="2"/>
        <v>0.8562549529489833</v>
      </c>
      <c r="K54" s="23">
        <f t="shared" si="3"/>
        <v>0.03029111266764145</v>
      </c>
      <c r="L54" s="23">
        <f t="shared" si="4"/>
        <v>0.04911899906920738</v>
      </c>
      <c r="M54" s="23">
        <f t="shared" si="5"/>
        <v>0.06433493531416785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1299876</v>
      </c>
      <c r="D55" s="8">
        <v>88700</v>
      </c>
      <c r="E55" s="8">
        <v>80795</v>
      </c>
      <c r="F55" s="8">
        <v>35833</v>
      </c>
      <c r="G55" s="8">
        <v>0</v>
      </c>
      <c r="H55" s="8">
        <v>0</v>
      </c>
      <c r="I55" s="10">
        <f t="shared" si="1"/>
        <v>1505204</v>
      </c>
      <c r="J55" s="23">
        <f t="shared" si="2"/>
        <v>0.8635879256233706</v>
      </c>
      <c r="K55" s="23">
        <f t="shared" si="3"/>
        <v>0.058928889373134806</v>
      </c>
      <c r="L55" s="23">
        <f t="shared" si="4"/>
        <v>0.05367710954794167</v>
      </c>
      <c r="M55" s="23">
        <f t="shared" si="5"/>
        <v>0.02380607545555287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24167985</v>
      </c>
      <c r="D56" s="9">
        <v>635350</v>
      </c>
      <c r="E56" s="9">
        <v>1578609</v>
      </c>
      <c r="F56" s="9">
        <v>1085179</v>
      </c>
      <c r="G56" s="9">
        <v>0</v>
      </c>
      <c r="H56" s="9">
        <v>0</v>
      </c>
      <c r="I56" s="11">
        <f t="shared" si="1"/>
        <v>27467123</v>
      </c>
      <c r="J56" s="24">
        <f t="shared" si="2"/>
        <v>0.8798877479814686</v>
      </c>
      <c r="K56" s="24">
        <f t="shared" si="3"/>
        <v>0.023131290452225374</v>
      </c>
      <c r="L56" s="24">
        <f t="shared" si="4"/>
        <v>0.057472673785310534</v>
      </c>
      <c r="M56" s="24">
        <f t="shared" si="5"/>
        <v>0.03950828778099549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3373932</v>
      </c>
      <c r="D57" s="8">
        <v>42946</v>
      </c>
      <c r="E57" s="8">
        <v>133072</v>
      </c>
      <c r="F57" s="8">
        <v>144950</v>
      </c>
      <c r="G57" s="8">
        <v>0</v>
      </c>
      <c r="H57" s="8">
        <v>0</v>
      </c>
      <c r="I57" s="10">
        <f t="shared" si="1"/>
        <v>3694900</v>
      </c>
      <c r="J57" s="23">
        <f t="shared" si="2"/>
        <v>0.9131321551327506</v>
      </c>
      <c r="K57" s="23">
        <f t="shared" si="3"/>
        <v>0.011623047985060489</v>
      </c>
      <c r="L57" s="23">
        <f t="shared" si="4"/>
        <v>0.03601504776854583</v>
      </c>
      <c r="M57" s="23">
        <f t="shared" si="5"/>
        <v>0.03922974911364313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7773774</v>
      </c>
      <c r="D58" s="8">
        <v>310345</v>
      </c>
      <c r="E58" s="8">
        <v>468635</v>
      </c>
      <c r="F58" s="8">
        <v>357391</v>
      </c>
      <c r="G58" s="8">
        <v>0</v>
      </c>
      <c r="H58" s="8">
        <v>0</v>
      </c>
      <c r="I58" s="10">
        <f t="shared" si="1"/>
        <v>8910145</v>
      </c>
      <c r="J58" s="23">
        <f t="shared" si="2"/>
        <v>0.872463242741841</v>
      </c>
      <c r="K58" s="23">
        <f t="shared" si="3"/>
        <v>0.03483052183774787</v>
      </c>
      <c r="L58" s="23">
        <f t="shared" si="4"/>
        <v>0.05259566482924801</v>
      </c>
      <c r="M58" s="23">
        <f t="shared" si="5"/>
        <v>0.04011057059116322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10437866</v>
      </c>
      <c r="D59" s="8">
        <v>364041</v>
      </c>
      <c r="E59" s="8">
        <v>259002</v>
      </c>
      <c r="F59" s="8">
        <v>465301</v>
      </c>
      <c r="G59" s="8">
        <v>0</v>
      </c>
      <c r="H59" s="8">
        <v>0</v>
      </c>
      <c r="I59" s="10">
        <f t="shared" si="1"/>
        <v>11526210</v>
      </c>
      <c r="J59" s="23">
        <f t="shared" si="2"/>
        <v>0.9055765945614387</v>
      </c>
      <c r="K59" s="23">
        <f t="shared" si="3"/>
        <v>0.03158375563172977</v>
      </c>
      <c r="L59" s="23">
        <f t="shared" si="4"/>
        <v>0.022470699388610828</v>
      </c>
      <c r="M59" s="23">
        <f t="shared" si="5"/>
        <v>0.040368950418220736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5338479</v>
      </c>
      <c r="D60" s="8">
        <v>210814</v>
      </c>
      <c r="E60" s="8">
        <v>306395</v>
      </c>
      <c r="F60" s="8">
        <v>313065</v>
      </c>
      <c r="G60" s="8">
        <v>0</v>
      </c>
      <c r="H60" s="8">
        <v>0</v>
      </c>
      <c r="I60" s="10">
        <f t="shared" si="1"/>
        <v>6168753</v>
      </c>
      <c r="J60" s="23">
        <f t="shared" si="2"/>
        <v>0.8654065092247979</v>
      </c>
      <c r="K60" s="23">
        <f t="shared" si="3"/>
        <v>0.03417449199214168</v>
      </c>
      <c r="L60" s="23">
        <f t="shared" si="4"/>
        <v>0.04966887148828945</v>
      </c>
      <c r="M60" s="23">
        <f t="shared" si="5"/>
        <v>0.05075012729477092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7336511</v>
      </c>
      <c r="D61" s="9">
        <v>120215</v>
      </c>
      <c r="E61" s="9">
        <v>348009</v>
      </c>
      <c r="F61" s="9">
        <v>1110559</v>
      </c>
      <c r="G61" s="9">
        <v>0</v>
      </c>
      <c r="H61" s="9">
        <v>0</v>
      </c>
      <c r="I61" s="11">
        <f t="shared" si="1"/>
        <v>8915294</v>
      </c>
      <c r="J61" s="24">
        <f t="shared" si="2"/>
        <v>0.8229129628254548</v>
      </c>
      <c r="K61" s="24">
        <f t="shared" si="3"/>
        <v>0.013484131874955554</v>
      </c>
      <c r="L61" s="24">
        <f t="shared" si="4"/>
        <v>0.039035055938704884</v>
      </c>
      <c r="M61" s="24">
        <f t="shared" si="5"/>
        <v>0.12456784936088479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3680630</v>
      </c>
      <c r="D62" s="8">
        <v>68275</v>
      </c>
      <c r="E62" s="8">
        <v>151836</v>
      </c>
      <c r="F62" s="8">
        <v>302039</v>
      </c>
      <c r="G62" s="8">
        <v>0</v>
      </c>
      <c r="H62" s="8">
        <v>0</v>
      </c>
      <c r="I62" s="10">
        <f t="shared" si="1"/>
        <v>4202780</v>
      </c>
      <c r="J62" s="23">
        <f t="shared" si="2"/>
        <v>0.8757608059427331</v>
      </c>
      <c r="K62" s="23">
        <f t="shared" si="3"/>
        <v>0.01624519960597509</v>
      </c>
      <c r="L62" s="23">
        <f t="shared" si="4"/>
        <v>0.036127515596819246</v>
      </c>
      <c r="M62" s="23">
        <f t="shared" si="5"/>
        <v>0.07186647885447252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2414261</v>
      </c>
      <c r="D63" s="8">
        <v>25135</v>
      </c>
      <c r="E63" s="8">
        <v>102090</v>
      </c>
      <c r="F63" s="8">
        <v>160292</v>
      </c>
      <c r="G63" s="8">
        <v>0</v>
      </c>
      <c r="H63" s="8">
        <v>0</v>
      </c>
      <c r="I63" s="10">
        <f t="shared" si="1"/>
        <v>2701778</v>
      </c>
      <c r="J63" s="23">
        <f t="shared" si="2"/>
        <v>0.893582300248207</v>
      </c>
      <c r="K63" s="23">
        <f t="shared" si="3"/>
        <v>0.009303132973915695</v>
      </c>
      <c r="L63" s="23">
        <f t="shared" si="4"/>
        <v>0.03778622818010954</v>
      </c>
      <c r="M63" s="23">
        <f t="shared" si="5"/>
        <v>0.05932833859776784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2817074</v>
      </c>
      <c r="D64" s="8">
        <v>132172</v>
      </c>
      <c r="E64" s="8">
        <v>125613</v>
      </c>
      <c r="F64" s="8">
        <v>124377</v>
      </c>
      <c r="G64" s="8">
        <v>0</v>
      </c>
      <c r="H64" s="8">
        <v>0</v>
      </c>
      <c r="I64" s="10">
        <f t="shared" si="1"/>
        <v>3199236</v>
      </c>
      <c r="J64" s="23">
        <f t="shared" si="2"/>
        <v>0.8805458553229584</v>
      </c>
      <c r="K64" s="23">
        <f t="shared" si="3"/>
        <v>0.04131361362525303</v>
      </c>
      <c r="L64" s="23">
        <f t="shared" si="4"/>
        <v>0.03926343664549911</v>
      </c>
      <c r="M64" s="23">
        <f t="shared" si="5"/>
        <v>0.0388770944062895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3241875</v>
      </c>
      <c r="D65" s="8">
        <v>37406</v>
      </c>
      <c r="E65" s="8">
        <v>162197</v>
      </c>
      <c r="F65" s="8">
        <v>482032</v>
      </c>
      <c r="G65" s="8">
        <v>0</v>
      </c>
      <c r="H65" s="8">
        <v>0</v>
      </c>
      <c r="I65" s="10">
        <f t="shared" si="1"/>
        <v>3923510</v>
      </c>
      <c r="J65" s="23">
        <f t="shared" si="2"/>
        <v>0.8262690804917026</v>
      </c>
      <c r="K65" s="23">
        <f t="shared" si="3"/>
        <v>0.009533810287217313</v>
      </c>
      <c r="L65" s="23">
        <f t="shared" si="4"/>
        <v>0.041339769746986756</v>
      </c>
      <c r="M65" s="23">
        <f t="shared" si="5"/>
        <v>0.12285733947409334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9093345</v>
      </c>
      <c r="D66" s="8">
        <v>209538</v>
      </c>
      <c r="E66" s="8">
        <v>688125</v>
      </c>
      <c r="F66" s="8">
        <v>307626</v>
      </c>
      <c r="G66" s="8">
        <v>0</v>
      </c>
      <c r="H66" s="8">
        <v>4977</v>
      </c>
      <c r="I66" s="10">
        <f t="shared" si="1"/>
        <v>10303611</v>
      </c>
      <c r="J66" s="23">
        <f t="shared" si="2"/>
        <v>0.8825396261563058</v>
      </c>
      <c r="K66" s="23">
        <f t="shared" si="3"/>
        <v>0.020336365571254584</v>
      </c>
      <c r="L66" s="23">
        <f t="shared" si="4"/>
        <v>0.06678483882980442</v>
      </c>
      <c r="M66" s="23">
        <f t="shared" si="5"/>
        <v>0.029856134902608415</v>
      </c>
      <c r="N66" s="23">
        <f t="shared" si="6"/>
        <v>0</v>
      </c>
      <c r="O66" s="23">
        <f t="shared" si="7"/>
        <v>0.00048303454002679257</v>
      </c>
    </row>
    <row r="67" spans="1:15" ht="12.75">
      <c r="A67" s="15">
        <v>66</v>
      </c>
      <c r="B67" s="16" t="s">
        <v>71</v>
      </c>
      <c r="C67" s="9">
        <v>3742512</v>
      </c>
      <c r="D67" s="9">
        <v>26734</v>
      </c>
      <c r="E67" s="9">
        <v>216865</v>
      </c>
      <c r="F67" s="9">
        <v>141557</v>
      </c>
      <c r="G67" s="9">
        <v>0</v>
      </c>
      <c r="H67" s="9">
        <v>0</v>
      </c>
      <c r="I67" s="11">
        <f>SUM(C67:H67)</f>
        <v>4127668</v>
      </c>
      <c r="J67" s="24">
        <f aca="true" t="shared" si="8" ref="J67:O67">C67/$I67</f>
        <v>0.9066892007787448</v>
      </c>
      <c r="K67" s="24">
        <f t="shared" si="8"/>
        <v>0.006476780593788066</v>
      </c>
      <c r="L67" s="24">
        <f t="shared" si="8"/>
        <v>0.05253935151761237</v>
      </c>
      <c r="M67" s="24">
        <f t="shared" si="8"/>
        <v>0.034294667109854765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9" ref="C69:H69">SUM(C2:C68)</f>
        <v>788783630</v>
      </c>
      <c r="D69" s="13">
        <f t="shared" si="9"/>
        <v>21790524</v>
      </c>
      <c r="E69" s="13">
        <f t="shared" si="9"/>
        <v>35748417</v>
      </c>
      <c r="F69" s="13">
        <f>SUM(F2:F68)</f>
        <v>49472202</v>
      </c>
      <c r="G69" s="13">
        <f t="shared" si="9"/>
        <v>1359</v>
      </c>
      <c r="H69" s="13">
        <f t="shared" si="9"/>
        <v>744846</v>
      </c>
      <c r="I69" s="14">
        <f>SUM(I2:I68)</f>
        <v>896540978</v>
      </c>
      <c r="J69" s="27">
        <f aca="true" t="shared" si="10" ref="J69:O69">C69/$I69</f>
        <v>0.8798076712116554</v>
      </c>
      <c r="K69" s="27">
        <f t="shared" si="10"/>
        <v>0.024305106553646007</v>
      </c>
      <c r="L69" s="27">
        <f t="shared" si="10"/>
        <v>0.03987371227553639</v>
      </c>
      <c r="M69" s="27">
        <f t="shared" si="10"/>
        <v>0.05518119440604086</v>
      </c>
      <c r="N69" s="27">
        <f t="shared" si="10"/>
        <v>1.5158258611130656E-06</v>
      </c>
      <c r="O69" s="27">
        <f t="shared" si="10"/>
        <v>0.0008307997272602078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&amp;C&amp;14Benefits - Object Code 200
Expenditures by Fund Source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2004-05-14T14:51:52Z</cp:lastPrinted>
  <dcterms:created xsi:type="dcterms:W3CDTF">2003-11-24T19:14:29Z</dcterms:created>
  <dcterms:modified xsi:type="dcterms:W3CDTF">2004-05-14T15:01:53Z</dcterms:modified>
  <cp:category/>
  <cp:version/>
  <cp:contentType/>
  <cp:contentStatus/>
</cp:coreProperties>
</file>