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<sst xmlns="http://schemas.openxmlformats.org/spreadsheetml/2006/main" count="82" uniqueCount="82">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</sst>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H2" sqref="H2:H67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4.00390625" style="3" bestFit="1" customWidth="1"/>
    <col min="11" max="12" width="13.140625" style="3" bestFit="1" customWidth="1"/>
    <col min="13" max="13" width="11.8515625" style="3" customWidth="1"/>
    <col min="14" max="14" width="11.57421875" style="3" bestFit="1" customWidth="1"/>
    <col min="15" max="15" width="12.14062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2261686</v>
      </c>
      <c r="D2" s="8">
        <v>574100</v>
      </c>
      <c r="E2" s="8">
        <v>245888</v>
      </c>
      <c r="F2" s="8">
        <v>1907385</v>
      </c>
      <c r="G2" s="8">
        <v>0</v>
      </c>
      <c r="H2" s="8">
        <v>0</v>
      </c>
      <c r="I2" s="10">
        <f>SUM(C2:H2)</f>
        <v>4989059</v>
      </c>
      <c r="J2" s="23">
        <f aca="true" t="shared" si="0" ref="J2:O2">C2/$I2</f>
        <v>0.45332917490051733</v>
      </c>
      <c r="K2" s="23">
        <f t="shared" si="0"/>
        <v>0.11507180011300729</v>
      </c>
      <c r="L2" s="23">
        <f t="shared" si="0"/>
        <v>0.04928544641384277</v>
      </c>
      <c r="M2" s="23">
        <f t="shared" si="0"/>
        <v>0.38231357857263265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1304593</v>
      </c>
      <c r="D3" s="8">
        <v>285315</v>
      </c>
      <c r="E3" s="8">
        <v>75416</v>
      </c>
      <c r="F3" s="8">
        <v>1028924</v>
      </c>
      <c r="G3" s="8">
        <v>0</v>
      </c>
      <c r="H3" s="8">
        <v>0</v>
      </c>
      <c r="I3" s="10">
        <f aca="true" t="shared" si="1" ref="I3:I66">SUM(C3:H3)</f>
        <v>2694248</v>
      </c>
      <c r="J3" s="23">
        <f aca="true" t="shared" si="2" ref="J3:J66">C3/$I3</f>
        <v>0.4842141480665477</v>
      </c>
      <c r="K3" s="23">
        <f aca="true" t="shared" si="3" ref="K3:K66">D3/$I3</f>
        <v>0.10589782380835024</v>
      </c>
      <c r="L3" s="23">
        <f aca="true" t="shared" si="4" ref="L3:L66">E3/$I3</f>
        <v>0.027991484080158915</v>
      </c>
      <c r="M3" s="23">
        <f aca="true" t="shared" si="5" ref="M3:M66">F3/$I3</f>
        <v>0.38189654404494316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5963439</v>
      </c>
      <c r="D4" s="8">
        <v>647217</v>
      </c>
      <c r="E4" s="8">
        <v>661187</v>
      </c>
      <c r="F4" s="8">
        <v>2503998</v>
      </c>
      <c r="G4" s="8">
        <v>0</v>
      </c>
      <c r="H4" s="8">
        <v>0</v>
      </c>
      <c r="I4" s="10">
        <f t="shared" si="1"/>
        <v>9775841</v>
      </c>
      <c r="J4" s="23">
        <f t="shared" si="2"/>
        <v>0.6100180025432083</v>
      </c>
      <c r="K4" s="23">
        <f t="shared" si="3"/>
        <v>0.06620576173446356</v>
      </c>
      <c r="L4" s="23">
        <f t="shared" si="4"/>
        <v>0.06763479479668297</v>
      </c>
      <c r="M4" s="23">
        <f t="shared" si="5"/>
        <v>0.25614144092564517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1245224</v>
      </c>
      <c r="D5" s="8">
        <v>914495</v>
      </c>
      <c r="E5" s="8">
        <v>82834</v>
      </c>
      <c r="F5" s="8">
        <v>751315</v>
      </c>
      <c r="G5" s="8">
        <v>195127</v>
      </c>
      <c r="H5" s="8">
        <v>0</v>
      </c>
      <c r="I5" s="10">
        <f t="shared" si="1"/>
        <v>3188995</v>
      </c>
      <c r="J5" s="23">
        <f t="shared" si="2"/>
        <v>0.39047536919938725</v>
      </c>
      <c r="K5" s="23">
        <f t="shared" si="3"/>
        <v>0.28676589333003033</v>
      </c>
      <c r="L5" s="23">
        <f t="shared" si="4"/>
        <v>0.025974954491932413</v>
      </c>
      <c r="M5" s="23">
        <f t="shared" si="5"/>
        <v>0.23559616744460246</v>
      </c>
      <c r="N5" s="23">
        <f t="shared" si="6"/>
        <v>0.061187615534047564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1150493</v>
      </c>
      <c r="D6" s="9">
        <v>268277</v>
      </c>
      <c r="E6" s="9">
        <v>282842</v>
      </c>
      <c r="F6" s="9">
        <v>2071713</v>
      </c>
      <c r="G6" s="9">
        <v>0</v>
      </c>
      <c r="H6" s="9">
        <v>0</v>
      </c>
      <c r="I6" s="11">
        <f t="shared" si="1"/>
        <v>3773325</v>
      </c>
      <c r="J6" s="24">
        <f t="shared" si="2"/>
        <v>0.3049016451008063</v>
      </c>
      <c r="K6" s="24">
        <f t="shared" si="3"/>
        <v>0.07109830189554306</v>
      </c>
      <c r="L6" s="24">
        <f t="shared" si="4"/>
        <v>0.07495829275241332</v>
      </c>
      <c r="M6" s="24">
        <f t="shared" si="5"/>
        <v>0.5490417602512373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2511361</v>
      </c>
      <c r="D7" s="8">
        <v>108830</v>
      </c>
      <c r="E7" s="8">
        <v>115327</v>
      </c>
      <c r="F7" s="8">
        <v>900974</v>
      </c>
      <c r="G7" s="8">
        <v>0</v>
      </c>
      <c r="H7" s="8">
        <v>56457</v>
      </c>
      <c r="I7" s="10">
        <f t="shared" si="1"/>
        <v>3692949</v>
      </c>
      <c r="J7" s="23">
        <f t="shared" si="2"/>
        <v>0.6800421560113611</v>
      </c>
      <c r="K7" s="23">
        <f t="shared" si="3"/>
        <v>0.02946967315281094</v>
      </c>
      <c r="L7" s="23">
        <f t="shared" si="4"/>
        <v>0.03122897175130228</v>
      </c>
      <c r="M7" s="23">
        <f t="shared" si="5"/>
        <v>0.2439714168811971</v>
      </c>
      <c r="N7" s="23">
        <f t="shared" si="6"/>
        <v>0</v>
      </c>
      <c r="O7" s="23">
        <f t="shared" si="7"/>
        <v>0.015287782203328559</v>
      </c>
    </row>
    <row r="8" spans="1:15" ht="12.75">
      <c r="A8" s="19">
        <v>7</v>
      </c>
      <c r="B8" s="20" t="s">
        <v>12</v>
      </c>
      <c r="C8" s="8">
        <v>738112</v>
      </c>
      <c r="D8" s="8">
        <v>43660</v>
      </c>
      <c r="E8" s="8">
        <v>60553</v>
      </c>
      <c r="F8" s="8">
        <v>1128987</v>
      </c>
      <c r="G8" s="8">
        <v>0</v>
      </c>
      <c r="H8" s="8">
        <v>0</v>
      </c>
      <c r="I8" s="10">
        <f t="shared" si="1"/>
        <v>1971312</v>
      </c>
      <c r="J8" s="23">
        <f t="shared" si="2"/>
        <v>0.37442677769931904</v>
      </c>
      <c r="K8" s="23">
        <f t="shared" si="3"/>
        <v>0.022147686413921286</v>
      </c>
      <c r="L8" s="23">
        <f t="shared" si="4"/>
        <v>0.030717106170915612</v>
      </c>
      <c r="M8" s="23">
        <f t="shared" si="5"/>
        <v>0.572708429715844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4979290</v>
      </c>
      <c r="D9" s="8">
        <v>867918</v>
      </c>
      <c r="E9" s="8">
        <v>160755</v>
      </c>
      <c r="F9" s="8">
        <v>3434721</v>
      </c>
      <c r="G9" s="8">
        <v>0</v>
      </c>
      <c r="H9" s="8">
        <v>0</v>
      </c>
      <c r="I9" s="10">
        <f t="shared" si="1"/>
        <v>9442684</v>
      </c>
      <c r="J9" s="23">
        <f t="shared" si="2"/>
        <v>0.527317233108722</v>
      </c>
      <c r="K9" s="23">
        <f t="shared" si="3"/>
        <v>0.09191433283163981</v>
      </c>
      <c r="L9" s="23">
        <f t="shared" si="4"/>
        <v>0.017024290974896543</v>
      </c>
      <c r="M9" s="23">
        <f t="shared" si="5"/>
        <v>0.36374414308474157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16118088</v>
      </c>
      <c r="D10" s="8">
        <v>2931240</v>
      </c>
      <c r="E10" s="8">
        <v>2935479</v>
      </c>
      <c r="F10" s="8">
        <v>8356907</v>
      </c>
      <c r="G10" s="8">
        <v>0</v>
      </c>
      <c r="H10" s="8">
        <v>7618</v>
      </c>
      <c r="I10" s="10">
        <f t="shared" si="1"/>
        <v>30349332</v>
      </c>
      <c r="J10" s="23">
        <f t="shared" si="2"/>
        <v>0.5310854288325028</v>
      </c>
      <c r="K10" s="23">
        <f t="shared" si="3"/>
        <v>0.09658334489866202</v>
      </c>
      <c r="L10" s="23">
        <f t="shared" si="4"/>
        <v>0.09672301848356991</v>
      </c>
      <c r="M10" s="23">
        <f t="shared" si="5"/>
        <v>0.27535719731821445</v>
      </c>
      <c r="N10" s="23">
        <f t="shared" si="6"/>
        <v>0</v>
      </c>
      <c r="O10" s="23">
        <f t="shared" si="7"/>
        <v>0.0002510104670508069</v>
      </c>
    </row>
    <row r="11" spans="1:15" ht="12.75">
      <c r="A11" s="15">
        <v>10</v>
      </c>
      <c r="B11" s="16" t="s">
        <v>15</v>
      </c>
      <c r="C11" s="9">
        <v>14554941</v>
      </c>
      <c r="D11" s="9">
        <v>2175697</v>
      </c>
      <c r="E11" s="9">
        <v>894363</v>
      </c>
      <c r="F11" s="9">
        <v>5366918</v>
      </c>
      <c r="G11" s="9">
        <v>0</v>
      </c>
      <c r="H11" s="9">
        <v>657208</v>
      </c>
      <c r="I11" s="11">
        <f t="shared" si="1"/>
        <v>23649127</v>
      </c>
      <c r="J11" s="24">
        <f t="shared" si="2"/>
        <v>0.6154536275271387</v>
      </c>
      <c r="K11" s="24">
        <f t="shared" si="3"/>
        <v>0.09199904081025909</v>
      </c>
      <c r="L11" s="24">
        <f t="shared" si="4"/>
        <v>0.03781801332455105</v>
      </c>
      <c r="M11" s="24">
        <f t="shared" si="5"/>
        <v>0.2269393707429454</v>
      </c>
      <c r="N11" s="24">
        <f t="shared" si="6"/>
        <v>0</v>
      </c>
      <c r="O11" s="24">
        <f t="shared" si="7"/>
        <v>0.02778994759510573</v>
      </c>
    </row>
    <row r="12" spans="1:15" ht="12.75">
      <c r="A12" s="17">
        <v>11</v>
      </c>
      <c r="B12" s="18" t="s">
        <v>16</v>
      </c>
      <c r="C12" s="8">
        <v>677604</v>
      </c>
      <c r="D12" s="8">
        <v>156244</v>
      </c>
      <c r="E12" s="8">
        <v>73154</v>
      </c>
      <c r="F12" s="8">
        <v>553957</v>
      </c>
      <c r="G12" s="8">
        <v>0</v>
      </c>
      <c r="H12" s="8">
        <v>0</v>
      </c>
      <c r="I12" s="10">
        <f t="shared" si="1"/>
        <v>1460959</v>
      </c>
      <c r="J12" s="23">
        <f t="shared" si="2"/>
        <v>0.46380767701215436</v>
      </c>
      <c r="K12" s="23">
        <f t="shared" si="3"/>
        <v>0.10694619082397247</v>
      </c>
      <c r="L12" s="23">
        <f t="shared" si="4"/>
        <v>0.0500725893060654</v>
      </c>
      <c r="M12" s="23">
        <f t="shared" si="5"/>
        <v>0.3791735428578078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840316</v>
      </c>
      <c r="D13" s="8">
        <v>88861</v>
      </c>
      <c r="E13" s="8">
        <v>104532</v>
      </c>
      <c r="F13" s="8">
        <v>337948</v>
      </c>
      <c r="G13" s="8">
        <v>0</v>
      </c>
      <c r="H13" s="8">
        <v>0</v>
      </c>
      <c r="I13" s="10">
        <f t="shared" si="1"/>
        <v>1371657</v>
      </c>
      <c r="J13" s="23">
        <f t="shared" si="2"/>
        <v>0.6126283757528304</v>
      </c>
      <c r="K13" s="23">
        <f t="shared" si="3"/>
        <v>0.06478368863352864</v>
      </c>
      <c r="L13" s="23">
        <f t="shared" si="4"/>
        <v>0.07620855651230592</v>
      </c>
      <c r="M13" s="23">
        <f t="shared" si="5"/>
        <v>0.2463793791013351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669917</v>
      </c>
      <c r="D14" s="8">
        <v>109007</v>
      </c>
      <c r="E14" s="8">
        <v>68537</v>
      </c>
      <c r="F14" s="8">
        <v>512929</v>
      </c>
      <c r="G14" s="8">
        <v>0</v>
      </c>
      <c r="H14" s="8">
        <v>0</v>
      </c>
      <c r="I14" s="10">
        <f t="shared" si="1"/>
        <v>1360390</v>
      </c>
      <c r="J14" s="23">
        <f t="shared" si="2"/>
        <v>0.4924448136196238</v>
      </c>
      <c r="K14" s="23">
        <f t="shared" si="3"/>
        <v>0.0801292276479539</v>
      </c>
      <c r="L14" s="23">
        <f t="shared" si="4"/>
        <v>0.050380405618976914</v>
      </c>
      <c r="M14" s="23">
        <f t="shared" si="5"/>
        <v>0.3770455531134454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1472344</v>
      </c>
      <c r="D15" s="8">
        <v>96682</v>
      </c>
      <c r="E15" s="8">
        <v>83301</v>
      </c>
      <c r="F15" s="8">
        <v>819906</v>
      </c>
      <c r="G15" s="8">
        <v>0</v>
      </c>
      <c r="H15" s="8">
        <v>1740</v>
      </c>
      <c r="I15" s="10">
        <f t="shared" si="1"/>
        <v>2473973</v>
      </c>
      <c r="J15" s="23">
        <f t="shared" si="2"/>
        <v>0.5951334149564284</v>
      </c>
      <c r="K15" s="23">
        <f t="shared" si="3"/>
        <v>0.03907965042464085</v>
      </c>
      <c r="L15" s="23">
        <f t="shared" si="4"/>
        <v>0.0336709414371135</v>
      </c>
      <c r="M15" s="23">
        <f t="shared" si="5"/>
        <v>0.3314126710356176</v>
      </c>
      <c r="N15" s="23">
        <f t="shared" si="6"/>
        <v>0</v>
      </c>
      <c r="O15" s="23">
        <f t="shared" si="7"/>
        <v>0.0007033221461996554</v>
      </c>
    </row>
    <row r="16" spans="1:15" ht="12.75">
      <c r="A16" s="15">
        <v>15</v>
      </c>
      <c r="B16" s="16" t="s">
        <v>20</v>
      </c>
      <c r="C16" s="9">
        <v>346795</v>
      </c>
      <c r="D16" s="9">
        <v>331994</v>
      </c>
      <c r="E16" s="9">
        <v>306408</v>
      </c>
      <c r="F16" s="9">
        <v>1492759</v>
      </c>
      <c r="G16" s="9">
        <v>0</v>
      </c>
      <c r="H16" s="9">
        <v>0</v>
      </c>
      <c r="I16" s="11">
        <f t="shared" si="1"/>
        <v>2477956</v>
      </c>
      <c r="J16" s="24">
        <f t="shared" si="2"/>
        <v>0.13995204111775997</v>
      </c>
      <c r="K16" s="24">
        <f t="shared" si="3"/>
        <v>0.13397897299225653</v>
      </c>
      <c r="L16" s="24">
        <f t="shared" si="4"/>
        <v>0.12365352734269697</v>
      </c>
      <c r="M16" s="24">
        <f t="shared" si="5"/>
        <v>0.6024154585472865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1747316</v>
      </c>
      <c r="D17" s="8">
        <v>604288</v>
      </c>
      <c r="E17" s="8">
        <v>278437</v>
      </c>
      <c r="F17" s="8">
        <v>1878214</v>
      </c>
      <c r="G17" s="8">
        <v>0</v>
      </c>
      <c r="H17" s="8">
        <v>0</v>
      </c>
      <c r="I17" s="10">
        <f t="shared" si="1"/>
        <v>4508255</v>
      </c>
      <c r="J17" s="23">
        <f t="shared" si="2"/>
        <v>0.3875814478107383</v>
      </c>
      <c r="K17" s="23">
        <f t="shared" si="3"/>
        <v>0.13404033267860846</v>
      </c>
      <c r="L17" s="23">
        <f t="shared" si="4"/>
        <v>0.061761590681982274</v>
      </c>
      <c r="M17" s="23">
        <f t="shared" si="5"/>
        <v>0.41661662882867095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20101293</v>
      </c>
      <c r="D18" s="8">
        <v>4127129</v>
      </c>
      <c r="E18" s="8">
        <v>2340163</v>
      </c>
      <c r="F18" s="8">
        <v>9963811</v>
      </c>
      <c r="G18" s="8">
        <v>0</v>
      </c>
      <c r="H18" s="8">
        <v>89454</v>
      </c>
      <c r="I18" s="10">
        <f t="shared" si="1"/>
        <v>36621850</v>
      </c>
      <c r="J18" s="23">
        <f t="shared" si="2"/>
        <v>0.5488879726174402</v>
      </c>
      <c r="K18" s="23">
        <f t="shared" si="3"/>
        <v>0.11269580864975418</v>
      </c>
      <c r="L18" s="23">
        <f t="shared" si="4"/>
        <v>0.06390073139396289</v>
      </c>
      <c r="M18" s="23">
        <f t="shared" si="5"/>
        <v>0.2720728472209897</v>
      </c>
      <c r="N18" s="23">
        <f t="shared" si="6"/>
        <v>0</v>
      </c>
      <c r="O18" s="23">
        <f t="shared" si="7"/>
        <v>0.0024426401178531394</v>
      </c>
    </row>
    <row r="19" spans="1:15" ht="12.75">
      <c r="A19" s="19">
        <v>18</v>
      </c>
      <c r="B19" s="20" t="s">
        <v>23</v>
      </c>
      <c r="C19" s="8">
        <v>662037</v>
      </c>
      <c r="D19" s="8">
        <v>181705</v>
      </c>
      <c r="E19" s="8">
        <v>461013</v>
      </c>
      <c r="F19" s="8">
        <v>394552</v>
      </c>
      <c r="G19" s="8">
        <v>0</v>
      </c>
      <c r="H19" s="8">
        <v>0</v>
      </c>
      <c r="I19" s="10">
        <f t="shared" si="1"/>
        <v>1699307</v>
      </c>
      <c r="J19" s="23">
        <f t="shared" si="2"/>
        <v>0.3895923455855828</v>
      </c>
      <c r="K19" s="23">
        <f t="shared" si="3"/>
        <v>0.10692888336245304</v>
      </c>
      <c r="L19" s="23">
        <f t="shared" si="4"/>
        <v>0.27129471013772083</v>
      </c>
      <c r="M19" s="23">
        <f t="shared" si="5"/>
        <v>0.2321840609142433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841877</v>
      </c>
      <c r="D20" s="8">
        <v>204379</v>
      </c>
      <c r="E20" s="8">
        <v>269930</v>
      </c>
      <c r="F20" s="8">
        <v>486169</v>
      </c>
      <c r="G20" s="8">
        <v>0</v>
      </c>
      <c r="H20" s="8">
        <v>5306</v>
      </c>
      <c r="I20" s="10">
        <f t="shared" si="1"/>
        <v>1807661</v>
      </c>
      <c r="J20" s="23">
        <f t="shared" si="2"/>
        <v>0.46572725748909777</v>
      </c>
      <c r="K20" s="23">
        <f t="shared" si="3"/>
        <v>0.11306268155367627</v>
      </c>
      <c r="L20" s="23">
        <f t="shared" si="4"/>
        <v>0.149325564915103</v>
      </c>
      <c r="M20" s="23">
        <f t="shared" si="5"/>
        <v>0.26894921116293374</v>
      </c>
      <c r="N20" s="23">
        <f t="shared" si="6"/>
        <v>0</v>
      </c>
      <c r="O20" s="23">
        <f t="shared" si="7"/>
        <v>0.0029352848791891844</v>
      </c>
    </row>
    <row r="21" spans="1:15" ht="12.75">
      <c r="A21" s="15">
        <v>20</v>
      </c>
      <c r="B21" s="16" t="s">
        <v>25</v>
      </c>
      <c r="C21" s="9">
        <v>978047</v>
      </c>
      <c r="D21" s="9">
        <v>458267</v>
      </c>
      <c r="E21" s="9">
        <v>306556</v>
      </c>
      <c r="F21" s="9">
        <v>1843309</v>
      </c>
      <c r="G21" s="9">
        <v>0</v>
      </c>
      <c r="H21" s="9">
        <v>33886</v>
      </c>
      <c r="I21" s="11">
        <f t="shared" si="1"/>
        <v>3620065</v>
      </c>
      <c r="J21" s="24">
        <f t="shared" si="2"/>
        <v>0.27017387809334914</v>
      </c>
      <c r="K21" s="24">
        <f t="shared" si="3"/>
        <v>0.12659082088305043</v>
      </c>
      <c r="L21" s="24">
        <f t="shared" si="4"/>
        <v>0.08468245735919107</v>
      </c>
      <c r="M21" s="24">
        <f t="shared" si="5"/>
        <v>0.5091922382609152</v>
      </c>
      <c r="N21" s="24">
        <f t="shared" si="6"/>
        <v>0</v>
      </c>
      <c r="O21" s="24">
        <f t="shared" si="7"/>
        <v>0.009360605403494137</v>
      </c>
    </row>
    <row r="22" spans="1:15" ht="12.75">
      <c r="A22" s="17">
        <v>21</v>
      </c>
      <c r="B22" s="18" t="s">
        <v>26</v>
      </c>
      <c r="C22" s="8">
        <v>1609397</v>
      </c>
      <c r="D22" s="8">
        <v>240783</v>
      </c>
      <c r="E22" s="8">
        <v>230137</v>
      </c>
      <c r="F22" s="8">
        <v>823083</v>
      </c>
      <c r="G22" s="8">
        <v>0</v>
      </c>
      <c r="H22" s="8">
        <v>0</v>
      </c>
      <c r="I22" s="10">
        <f t="shared" si="1"/>
        <v>2903400</v>
      </c>
      <c r="J22" s="23">
        <f t="shared" si="2"/>
        <v>0.5543145966797548</v>
      </c>
      <c r="K22" s="23">
        <f t="shared" si="3"/>
        <v>0.08293139078321968</v>
      </c>
      <c r="L22" s="23">
        <f t="shared" si="4"/>
        <v>0.07926465523179721</v>
      </c>
      <c r="M22" s="23">
        <f t="shared" si="5"/>
        <v>0.28348935730522834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1192374</v>
      </c>
      <c r="D23" s="8">
        <v>204036</v>
      </c>
      <c r="E23" s="8">
        <v>165357</v>
      </c>
      <c r="F23" s="8">
        <v>797980</v>
      </c>
      <c r="G23" s="8">
        <v>0</v>
      </c>
      <c r="H23" s="8">
        <v>0</v>
      </c>
      <c r="I23" s="10">
        <f t="shared" si="1"/>
        <v>2359747</v>
      </c>
      <c r="J23" s="23">
        <f t="shared" si="2"/>
        <v>0.5052973899320563</v>
      </c>
      <c r="K23" s="23">
        <f t="shared" si="3"/>
        <v>0.08646520156610009</v>
      </c>
      <c r="L23" s="23">
        <f t="shared" si="4"/>
        <v>0.07007403759809844</v>
      </c>
      <c r="M23" s="23">
        <f t="shared" si="5"/>
        <v>0.3381633709037452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1873218</v>
      </c>
      <c r="D24" s="8">
        <v>893144</v>
      </c>
      <c r="E24" s="8">
        <v>470268</v>
      </c>
      <c r="F24" s="8">
        <v>5342911</v>
      </c>
      <c r="G24" s="8">
        <v>0</v>
      </c>
      <c r="H24" s="8">
        <v>0</v>
      </c>
      <c r="I24" s="10">
        <f t="shared" si="1"/>
        <v>8579541</v>
      </c>
      <c r="J24" s="23">
        <f t="shared" si="2"/>
        <v>0.21833545640728333</v>
      </c>
      <c r="K24" s="23">
        <f t="shared" si="3"/>
        <v>0.10410160636798635</v>
      </c>
      <c r="L24" s="23">
        <f t="shared" si="4"/>
        <v>0.05481272249879102</v>
      </c>
      <c r="M24" s="23">
        <f t="shared" si="5"/>
        <v>0.6227502147259393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1461545</v>
      </c>
      <c r="D25" s="8">
        <v>502663</v>
      </c>
      <c r="E25" s="8">
        <v>242068</v>
      </c>
      <c r="F25" s="8">
        <v>1005865</v>
      </c>
      <c r="G25" s="8">
        <v>0</v>
      </c>
      <c r="H25" s="8">
        <v>0</v>
      </c>
      <c r="I25" s="10">
        <f t="shared" si="1"/>
        <v>3212141</v>
      </c>
      <c r="J25" s="23">
        <f t="shared" si="2"/>
        <v>0.4550064894411547</v>
      </c>
      <c r="K25" s="23">
        <f t="shared" si="3"/>
        <v>0.15648846050033297</v>
      </c>
      <c r="L25" s="23">
        <f t="shared" si="4"/>
        <v>0.0753603282047706</v>
      </c>
      <c r="M25" s="23">
        <f t="shared" si="5"/>
        <v>0.3131447218537418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988186</v>
      </c>
      <c r="D26" s="9">
        <v>111168</v>
      </c>
      <c r="E26" s="9">
        <v>72065</v>
      </c>
      <c r="F26" s="9">
        <v>292710</v>
      </c>
      <c r="G26" s="9">
        <v>0</v>
      </c>
      <c r="H26" s="9">
        <v>0</v>
      </c>
      <c r="I26" s="11">
        <f t="shared" si="1"/>
        <v>1464129</v>
      </c>
      <c r="J26" s="24">
        <f t="shared" si="2"/>
        <v>0.6749309657823866</v>
      </c>
      <c r="K26" s="24">
        <f t="shared" si="3"/>
        <v>0.07592773587573226</v>
      </c>
      <c r="L26" s="24">
        <f t="shared" si="4"/>
        <v>0.0492203897334183</v>
      </c>
      <c r="M26" s="24">
        <f t="shared" si="5"/>
        <v>0.1999209086084628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13271362</v>
      </c>
      <c r="D27" s="8">
        <v>2395507</v>
      </c>
      <c r="E27" s="8">
        <v>1250334</v>
      </c>
      <c r="F27" s="8">
        <v>10058828</v>
      </c>
      <c r="G27" s="8">
        <v>0</v>
      </c>
      <c r="H27" s="8">
        <v>758</v>
      </c>
      <c r="I27" s="10">
        <f t="shared" si="1"/>
        <v>26976789</v>
      </c>
      <c r="J27" s="23">
        <f t="shared" si="2"/>
        <v>0.4919548431060494</v>
      </c>
      <c r="K27" s="23">
        <f t="shared" si="3"/>
        <v>0.08879881886610004</v>
      </c>
      <c r="L27" s="23">
        <f t="shared" si="4"/>
        <v>0.04634851093656847</v>
      </c>
      <c r="M27" s="23">
        <f t="shared" si="5"/>
        <v>0.37286972886209696</v>
      </c>
      <c r="N27" s="23">
        <f t="shared" si="6"/>
        <v>0</v>
      </c>
      <c r="O27" s="23">
        <f t="shared" si="7"/>
        <v>2.8098229185096863E-05</v>
      </c>
    </row>
    <row r="28" spans="1:15" ht="12.75">
      <c r="A28" s="19">
        <v>27</v>
      </c>
      <c r="B28" s="20" t="s">
        <v>32</v>
      </c>
      <c r="C28" s="8">
        <v>1871266</v>
      </c>
      <c r="D28" s="8">
        <v>395238</v>
      </c>
      <c r="E28" s="8">
        <v>339667</v>
      </c>
      <c r="F28" s="8">
        <v>1150215</v>
      </c>
      <c r="G28" s="8">
        <v>0</v>
      </c>
      <c r="H28" s="8">
        <v>35</v>
      </c>
      <c r="I28" s="10">
        <f t="shared" si="1"/>
        <v>3756421</v>
      </c>
      <c r="J28" s="23">
        <f t="shared" si="2"/>
        <v>0.49815129880277</v>
      </c>
      <c r="K28" s="23">
        <f t="shared" si="3"/>
        <v>0.10521664105274675</v>
      </c>
      <c r="L28" s="23">
        <f t="shared" si="4"/>
        <v>0.09042303831226585</v>
      </c>
      <c r="M28" s="23">
        <f t="shared" si="5"/>
        <v>0.30619970445272243</v>
      </c>
      <c r="N28" s="23">
        <f t="shared" si="6"/>
        <v>0</v>
      </c>
      <c r="O28" s="23">
        <f t="shared" si="7"/>
        <v>9.317379495003355E-06</v>
      </c>
    </row>
    <row r="29" spans="1:15" ht="12.75">
      <c r="A29" s="19">
        <v>28</v>
      </c>
      <c r="B29" s="20" t="s">
        <v>33</v>
      </c>
      <c r="C29" s="8">
        <v>7049802</v>
      </c>
      <c r="D29" s="8">
        <v>2000747</v>
      </c>
      <c r="E29" s="8">
        <v>1212022</v>
      </c>
      <c r="F29" s="8">
        <v>4503432</v>
      </c>
      <c r="G29" s="8">
        <v>0</v>
      </c>
      <c r="H29" s="8">
        <v>44677</v>
      </c>
      <c r="I29" s="10">
        <f t="shared" si="1"/>
        <v>14810680</v>
      </c>
      <c r="J29" s="23">
        <f t="shared" si="2"/>
        <v>0.47599448506078046</v>
      </c>
      <c r="K29" s="23">
        <f t="shared" si="3"/>
        <v>0.13508812559585381</v>
      </c>
      <c r="L29" s="23">
        <f t="shared" si="4"/>
        <v>0.08183432496009636</v>
      </c>
      <c r="M29" s="23">
        <f t="shared" si="5"/>
        <v>0.30406652496711833</v>
      </c>
      <c r="N29" s="23">
        <f t="shared" si="6"/>
        <v>0</v>
      </c>
      <c r="O29" s="23">
        <f t="shared" si="7"/>
        <v>0.0030165394161510476</v>
      </c>
    </row>
    <row r="30" spans="1:15" ht="12.75">
      <c r="A30" s="19">
        <v>29</v>
      </c>
      <c r="B30" s="20" t="s">
        <v>34</v>
      </c>
      <c r="C30" s="8">
        <v>5587674</v>
      </c>
      <c r="D30" s="8">
        <v>1375785</v>
      </c>
      <c r="E30" s="8">
        <v>350536</v>
      </c>
      <c r="F30" s="8">
        <v>3966705</v>
      </c>
      <c r="G30" s="8">
        <v>0</v>
      </c>
      <c r="H30" s="8">
        <v>275539</v>
      </c>
      <c r="I30" s="10">
        <f t="shared" si="1"/>
        <v>11556239</v>
      </c>
      <c r="J30" s="23">
        <f t="shared" si="2"/>
        <v>0.48352011411325085</v>
      </c>
      <c r="K30" s="23">
        <f t="shared" si="3"/>
        <v>0.11905127611154459</v>
      </c>
      <c r="L30" s="23">
        <f t="shared" si="4"/>
        <v>0.030333052128811114</v>
      </c>
      <c r="M30" s="23">
        <f t="shared" si="5"/>
        <v>0.34325224668683296</v>
      </c>
      <c r="N30" s="23">
        <f t="shared" si="6"/>
        <v>0</v>
      </c>
      <c r="O30" s="23">
        <f t="shared" si="7"/>
        <v>0.02384331095956046</v>
      </c>
    </row>
    <row r="31" spans="1:15" ht="12.75">
      <c r="A31" s="15">
        <v>30</v>
      </c>
      <c r="B31" s="16" t="s">
        <v>35</v>
      </c>
      <c r="C31" s="9">
        <v>827145</v>
      </c>
      <c r="D31" s="9">
        <v>88051</v>
      </c>
      <c r="E31" s="9">
        <v>109825</v>
      </c>
      <c r="F31" s="9">
        <v>901340</v>
      </c>
      <c r="G31" s="9">
        <v>0</v>
      </c>
      <c r="H31" s="9">
        <v>0</v>
      </c>
      <c r="I31" s="11">
        <f t="shared" si="1"/>
        <v>1926361</v>
      </c>
      <c r="J31" s="24">
        <f t="shared" si="2"/>
        <v>0.4293821355394965</v>
      </c>
      <c r="K31" s="24">
        <f t="shared" si="3"/>
        <v>0.04570846274400281</v>
      </c>
      <c r="L31" s="24">
        <f t="shared" si="4"/>
        <v>0.05701164008199917</v>
      </c>
      <c r="M31" s="24">
        <f t="shared" si="5"/>
        <v>0.46789776163450153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1216678</v>
      </c>
      <c r="D32" s="8">
        <v>135838</v>
      </c>
      <c r="E32" s="8">
        <v>157218</v>
      </c>
      <c r="F32" s="8">
        <v>2003173</v>
      </c>
      <c r="G32" s="8">
        <v>0</v>
      </c>
      <c r="H32" s="8">
        <v>0</v>
      </c>
      <c r="I32" s="10">
        <f t="shared" si="1"/>
        <v>3512907</v>
      </c>
      <c r="J32" s="23">
        <f t="shared" si="2"/>
        <v>0.34634506407371446</v>
      </c>
      <c r="K32" s="23">
        <f t="shared" si="3"/>
        <v>0.03866825964934455</v>
      </c>
      <c r="L32" s="23">
        <f t="shared" si="4"/>
        <v>0.0447543871784821</v>
      </c>
      <c r="M32" s="23">
        <f t="shared" si="5"/>
        <v>0.5702322890984589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5868231</v>
      </c>
      <c r="D33" s="8">
        <v>633619</v>
      </c>
      <c r="E33" s="8">
        <v>560289</v>
      </c>
      <c r="F33" s="8">
        <v>3808736</v>
      </c>
      <c r="G33" s="8">
        <v>0</v>
      </c>
      <c r="H33" s="8">
        <v>0</v>
      </c>
      <c r="I33" s="10">
        <f t="shared" si="1"/>
        <v>10870875</v>
      </c>
      <c r="J33" s="23">
        <f t="shared" si="2"/>
        <v>0.5398122046293422</v>
      </c>
      <c r="K33" s="23">
        <f t="shared" si="3"/>
        <v>0.058285924546092195</v>
      </c>
      <c r="L33" s="23">
        <f t="shared" si="4"/>
        <v>0.05154037738452517</v>
      </c>
      <c r="M33" s="23">
        <f t="shared" si="5"/>
        <v>0.3503614934400405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869973</v>
      </c>
      <c r="D34" s="8">
        <v>157973</v>
      </c>
      <c r="E34" s="8">
        <v>513460</v>
      </c>
      <c r="F34" s="8">
        <v>647434</v>
      </c>
      <c r="G34" s="8">
        <v>0</v>
      </c>
      <c r="H34" s="8">
        <v>0</v>
      </c>
      <c r="I34" s="10">
        <f t="shared" si="1"/>
        <v>2188840</v>
      </c>
      <c r="J34" s="23">
        <f t="shared" si="2"/>
        <v>0.39745847115367045</v>
      </c>
      <c r="K34" s="23">
        <f t="shared" si="3"/>
        <v>0.07217201805522559</v>
      </c>
      <c r="L34" s="23">
        <f t="shared" si="4"/>
        <v>0.2345808738875386</v>
      </c>
      <c r="M34" s="23">
        <f t="shared" si="5"/>
        <v>0.2957886369035654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1438131</v>
      </c>
      <c r="D35" s="8">
        <v>546804</v>
      </c>
      <c r="E35" s="8">
        <v>655318</v>
      </c>
      <c r="F35" s="8">
        <v>1160226</v>
      </c>
      <c r="G35" s="8">
        <v>0</v>
      </c>
      <c r="H35" s="8">
        <v>0</v>
      </c>
      <c r="I35" s="10">
        <f t="shared" si="1"/>
        <v>3800479</v>
      </c>
      <c r="J35" s="23">
        <f t="shared" si="2"/>
        <v>0.3784078270133844</v>
      </c>
      <c r="K35" s="23">
        <f t="shared" si="3"/>
        <v>0.14387765331685823</v>
      </c>
      <c r="L35" s="23">
        <f t="shared" si="4"/>
        <v>0.17243036996126015</v>
      </c>
      <c r="M35" s="23">
        <f t="shared" si="5"/>
        <v>0.30528414970849727</v>
      </c>
      <c r="N35" s="23">
        <f t="shared" si="6"/>
        <v>0</v>
      </c>
      <c r="O35" s="23">
        <f t="shared" si="7"/>
        <v>0</v>
      </c>
    </row>
    <row r="36" spans="1:15" ht="12.75">
      <c r="A36" s="15">
        <v>35</v>
      </c>
      <c r="B36" s="16" t="s">
        <v>40</v>
      </c>
      <c r="C36" s="9">
        <v>2178104</v>
      </c>
      <c r="D36" s="9">
        <v>592462</v>
      </c>
      <c r="E36" s="9">
        <v>366298</v>
      </c>
      <c r="F36" s="9">
        <v>1636954</v>
      </c>
      <c r="G36" s="9">
        <v>0</v>
      </c>
      <c r="H36" s="9">
        <v>0</v>
      </c>
      <c r="I36" s="11">
        <f t="shared" si="1"/>
        <v>4773818</v>
      </c>
      <c r="J36" s="24">
        <f t="shared" si="2"/>
        <v>0.4562603769142435</v>
      </c>
      <c r="K36" s="24">
        <f t="shared" si="3"/>
        <v>0.1241065327584755</v>
      </c>
      <c r="L36" s="24">
        <f t="shared" si="4"/>
        <v>0.07673061687730869</v>
      </c>
      <c r="M36" s="24">
        <f t="shared" si="5"/>
        <v>0.3429024734499723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18686320</v>
      </c>
      <c r="D37" s="8">
        <v>2706936</v>
      </c>
      <c r="E37" s="8">
        <v>3512250</v>
      </c>
      <c r="F37" s="8">
        <v>12468425</v>
      </c>
      <c r="G37" s="8">
        <v>0</v>
      </c>
      <c r="H37" s="8">
        <v>116825</v>
      </c>
      <c r="I37" s="10">
        <f t="shared" si="1"/>
        <v>37490756</v>
      </c>
      <c r="J37" s="23">
        <f t="shared" si="2"/>
        <v>0.49842473168585877</v>
      </c>
      <c r="K37" s="23">
        <f t="shared" si="3"/>
        <v>0.07220275846131244</v>
      </c>
      <c r="L37" s="23">
        <f t="shared" si="4"/>
        <v>0.09368309350710345</v>
      </c>
      <c r="M37" s="23">
        <f t="shared" si="5"/>
        <v>0.3325733148726049</v>
      </c>
      <c r="N37" s="23">
        <f t="shared" si="6"/>
        <v>0</v>
      </c>
      <c r="O37" s="23">
        <f t="shared" si="7"/>
        <v>0.0031161014731204673</v>
      </c>
    </row>
    <row r="38" spans="1:15" ht="12.75">
      <c r="A38" s="19">
        <v>37</v>
      </c>
      <c r="B38" s="20" t="s">
        <v>42</v>
      </c>
      <c r="C38" s="8">
        <v>7732944</v>
      </c>
      <c r="D38" s="8">
        <v>1376658</v>
      </c>
      <c r="E38" s="8">
        <v>724631</v>
      </c>
      <c r="F38" s="8">
        <v>3524219</v>
      </c>
      <c r="G38" s="8">
        <v>0</v>
      </c>
      <c r="H38" s="8">
        <v>0</v>
      </c>
      <c r="I38" s="10">
        <f t="shared" si="1"/>
        <v>13358452</v>
      </c>
      <c r="J38" s="23">
        <f t="shared" si="2"/>
        <v>0.5788802475017315</v>
      </c>
      <c r="K38" s="23">
        <f t="shared" si="3"/>
        <v>0.10305520430061807</v>
      </c>
      <c r="L38" s="23">
        <f t="shared" si="4"/>
        <v>0.054245132594704835</v>
      </c>
      <c r="M38" s="23">
        <f t="shared" si="5"/>
        <v>0.2638194156029456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2721628</v>
      </c>
      <c r="D39" s="8">
        <v>225432</v>
      </c>
      <c r="E39" s="8">
        <v>143115</v>
      </c>
      <c r="F39" s="8">
        <v>869139</v>
      </c>
      <c r="G39" s="8">
        <v>0</v>
      </c>
      <c r="H39" s="8">
        <v>0</v>
      </c>
      <c r="I39" s="10">
        <f t="shared" si="1"/>
        <v>3959314</v>
      </c>
      <c r="J39" s="23">
        <f t="shared" si="2"/>
        <v>0.6873988776843666</v>
      </c>
      <c r="K39" s="23">
        <f t="shared" si="3"/>
        <v>0.056937136079634</v>
      </c>
      <c r="L39" s="23">
        <f t="shared" si="4"/>
        <v>0.03614641324229399</v>
      </c>
      <c r="M39" s="23">
        <f t="shared" si="5"/>
        <v>0.21951757299370547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946666</v>
      </c>
      <c r="D40" s="8">
        <v>338031</v>
      </c>
      <c r="E40" s="8">
        <v>380073</v>
      </c>
      <c r="F40" s="8">
        <v>706169</v>
      </c>
      <c r="G40" s="8">
        <v>0</v>
      </c>
      <c r="H40" s="8">
        <v>0</v>
      </c>
      <c r="I40" s="10">
        <f t="shared" si="1"/>
        <v>2370939</v>
      </c>
      <c r="J40" s="23">
        <f t="shared" si="2"/>
        <v>0.3992789354766192</v>
      </c>
      <c r="K40" s="23">
        <f t="shared" si="3"/>
        <v>0.14257262628857173</v>
      </c>
      <c r="L40" s="23">
        <f t="shared" si="4"/>
        <v>0.16030484124644287</v>
      </c>
      <c r="M40" s="23">
        <f t="shared" si="5"/>
        <v>0.2978435969883662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6319861</v>
      </c>
      <c r="D41" s="9">
        <v>2866996</v>
      </c>
      <c r="E41" s="9">
        <v>1133698</v>
      </c>
      <c r="F41" s="9">
        <v>7450717</v>
      </c>
      <c r="G41" s="9">
        <v>0</v>
      </c>
      <c r="H41" s="9">
        <v>0</v>
      </c>
      <c r="I41" s="11">
        <f t="shared" si="1"/>
        <v>17771272</v>
      </c>
      <c r="J41" s="24">
        <f t="shared" si="2"/>
        <v>0.3556223212384572</v>
      </c>
      <c r="K41" s="24">
        <f t="shared" si="3"/>
        <v>0.16132756282161456</v>
      </c>
      <c r="L41" s="24">
        <f t="shared" si="4"/>
        <v>0.0637938578622847</v>
      </c>
      <c r="M41" s="24">
        <f t="shared" si="5"/>
        <v>0.4192562580776435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790438</v>
      </c>
      <c r="D42" s="8">
        <v>128684</v>
      </c>
      <c r="E42" s="8">
        <v>113755</v>
      </c>
      <c r="F42" s="8">
        <v>564120</v>
      </c>
      <c r="G42" s="8">
        <v>0</v>
      </c>
      <c r="H42" s="8">
        <v>0</v>
      </c>
      <c r="I42" s="10">
        <f t="shared" si="1"/>
        <v>1596997</v>
      </c>
      <c r="J42" s="23">
        <f t="shared" si="2"/>
        <v>0.4949527143757941</v>
      </c>
      <c r="K42" s="23">
        <f t="shared" si="3"/>
        <v>0.08057873621553453</v>
      </c>
      <c r="L42" s="23">
        <f t="shared" si="4"/>
        <v>0.0712305658683141</v>
      </c>
      <c r="M42" s="23">
        <f t="shared" si="5"/>
        <v>0.3532379835403573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1315954</v>
      </c>
      <c r="D43" s="8">
        <v>329585</v>
      </c>
      <c r="E43" s="8">
        <v>222987</v>
      </c>
      <c r="F43" s="8">
        <v>808135</v>
      </c>
      <c r="G43" s="8">
        <v>0</v>
      </c>
      <c r="H43" s="8">
        <v>9354</v>
      </c>
      <c r="I43" s="10">
        <f t="shared" si="1"/>
        <v>2686015</v>
      </c>
      <c r="J43" s="23">
        <f t="shared" si="2"/>
        <v>0.48992801603862973</v>
      </c>
      <c r="K43" s="23">
        <f t="shared" si="3"/>
        <v>0.12270408020804054</v>
      </c>
      <c r="L43" s="23">
        <f t="shared" si="4"/>
        <v>0.08301777912632655</v>
      </c>
      <c r="M43" s="23">
        <f t="shared" si="5"/>
        <v>0.3008676422134649</v>
      </c>
      <c r="N43" s="23">
        <f t="shared" si="6"/>
        <v>0</v>
      </c>
      <c r="O43" s="23">
        <f t="shared" si="7"/>
        <v>0.003482482413538271</v>
      </c>
    </row>
    <row r="44" spans="1:15" ht="12.75">
      <c r="A44" s="19">
        <v>43</v>
      </c>
      <c r="B44" s="20" t="s">
        <v>48</v>
      </c>
      <c r="C44" s="8">
        <v>1200202</v>
      </c>
      <c r="D44" s="8">
        <v>333071</v>
      </c>
      <c r="E44" s="8">
        <v>324823</v>
      </c>
      <c r="F44" s="8">
        <v>1181690</v>
      </c>
      <c r="G44" s="8">
        <v>0</v>
      </c>
      <c r="H44" s="8">
        <v>14689</v>
      </c>
      <c r="I44" s="10">
        <f t="shared" si="1"/>
        <v>3054475</v>
      </c>
      <c r="J44" s="23">
        <f t="shared" si="2"/>
        <v>0.3929323369809869</v>
      </c>
      <c r="K44" s="23">
        <f t="shared" si="3"/>
        <v>0.10904361633341245</v>
      </c>
      <c r="L44" s="23">
        <f t="shared" si="4"/>
        <v>0.10634331595446025</v>
      </c>
      <c r="M44" s="23">
        <f t="shared" si="5"/>
        <v>0.3868717209995171</v>
      </c>
      <c r="N44" s="23">
        <f t="shared" si="6"/>
        <v>0</v>
      </c>
      <c r="O44" s="23">
        <f t="shared" si="7"/>
        <v>0.004809009731623274</v>
      </c>
    </row>
    <row r="45" spans="1:15" ht="12.75">
      <c r="A45" s="19">
        <v>44</v>
      </c>
      <c r="B45" s="20" t="s">
        <v>49</v>
      </c>
      <c r="C45" s="8">
        <v>3422531</v>
      </c>
      <c r="D45" s="8">
        <v>626000</v>
      </c>
      <c r="E45" s="8">
        <v>184231</v>
      </c>
      <c r="F45" s="8">
        <v>1498779</v>
      </c>
      <c r="G45" s="8">
        <v>0</v>
      </c>
      <c r="H45" s="8">
        <v>0</v>
      </c>
      <c r="I45" s="10">
        <f t="shared" si="1"/>
        <v>5731541</v>
      </c>
      <c r="J45" s="23">
        <f t="shared" si="2"/>
        <v>0.5971397570042681</v>
      </c>
      <c r="K45" s="23">
        <f t="shared" si="3"/>
        <v>0.10922019052118793</v>
      </c>
      <c r="L45" s="23">
        <f t="shared" si="4"/>
        <v>0.03214336249186737</v>
      </c>
      <c r="M45" s="23">
        <f t="shared" si="5"/>
        <v>0.26149668998267656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4106819</v>
      </c>
      <c r="D46" s="9">
        <v>478363</v>
      </c>
      <c r="E46" s="9">
        <v>57147</v>
      </c>
      <c r="F46" s="9">
        <v>1494347</v>
      </c>
      <c r="G46" s="9">
        <v>0</v>
      </c>
      <c r="H46" s="9">
        <v>0</v>
      </c>
      <c r="I46" s="11">
        <f t="shared" si="1"/>
        <v>6136676</v>
      </c>
      <c r="J46" s="24">
        <f t="shared" si="2"/>
        <v>0.6692253265448591</v>
      </c>
      <c r="K46" s="24">
        <f t="shared" si="3"/>
        <v>0.07795148383261558</v>
      </c>
      <c r="L46" s="24">
        <f t="shared" si="4"/>
        <v>0.0093123704103003</v>
      </c>
      <c r="M46" s="24">
        <f t="shared" si="5"/>
        <v>0.24351081921222498</v>
      </c>
      <c r="N46" s="24">
        <f t="shared" si="6"/>
        <v>0</v>
      </c>
      <c r="O46" s="24">
        <f t="shared" si="7"/>
        <v>0</v>
      </c>
    </row>
    <row r="47" spans="1:15" ht="12.75">
      <c r="A47" s="17">
        <v>46</v>
      </c>
      <c r="B47" s="18" t="s">
        <v>51</v>
      </c>
      <c r="C47" s="8">
        <v>223579</v>
      </c>
      <c r="D47" s="8">
        <v>113688</v>
      </c>
      <c r="E47" s="8">
        <v>158431</v>
      </c>
      <c r="F47" s="8">
        <v>327687</v>
      </c>
      <c r="G47" s="8">
        <v>0</v>
      </c>
      <c r="H47" s="8">
        <v>0</v>
      </c>
      <c r="I47" s="10">
        <f t="shared" si="1"/>
        <v>823385</v>
      </c>
      <c r="J47" s="23">
        <f t="shared" si="2"/>
        <v>0.27153640156184533</v>
      </c>
      <c r="K47" s="23">
        <f t="shared" si="3"/>
        <v>0.13807392653497452</v>
      </c>
      <c r="L47" s="23">
        <f t="shared" si="4"/>
        <v>0.19241424121158388</v>
      </c>
      <c r="M47" s="23">
        <f t="shared" si="5"/>
        <v>0.3979754306915963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1030743</v>
      </c>
      <c r="D48" s="8">
        <v>303332</v>
      </c>
      <c r="E48" s="8">
        <v>128226</v>
      </c>
      <c r="F48" s="8">
        <v>1468624</v>
      </c>
      <c r="G48" s="8">
        <v>0</v>
      </c>
      <c r="H48" s="8">
        <v>0</v>
      </c>
      <c r="I48" s="10">
        <f t="shared" si="1"/>
        <v>2930925</v>
      </c>
      <c r="J48" s="23">
        <f t="shared" si="2"/>
        <v>0.3516783950459326</v>
      </c>
      <c r="K48" s="23">
        <f t="shared" si="3"/>
        <v>0.10349360696708378</v>
      </c>
      <c r="L48" s="23">
        <f t="shared" si="4"/>
        <v>0.04374932828373295</v>
      </c>
      <c r="M48" s="23">
        <f t="shared" si="5"/>
        <v>0.5010786697032507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3742973</v>
      </c>
      <c r="D49" s="8">
        <v>610730</v>
      </c>
      <c r="E49" s="8">
        <v>524186</v>
      </c>
      <c r="F49" s="8">
        <v>1003624</v>
      </c>
      <c r="G49" s="8">
        <v>0</v>
      </c>
      <c r="H49" s="8">
        <v>0</v>
      </c>
      <c r="I49" s="10">
        <f t="shared" si="1"/>
        <v>5881513</v>
      </c>
      <c r="J49" s="23">
        <f t="shared" si="2"/>
        <v>0.6363962810249676</v>
      </c>
      <c r="K49" s="23">
        <f t="shared" si="3"/>
        <v>0.10383892716040924</v>
      </c>
      <c r="L49" s="23">
        <f t="shared" si="4"/>
        <v>0.08912434606537467</v>
      </c>
      <c r="M49" s="23">
        <f t="shared" si="5"/>
        <v>0.17064044574924853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4324995</v>
      </c>
      <c r="D50" s="8">
        <v>890537</v>
      </c>
      <c r="E50" s="8">
        <v>475014</v>
      </c>
      <c r="F50" s="8">
        <v>2668746</v>
      </c>
      <c r="G50" s="8">
        <v>0</v>
      </c>
      <c r="H50" s="8">
        <v>0</v>
      </c>
      <c r="I50" s="10">
        <f t="shared" si="1"/>
        <v>8359292</v>
      </c>
      <c r="J50" s="23">
        <f t="shared" si="2"/>
        <v>0.5173877165673839</v>
      </c>
      <c r="K50" s="23">
        <f t="shared" si="3"/>
        <v>0.10653258673102937</v>
      </c>
      <c r="L50" s="23">
        <f t="shared" si="4"/>
        <v>0.05682466888344132</v>
      </c>
      <c r="M50" s="23">
        <f t="shared" si="5"/>
        <v>0.31925502781814535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2851011</v>
      </c>
      <c r="D51" s="9">
        <v>932099</v>
      </c>
      <c r="E51" s="9">
        <v>209317</v>
      </c>
      <c r="F51" s="9">
        <v>1338336</v>
      </c>
      <c r="G51" s="9">
        <v>0</v>
      </c>
      <c r="H51" s="9">
        <v>0</v>
      </c>
      <c r="I51" s="11">
        <f t="shared" si="1"/>
        <v>5330763</v>
      </c>
      <c r="J51" s="24">
        <f t="shared" si="2"/>
        <v>0.534822313428678</v>
      </c>
      <c r="K51" s="24">
        <f t="shared" si="3"/>
        <v>0.17485283063606466</v>
      </c>
      <c r="L51" s="24">
        <f t="shared" si="4"/>
        <v>0.039265861190977726</v>
      </c>
      <c r="M51" s="24">
        <f t="shared" si="5"/>
        <v>0.25105899474427956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4248657</v>
      </c>
      <c r="D52" s="8">
        <v>494225</v>
      </c>
      <c r="E52" s="8">
        <v>253110</v>
      </c>
      <c r="F52" s="8">
        <v>1823827</v>
      </c>
      <c r="G52" s="8">
        <v>0</v>
      </c>
      <c r="H52" s="8">
        <v>22813</v>
      </c>
      <c r="I52" s="10">
        <f t="shared" si="1"/>
        <v>6842632</v>
      </c>
      <c r="J52" s="23">
        <f t="shared" si="2"/>
        <v>0.6209097610393194</v>
      </c>
      <c r="K52" s="23">
        <f t="shared" si="3"/>
        <v>0.07222732422260908</v>
      </c>
      <c r="L52" s="23">
        <f t="shared" si="4"/>
        <v>0.03699015232735006</v>
      </c>
      <c r="M52" s="23">
        <f t="shared" si="5"/>
        <v>0.2665388113813515</v>
      </c>
      <c r="N52" s="23">
        <f t="shared" si="6"/>
        <v>0</v>
      </c>
      <c r="O52" s="23">
        <f t="shared" si="7"/>
        <v>0.003333951029369985</v>
      </c>
    </row>
    <row r="53" spans="1:15" ht="12.75">
      <c r="A53" s="19">
        <v>52</v>
      </c>
      <c r="B53" s="20" t="s">
        <v>57</v>
      </c>
      <c r="C53" s="8">
        <v>15058775</v>
      </c>
      <c r="D53" s="8">
        <v>1001934</v>
      </c>
      <c r="E53" s="8">
        <v>806340</v>
      </c>
      <c r="F53" s="8">
        <v>4790391</v>
      </c>
      <c r="G53" s="8">
        <v>0</v>
      </c>
      <c r="H53" s="8">
        <v>0</v>
      </c>
      <c r="I53" s="10">
        <f t="shared" si="1"/>
        <v>21657440</v>
      </c>
      <c r="J53" s="23">
        <f t="shared" si="2"/>
        <v>0.6953164824651482</v>
      </c>
      <c r="K53" s="23">
        <f t="shared" si="3"/>
        <v>0.0462628085313869</v>
      </c>
      <c r="L53" s="23">
        <f t="shared" si="4"/>
        <v>0.037231547218877205</v>
      </c>
      <c r="M53" s="23">
        <f t="shared" si="5"/>
        <v>0.22118916178458764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3157653</v>
      </c>
      <c r="D54" s="8">
        <v>1099912</v>
      </c>
      <c r="E54" s="8">
        <v>919036</v>
      </c>
      <c r="F54" s="8">
        <v>4420139</v>
      </c>
      <c r="G54" s="8">
        <v>0</v>
      </c>
      <c r="H54" s="8">
        <v>208856</v>
      </c>
      <c r="I54" s="10">
        <f t="shared" si="1"/>
        <v>9805596</v>
      </c>
      <c r="J54" s="23">
        <f t="shared" si="2"/>
        <v>0.3220256066025971</v>
      </c>
      <c r="K54" s="23">
        <f t="shared" si="3"/>
        <v>0.11217186594267192</v>
      </c>
      <c r="L54" s="23">
        <f t="shared" si="4"/>
        <v>0.09372566440632471</v>
      </c>
      <c r="M54" s="23">
        <f t="shared" si="5"/>
        <v>0.45077718886235985</v>
      </c>
      <c r="N54" s="23">
        <f t="shared" si="6"/>
        <v>0</v>
      </c>
      <c r="O54" s="23">
        <f t="shared" si="7"/>
        <v>0.021299674186046415</v>
      </c>
    </row>
    <row r="55" spans="1:15" ht="12.75">
      <c r="A55" s="19">
        <v>54</v>
      </c>
      <c r="B55" s="20" t="s">
        <v>59</v>
      </c>
      <c r="C55" s="8">
        <v>516065</v>
      </c>
      <c r="D55" s="8">
        <v>338671</v>
      </c>
      <c r="E55" s="8">
        <v>229548</v>
      </c>
      <c r="F55" s="8">
        <v>241039</v>
      </c>
      <c r="G55" s="8">
        <v>0</v>
      </c>
      <c r="H55" s="8">
        <v>0</v>
      </c>
      <c r="I55" s="10">
        <f t="shared" si="1"/>
        <v>1325323</v>
      </c>
      <c r="J55" s="23">
        <f t="shared" si="2"/>
        <v>0.38938809633576116</v>
      </c>
      <c r="K55" s="23">
        <f t="shared" si="3"/>
        <v>0.2555384611902155</v>
      </c>
      <c r="L55" s="23">
        <f t="shared" si="4"/>
        <v>0.1732015516217556</v>
      </c>
      <c r="M55" s="23">
        <f t="shared" si="5"/>
        <v>0.1818718908522677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6222154</v>
      </c>
      <c r="D56" s="9">
        <v>586634</v>
      </c>
      <c r="E56" s="9">
        <v>828537</v>
      </c>
      <c r="F56" s="9">
        <v>2985934</v>
      </c>
      <c r="G56" s="9">
        <v>0</v>
      </c>
      <c r="H56" s="9">
        <v>0</v>
      </c>
      <c r="I56" s="11">
        <f t="shared" si="1"/>
        <v>10623259</v>
      </c>
      <c r="J56" s="24">
        <f t="shared" si="2"/>
        <v>0.5857104679458536</v>
      </c>
      <c r="K56" s="24">
        <f t="shared" si="3"/>
        <v>0.05522166032099942</v>
      </c>
      <c r="L56" s="24">
        <f t="shared" si="4"/>
        <v>0.07799273273860687</v>
      </c>
      <c r="M56" s="24">
        <f t="shared" si="5"/>
        <v>0.2810751389945402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950448</v>
      </c>
      <c r="D57" s="8">
        <v>212278</v>
      </c>
      <c r="E57" s="8">
        <v>140156</v>
      </c>
      <c r="F57" s="8">
        <v>891187</v>
      </c>
      <c r="G57" s="8">
        <v>0</v>
      </c>
      <c r="H57" s="8">
        <v>0</v>
      </c>
      <c r="I57" s="10">
        <f t="shared" si="1"/>
        <v>2194069</v>
      </c>
      <c r="J57" s="23">
        <f t="shared" si="2"/>
        <v>0.4331896581192296</v>
      </c>
      <c r="K57" s="23">
        <f t="shared" si="3"/>
        <v>0.09675083144604842</v>
      </c>
      <c r="L57" s="23">
        <f t="shared" si="4"/>
        <v>0.06387948601434139</v>
      </c>
      <c r="M57" s="23">
        <f t="shared" si="5"/>
        <v>0.4061800244203806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2642564</v>
      </c>
      <c r="D58" s="8">
        <v>910362</v>
      </c>
      <c r="E58" s="8">
        <v>185301</v>
      </c>
      <c r="F58" s="8">
        <v>2098121</v>
      </c>
      <c r="G58" s="8">
        <v>0</v>
      </c>
      <c r="H58" s="8">
        <v>0</v>
      </c>
      <c r="I58" s="10">
        <f t="shared" si="1"/>
        <v>5836348</v>
      </c>
      <c r="J58" s="23">
        <f t="shared" si="2"/>
        <v>0.4527769762872262</v>
      </c>
      <c r="K58" s="23">
        <f t="shared" si="3"/>
        <v>0.15598144593159968</v>
      </c>
      <c r="L58" s="23">
        <f t="shared" si="4"/>
        <v>0.031749477584270165</v>
      </c>
      <c r="M58" s="23">
        <f t="shared" si="5"/>
        <v>0.359492100196904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3224091</v>
      </c>
      <c r="D59" s="8">
        <v>692617</v>
      </c>
      <c r="E59" s="8">
        <v>545263</v>
      </c>
      <c r="F59" s="8">
        <v>2241262</v>
      </c>
      <c r="G59" s="8">
        <v>0</v>
      </c>
      <c r="H59" s="8">
        <v>0</v>
      </c>
      <c r="I59" s="10">
        <f t="shared" si="1"/>
        <v>6703233</v>
      </c>
      <c r="J59" s="23">
        <f t="shared" si="2"/>
        <v>0.4809755233034567</v>
      </c>
      <c r="K59" s="23">
        <f t="shared" si="3"/>
        <v>0.10332581308153842</v>
      </c>
      <c r="L59" s="23">
        <f t="shared" si="4"/>
        <v>0.08134328614267175</v>
      </c>
      <c r="M59" s="23">
        <f t="shared" si="5"/>
        <v>0.3343553774723331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1664294</v>
      </c>
      <c r="D60" s="8">
        <v>479682</v>
      </c>
      <c r="E60" s="8">
        <v>339046</v>
      </c>
      <c r="F60" s="8">
        <v>1174332</v>
      </c>
      <c r="G60" s="8">
        <v>0</v>
      </c>
      <c r="H60" s="8">
        <v>27</v>
      </c>
      <c r="I60" s="10">
        <f t="shared" si="1"/>
        <v>3657381</v>
      </c>
      <c r="J60" s="23">
        <f t="shared" si="2"/>
        <v>0.4550507589994042</v>
      </c>
      <c r="K60" s="23">
        <f t="shared" si="3"/>
        <v>0.13115450646241122</v>
      </c>
      <c r="L60" s="23">
        <f t="shared" si="4"/>
        <v>0.09270185414098231</v>
      </c>
      <c r="M60" s="23">
        <f t="shared" si="5"/>
        <v>0.3210854980654189</v>
      </c>
      <c r="N60" s="23">
        <f t="shared" si="6"/>
        <v>0</v>
      </c>
      <c r="O60" s="23">
        <f t="shared" si="7"/>
        <v>7.3823317833170785E-06</v>
      </c>
    </row>
    <row r="61" spans="1:15" ht="12.75">
      <c r="A61" s="15">
        <v>60</v>
      </c>
      <c r="B61" s="16" t="s">
        <v>65</v>
      </c>
      <c r="C61" s="9">
        <v>2326731</v>
      </c>
      <c r="D61" s="9">
        <v>553144</v>
      </c>
      <c r="E61" s="9">
        <v>335512</v>
      </c>
      <c r="F61" s="9">
        <v>2012844</v>
      </c>
      <c r="G61" s="9">
        <v>0</v>
      </c>
      <c r="H61" s="9">
        <v>0</v>
      </c>
      <c r="I61" s="11">
        <f t="shared" si="1"/>
        <v>5228231</v>
      </c>
      <c r="J61" s="24">
        <f t="shared" si="2"/>
        <v>0.4450321724499166</v>
      </c>
      <c r="K61" s="24">
        <f t="shared" si="3"/>
        <v>0.10579945683348728</v>
      </c>
      <c r="L61" s="24">
        <f t="shared" si="4"/>
        <v>0.06417314001619286</v>
      </c>
      <c r="M61" s="24">
        <f t="shared" si="5"/>
        <v>0.38499523070040326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1339590</v>
      </c>
      <c r="D62" s="8">
        <v>87495</v>
      </c>
      <c r="E62" s="8">
        <v>47806</v>
      </c>
      <c r="F62" s="8">
        <v>634109</v>
      </c>
      <c r="G62" s="8">
        <v>0</v>
      </c>
      <c r="H62" s="8">
        <v>0</v>
      </c>
      <c r="I62" s="10">
        <f t="shared" si="1"/>
        <v>2109000</v>
      </c>
      <c r="J62" s="23">
        <f t="shared" si="2"/>
        <v>0.6351778093883357</v>
      </c>
      <c r="K62" s="23">
        <f t="shared" si="3"/>
        <v>0.041486486486486486</v>
      </c>
      <c r="L62" s="23">
        <f t="shared" si="4"/>
        <v>0.022667614983404458</v>
      </c>
      <c r="M62" s="23">
        <f t="shared" si="5"/>
        <v>0.30066808914177334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577110</v>
      </c>
      <c r="D63" s="8">
        <v>290053</v>
      </c>
      <c r="E63" s="8">
        <v>79424</v>
      </c>
      <c r="F63" s="8">
        <v>776034</v>
      </c>
      <c r="G63" s="8">
        <v>0</v>
      </c>
      <c r="H63" s="8">
        <v>0</v>
      </c>
      <c r="I63" s="10">
        <f t="shared" si="1"/>
        <v>1722621</v>
      </c>
      <c r="J63" s="23">
        <f t="shared" si="2"/>
        <v>0.33501855602596275</v>
      </c>
      <c r="K63" s="23">
        <f t="shared" si="3"/>
        <v>0.1683788831089369</v>
      </c>
      <c r="L63" s="23">
        <f t="shared" si="4"/>
        <v>0.04610648540799166</v>
      </c>
      <c r="M63" s="23">
        <f t="shared" si="5"/>
        <v>0.4504960754571087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1012646</v>
      </c>
      <c r="D64" s="8">
        <v>268983</v>
      </c>
      <c r="E64" s="8">
        <v>94835</v>
      </c>
      <c r="F64" s="8">
        <v>379396</v>
      </c>
      <c r="G64" s="8">
        <v>0</v>
      </c>
      <c r="H64" s="8">
        <v>73667</v>
      </c>
      <c r="I64" s="10">
        <f t="shared" si="1"/>
        <v>1829527</v>
      </c>
      <c r="J64" s="23">
        <f t="shared" si="2"/>
        <v>0.5535015334564617</v>
      </c>
      <c r="K64" s="23">
        <f t="shared" si="3"/>
        <v>0.14702324699225539</v>
      </c>
      <c r="L64" s="23">
        <f t="shared" si="4"/>
        <v>0.05183580236859035</v>
      </c>
      <c r="M64" s="23">
        <f t="shared" si="5"/>
        <v>0.20737381847876526</v>
      </c>
      <c r="N64" s="23">
        <f t="shared" si="6"/>
        <v>0</v>
      </c>
      <c r="O64" s="23">
        <f t="shared" si="7"/>
        <v>0.0402655987039273</v>
      </c>
    </row>
    <row r="65" spans="1:15" ht="12.75">
      <c r="A65" s="19">
        <v>64</v>
      </c>
      <c r="B65" s="20" t="s">
        <v>69</v>
      </c>
      <c r="C65" s="8">
        <v>787386</v>
      </c>
      <c r="D65" s="8">
        <v>296029</v>
      </c>
      <c r="E65" s="8">
        <v>73895</v>
      </c>
      <c r="F65" s="8">
        <v>1219576</v>
      </c>
      <c r="G65" s="8">
        <v>0</v>
      </c>
      <c r="H65" s="8">
        <v>0</v>
      </c>
      <c r="I65" s="10">
        <f t="shared" si="1"/>
        <v>2376886</v>
      </c>
      <c r="J65" s="23">
        <f t="shared" si="2"/>
        <v>0.3312678857967946</v>
      </c>
      <c r="K65" s="23">
        <f t="shared" si="3"/>
        <v>0.1245448877228441</v>
      </c>
      <c r="L65" s="23">
        <f t="shared" si="4"/>
        <v>0.031088996274958074</v>
      </c>
      <c r="M65" s="23">
        <f t="shared" si="5"/>
        <v>0.5130982302054032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3773590</v>
      </c>
      <c r="D66" s="8">
        <v>913073</v>
      </c>
      <c r="E66" s="8">
        <v>655668</v>
      </c>
      <c r="F66" s="8">
        <v>1988410</v>
      </c>
      <c r="G66" s="8">
        <v>0</v>
      </c>
      <c r="H66" s="8">
        <v>531</v>
      </c>
      <c r="I66" s="10">
        <f t="shared" si="1"/>
        <v>7331272</v>
      </c>
      <c r="J66" s="23">
        <f t="shared" si="2"/>
        <v>0.5147251391027369</v>
      </c>
      <c r="K66" s="23">
        <f t="shared" si="3"/>
        <v>0.12454496300232756</v>
      </c>
      <c r="L66" s="23">
        <f t="shared" si="4"/>
        <v>0.08943441192742542</v>
      </c>
      <c r="M66" s="23">
        <f t="shared" si="5"/>
        <v>0.2712230565173411</v>
      </c>
      <c r="N66" s="23">
        <f t="shared" si="6"/>
        <v>0</v>
      </c>
      <c r="O66" s="23">
        <f t="shared" si="7"/>
        <v>7.242945016908389E-05</v>
      </c>
    </row>
    <row r="67" spans="1:15" ht="12.75">
      <c r="A67" s="15">
        <v>66</v>
      </c>
      <c r="B67" s="16" t="s">
        <v>71</v>
      </c>
      <c r="C67" s="9">
        <v>1638100</v>
      </c>
      <c r="D67" s="9">
        <v>264711</v>
      </c>
      <c r="E67" s="9">
        <v>151558</v>
      </c>
      <c r="F67" s="9">
        <v>605971</v>
      </c>
      <c r="G67" s="9">
        <v>0</v>
      </c>
      <c r="H67" s="9">
        <v>0</v>
      </c>
      <c r="I67" s="11">
        <f>SUM(C67:H67)</f>
        <v>2660340</v>
      </c>
      <c r="J67" s="24">
        <f aca="true" t="shared" si="8" ref="J67:O67">C67/$I67</f>
        <v>0.6157483629911966</v>
      </c>
      <c r="K67" s="24">
        <f t="shared" si="8"/>
        <v>0.09950269514422969</v>
      </c>
      <c r="L67" s="24">
        <f t="shared" si="8"/>
        <v>0.056969409925047176</v>
      </c>
      <c r="M67" s="24">
        <f t="shared" si="8"/>
        <v>0.22777953193952652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5"/>
    </row>
    <row r="69" spans="1:15" ht="13.5" thickBot="1">
      <c r="A69" s="1"/>
      <c r="B69" s="2" t="s">
        <v>72</v>
      </c>
      <c r="C69" s="13">
        <f aca="true" t="shared" si="9" ref="C69:H69">SUM(C2:C68)</f>
        <v>235024377</v>
      </c>
      <c r="D69" s="13">
        <f t="shared" si="9"/>
        <v>46199068</v>
      </c>
      <c r="E69" s="13">
        <f t="shared" si="9"/>
        <v>30478456</v>
      </c>
      <c r="F69" s="13">
        <f>SUM(F2:F68)</f>
        <v>149490317</v>
      </c>
      <c r="G69" s="13">
        <f t="shared" si="9"/>
        <v>195127</v>
      </c>
      <c r="H69" s="13">
        <f t="shared" si="9"/>
        <v>1619440</v>
      </c>
      <c r="I69" s="14">
        <f>SUM(I2:I68)</f>
        <v>463006785</v>
      </c>
      <c r="J69" s="26">
        <f aca="true" t="shared" si="10" ref="J69:O69">C69/$I69</f>
        <v>0.50760460670139</v>
      </c>
      <c r="K69" s="26">
        <f t="shared" si="10"/>
        <v>0.09978054209291987</v>
      </c>
      <c r="L69" s="26">
        <f t="shared" si="10"/>
        <v>0.06582723404366525</v>
      </c>
      <c r="M69" s="26">
        <f t="shared" si="10"/>
        <v>0.3228685234061959</v>
      </c>
      <c r="N69" s="26">
        <f t="shared" si="10"/>
        <v>0.00042143442887127453</v>
      </c>
      <c r="O69" s="26">
        <f t="shared" si="10"/>
        <v>0.0034976593269578113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&amp;C&amp;14Supplies - Object Code 600
Expenditures by Fund Source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2003-11-25T15:15:57Z</cp:lastPrinted>
  <dcterms:created xsi:type="dcterms:W3CDTF">2003-11-24T19:14:29Z</dcterms:created>
  <dcterms:modified xsi:type="dcterms:W3CDTF">2004-05-14T18:31:59Z</dcterms:modified>
  <cp:category/>
  <cp:version/>
  <cp:contentType/>
  <cp:contentStatus/>
</cp:coreProperties>
</file>