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Expenditures by Fund" sheetId="1" r:id="rId1"/>
  </sheets>
  <definedNames>
    <definedName name="_xlnm.Print_Titles" localSheetId="0">'Expenditures by Fund'!$A:$B</definedName>
  </definedNames>
  <calcPr fullCalcOnLoad="1"/>
</workbook>
</file>

<file path=xl/sharedStrings.xml><?xml version="1.0" encoding="utf-8"?>
<sst xmlns="http://schemas.openxmlformats.org/spreadsheetml/2006/main" count="82" uniqueCount="82">
  <si>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</si>
  <si>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</si>
  <si>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</si>
  <si>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</si>
  <si>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</si>
  <si>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</si>
  <si>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</si>
  <si>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</si>
  <si>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</si>
  <si>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</si>
  <si>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</si>
  <si>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</si>
  <si>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</si>
  <si>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</si>
  <si>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</si>
  <si>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</si>
  <si>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</si>
  <si>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</si>
  <si>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</si>
  <si>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</si>
  <si>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</si>
  <si>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</si>
  <si>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</si>
  <si>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</si>
  <si>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</si>
  <si>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</si>
  <si>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</si>
  <si>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</si>
  <si>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</si>
  <si>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</si>
  <si>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</si>
  <si>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</si>
  <si>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</si>
  <si>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</si>
  <si>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</si>
  <si>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</si>
  <si>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</si>
  <si>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</si>
  <si>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</si>
  <si>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</si>
  <si>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</si>
  <si>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</si>
  <si>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</si>
  <si>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</si>
  <si>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</si>
  <si>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</si>
  <si>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</si>
  <si>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</si>
  <si>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</si>
  <si>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</si>
  <si>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</si>
  <si>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</si>
  <si>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</si>
  <si>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</si>
  <si>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</si>
  <si>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</si>
  <si>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</si>
  <si>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</si>
  <si>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</si>
  <si>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</si>
  <si>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</si>
  <si>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</si>
  <si>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</si>
  <si>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</si>
  <si>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</si>
  <si>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</si>
  <si>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</si>
  <si>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</si>
  <si>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</si>
  <si>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</si>
  <si>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</si>
  <si>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</si>
  <si>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</si>
  <si>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Total Funds</t>
  </si>
  <si>
    <t>DISTRICT</t>
  </si>
  <si>
    <t>NCLB Federal Funds</t>
  </si>
  <si>
    <t>Percent            General Funds</t>
  </si>
  <si>
    <t xml:space="preserve">Percent            Special Fund Federal </t>
  </si>
  <si>
    <t>Percent              NCLB Federal Funds</t>
  </si>
  <si>
    <t>Percent             Other Special Funds</t>
  </si>
  <si>
    <t>Percent           Debt Service Funds</t>
  </si>
  <si>
    <t>Percent              Capital Project Funds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</si>
</sst>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3" fillId="2" borderId="3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view="pageBreakPreview" zoomScaleSheetLayoutView="100" workbookViewId="0" topLeftCell="A1">
      <pane xSplit="2" ySplit="1" topLeftCell="C4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/>
  <cols>
    <col min="1" max="1" width="4.28125" style="3" bestFit="1" customWidth="1"/>
    <col min="2" max="2" width="18.421875" style="3" bestFit="1" customWidth="1"/>
    <col min="3" max="3" width="12.28125" style="3" customWidth="1"/>
    <col min="4" max="5" width="11.57421875" style="3" customWidth="1"/>
    <col min="6" max="6" width="11.28125" style="3" customWidth="1"/>
    <col min="7" max="7" width="11.140625" style="3" customWidth="1"/>
    <col min="8" max="8" width="11.7109375" style="3" customWidth="1"/>
    <col min="9" max="9" width="12.8515625" style="3" customWidth="1"/>
    <col min="10" max="10" width="12.00390625" style="3" bestFit="1" customWidth="1"/>
    <col min="11" max="15" width="10.7109375" style="3" bestFit="1" customWidth="1"/>
    <col min="16" max="16384" width="9.140625" style="3" customWidth="1"/>
  </cols>
  <sheetData>
    <row r="1" spans="1:15" ht="51">
      <c r="A1" s="12" t="s">
        <v>0</v>
      </c>
      <c r="B1" s="12" t="s">
        <v>74</v>
      </c>
      <c r="C1" s="21" t="s">
        <v>1</v>
      </c>
      <c r="D1" s="21" t="s">
        <v>2</v>
      </c>
      <c r="E1" s="21" t="s">
        <v>75</v>
      </c>
      <c r="F1" s="21" t="s">
        <v>3</v>
      </c>
      <c r="G1" s="21" t="s">
        <v>4</v>
      </c>
      <c r="H1" s="21" t="s">
        <v>5</v>
      </c>
      <c r="I1" s="22" t="s">
        <v>73</v>
      </c>
      <c r="J1" s="21" t="s">
        <v>76</v>
      </c>
      <c r="K1" s="21" t="s">
        <v>77</v>
      </c>
      <c r="L1" s="21" t="s">
        <v>78</v>
      </c>
      <c r="M1" s="21" t="s">
        <v>79</v>
      </c>
      <c r="N1" s="21" t="s">
        <v>80</v>
      </c>
      <c r="O1" s="21" t="s">
        <v>81</v>
      </c>
    </row>
    <row r="2" spans="1:15" ht="12.75">
      <c r="A2" s="17">
        <v>1</v>
      </c>
      <c r="B2" s="18" t="s">
        <v>6</v>
      </c>
      <c r="C2" s="8">
        <v>50718981</v>
      </c>
      <c r="D2" s="8">
        <v>4442682</v>
      </c>
      <c r="E2" s="8">
        <v>4087394</v>
      </c>
      <c r="F2" s="8">
        <v>5304030</v>
      </c>
      <c r="G2" s="8">
        <v>1096077</v>
      </c>
      <c r="H2" s="8">
        <v>81765</v>
      </c>
      <c r="I2" s="10">
        <f>SUM(C2:H2)</f>
        <v>65730929</v>
      </c>
      <c r="J2" s="23">
        <f aca="true" t="shared" si="0" ref="J2:O2">C2/$I2</f>
        <v>0.771615155477264</v>
      </c>
      <c r="K2" s="23">
        <f t="shared" si="0"/>
        <v>0.06758891236726625</v>
      </c>
      <c r="L2" s="23">
        <f t="shared" si="0"/>
        <v>0.062183724803280965</v>
      </c>
      <c r="M2" s="23">
        <f t="shared" si="0"/>
        <v>0.08069306307841777</v>
      </c>
      <c r="N2" s="23">
        <f t="shared" si="0"/>
        <v>0.01667520932193123</v>
      </c>
      <c r="O2" s="23">
        <f t="shared" si="0"/>
        <v>0.0012439349518397953</v>
      </c>
    </row>
    <row r="3" spans="1:15" ht="12.75">
      <c r="A3" s="19">
        <v>2</v>
      </c>
      <c r="B3" s="20" t="s">
        <v>7</v>
      </c>
      <c r="C3" s="8">
        <v>25529747</v>
      </c>
      <c r="D3" s="8">
        <v>630648</v>
      </c>
      <c r="E3" s="8">
        <v>1297151</v>
      </c>
      <c r="F3" s="8">
        <v>3661880</v>
      </c>
      <c r="G3" s="8">
        <v>1265660</v>
      </c>
      <c r="H3" s="8">
        <v>15944</v>
      </c>
      <c r="I3" s="10">
        <f aca="true" t="shared" si="1" ref="I3:I66">SUM(C3:H3)</f>
        <v>32401030</v>
      </c>
      <c r="J3" s="23">
        <f aca="true" t="shared" si="2" ref="J3:J66">C3/$I3</f>
        <v>0.7879301059256449</v>
      </c>
      <c r="K3" s="23">
        <f aca="true" t="shared" si="3" ref="K3:K66">D3/$I3</f>
        <v>0.01946382568702291</v>
      </c>
      <c r="L3" s="23">
        <f aca="true" t="shared" si="4" ref="L3:L66">E3/$I3</f>
        <v>0.04003425199754452</v>
      </c>
      <c r="M3" s="23">
        <f aca="true" t="shared" si="5" ref="M3:M66">F3/$I3</f>
        <v>0.11301739481738698</v>
      </c>
      <c r="N3" s="23">
        <f aca="true" t="shared" si="6" ref="N3:N66">G3/$I3</f>
        <v>0.03906233845035173</v>
      </c>
      <c r="O3" s="23">
        <f aca="true" t="shared" si="7" ref="O3:O66">H3/$I3</f>
        <v>0.0004920831220488978</v>
      </c>
    </row>
    <row r="4" spans="1:15" ht="12.75">
      <c r="A4" s="19">
        <v>3</v>
      </c>
      <c r="B4" s="20" t="s">
        <v>8</v>
      </c>
      <c r="C4" s="8">
        <v>97277602</v>
      </c>
      <c r="D4" s="8">
        <v>4260409</v>
      </c>
      <c r="E4" s="8">
        <v>3606383</v>
      </c>
      <c r="F4" s="8">
        <v>6046817</v>
      </c>
      <c r="G4" s="8">
        <v>9791080</v>
      </c>
      <c r="H4" s="8">
        <v>8903482</v>
      </c>
      <c r="I4" s="10">
        <f t="shared" si="1"/>
        <v>129885773</v>
      </c>
      <c r="J4" s="23">
        <f t="shared" si="2"/>
        <v>0.7489473231221405</v>
      </c>
      <c r="K4" s="23">
        <f t="shared" si="3"/>
        <v>0.032801198326779024</v>
      </c>
      <c r="L4" s="23">
        <f t="shared" si="4"/>
        <v>0.027765804650521655</v>
      </c>
      <c r="M4" s="23">
        <f t="shared" si="5"/>
        <v>0.04655488326654529</v>
      </c>
      <c r="N4" s="23">
        <f t="shared" si="6"/>
        <v>0.07538223605136492</v>
      </c>
      <c r="O4" s="23">
        <f t="shared" si="7"/>
        <v>0.06854855458264855</v>
      </c>
    </row>
    <row r="5" spans="1:15" ht="12.75">
      <c r="A5" s="19">
        <v>4</v>
      </c>
      <c r="B5" s="20" t="s">
        <v>9</v>
      </c>
      <c r="C5" s="8">
        <v>28499156</v>
      </c>
      <c r="D5" s="8">
        <v>2625857</v>
      </c>
      <c r="E5" s="8">
        <v>1582425</v>
      </c>
      <c r="F5" s="8">
        <v>2011776</v>
      </c>
      <c r="G5" s="8">
        <v>728183</v>
      </c>
      <c r="H5" s="8">
        <v>0</v>
      </c>
      <c r="I5" s="10">
        <f t="shared" si="1"/>
        <v>35447397</v>
      </c>
      <c r="J5" s="23">
        <f t="shared" si="2"/>
        <v>0.8039844505366642</v>
      </c>
      <c r="K5" s="23">
        <f t="shared" si="3"/>
        <v>0.07407756908074238</v>
      </c>
      <c r="L5" s="23">
        <f t="shared" si="4"/>
        <v>0.04464150075674104</v>
      </c>
      <c r="M5" s="23">
        <f t="shared" si="5"/>
        <v>0.05675384288442957</v>
      </c>
      <c r="N5" s="23">
        <f t="shared" si="6"/>
        <v>0.02054263674142279</v>
      </c>
      <c r="O5" s="23">
        <f t="shared" si="7"/>
        <v>0</v>
      </c>
    </row>
    <row r="6" spans="1:15" ht="12.75">
      <c r="A6" s="15">
        <v>5</v>
      </c>
      <c r="B6" s="16" t="s">
        <v>10</v>
      </c>
      <c r="C6" s="9">
        <v>35325925</v>
      </c>
      <c r="D6" s="9">
        <v>1324559</v>
      </c>
      <c r="E6" s="9">
        <v>3130061</v>
      </c>
      <c r="F6" s="9">
        <v>4691791</v>
      </c>
      <c r="G6" s="9">
        <v>795197</v>
      </c>
      <c r="H6" s="9">
        <v>1826598</v>
      </c>
      <c r="I6" s="11">
        <f t="shared" si="1"/>
        <v>47094131</v>
      </c>
      <c r="J6" s="24">
        <f t="shared" si="2"/>
        <v>0.750113108573975</v>
      </c>
      <c r="K6" s="24">
        <f t="shared" si="3"/>
        <v>0.028125776436983198</v>
      </c>
      <c r="L6" s="24">
        <f t="shared" si="4"/>
        <v>0.06646392944377719</v>
      </c>
      <c r="M6" s="24">
        <f t="shared" si="5"/>
        <v>0.09962581112283397</v>
      </c>
      <c r="N6" s="24">
        <f t="shared" si="6"/>
        <v>0.016885267508174213</v>
      </c>
      <c r="O6" s="24">
        <f t="shared" si="7"/>
        <v>0.03878610691425647</v>
      </c>
    </row>
    <row r="7" spans="1:15" ht="12.75">
      <c r="A7" s="17">
        <v>6</v>
      </c>
      <c r="B7" s="18" t="s">
        <v>11</v>
      </c>
      <c r="C7" s="8">
        <v>34266944</v>
      </c>
      <c r="D7" s="8">
        <v>856862</v>
      </c>
      <c r="E7" s="8">
        <v>1399057</v>
      </c>
      <c r="F7" s="8">
        <v>2455275</v>
      </c>
      <c r="G7" s="8">
        <v>2401741</v>
      </c>
      <c r="H7" s="8">
        <v>519569</v>
      </c>
      <c r="I7" s="10">
        <f t="shared" si="1"/>
        <v>41899448</v>
      </c>
      <c r="J7" s="23">
        <f t="shared" si="2"/>
        <v>0.8178376001516774</v>
      </c>
      <c r="K7" s="23">
        <f t="shared" si="3"/>
        <v>0.020450436483077296</v>
      </c>
      <c r="L7" s="23">
        <f t="shared" si="4"/>
        <v>0.03339082175975206</v>
      </c>
      <c r="M7" s="23">
        <f t="shared" si="5"/>
        <v>0.058599220686630524</v>
      </c>
      <c r="N7" s="23">
        <f t="shared" si="6"/>
        <v>0.0573215427563628</v>
      </c>
      <c r="O7" s="23">
        <f t="shared" si="7"/>
        <v>0.012400378162499897</v>
      </c>
    </row>
    <row r="8" spans="1:15" ht="12.75">
      <c r="A8" s="19">
        <v>7</v>
      </c>
      <c r="B8" s="20" t="s">
        <v>12</v>
      </c>
      <c r="C8" s="8">
        <v>16377378</v>
      </c>
      <c r="D8" s="8">
        <v>531720</v>
      </c>
      <c r="E8" s="8">
        <v>1106411</v>
      </c>
      <c r="F8" s="8">
        <v>3584642</v>
      </c>
      <c r="G8" s="8">
        <v>704382</v>
      </c>
      <c r="H8" s="8">
        <v>103981</v>
      </c>
      <c r="I8" s="10">
        <f t="shared" si="1"/>
        <v>22408514</v>
      </c>
      <c r="J8" s="23">
        <f t="shared" si="2"/>
        <v>0.7308551562142853</v>
      </c>
      <c r="K8" s="23">
        <f t="shared" si="3"/>
        <v>0.02372848105858336</v>
      </c>
      <c r="L8" s="23">
        <f t="shared" si="4"/>
        <v>0.049374581464884285</v>
      </c>
      <c r="M8" s="23">
        <f t="shared" si="5"/>
        <v>0.15996785864515603</v>
      </c>
      <c r="N8" s="23">
        <f t="shared" si="6"/>
        <v>0.031433677396011175</v>
      </c>
      <c r="O8" s="23">
        <f t="shared" si="7"/>
        <v>0.004640245221079809</v>
      </c>
    </row>
    <row r="9" spans="1:15" ht="12.75">
      <c r="A9" s="19">
        <v>8</v>
      </c>
      <c r="B9" s="20" t="s">
        <v>13</v>
      </c>
      <c r="C9" s="8">
        <v>104627239</v>
      </c>
      <c r="D9" s="8">
        <v>3324065</v>
      </c>
      <c r="E9" s="8">
        <v>3437281</v>
      </c>
      <c r="F9" s="8">
        <v>8642112</v>
      </c>
      <c r="G9" s="8">
        <v>1485963</v>
      </c>
      <c r="H9" s="8">
        <v>0</v>
      </c>
      <c r="I9" s="10">
        <f t="shared" si="1"/>
        <v>121516660</v>
      </c>
      <c r="J9" s="23">
        <f t="shared" si="2"/>
        <v>0.8610114777677398</v>
      </c>
      <c r="K9" s="23">
        <f t="shared" si="3"/>
        <v>0.02735480879741099</v>
      </c>
      <c r="L9" s="23">
        <f t="shared" si="4"/>
        <v>0.02828649997457139</v>
      </c>
      <c r="M9" s="23">
        <f t="shared" si="5"/>
        <v>0.07111874207207472</v>
      </c>
      <c r="N9" s="23">
        <f t="shared" si="6"/>
        <v>0.012228471388203066</v>
      </c>
      <c r="O9" s="23">
        <f t="shared" si="7"/>
        <v>0</v>
      </c>
    </row>
    <row r="10" spans="1:15" ht="12.75">
      <c r="A10" s="19">
        <v>9</v>
      </c>
      <c r="B10" s="20" t="s">
        <v>14</v>
      </c>
      <c r="C10" s="8">
        <v>281085123</v>
      </c>
      <c r="D10" s="8">
        <v>9588879</v>
      </c>
      <c r="E10" s="8">
        <v>17512238</v>
      </c>
      <c r="F10" s="8">
        <v>23003920</v>
      </c>
      <c r="G10" s="8">
        <v>8310179</v>
      </c>
      <c r="H10" s="8">
        <v>17092160</v>
      </c>
      <c r="I10" s="10">
        <f t="shared" si="1"/>
        <v>356592499</v>
      </c>
      <c r="J10" s="23">
        <f t="shared" si="2"/>
        <v>0.7882530445487581</v>
      </c>
      <c r="K10" s="23">
        <f t="shared" si="3"/>
        <v>0.02689029922640072</v>
      </c>
      <c r="L10" s="23">
        <f t="shared" si="4"/>
        <v>0.04910994496269536</v>
      </c>
      <c r="M10" s="23">
        <f t="shared" si="5"/>
        <v>0.064510386686513</v>
      </c>
      <c r="N10" s="23">
        <f t="shared" si="6"/>
        <v>0.02330441336624975</v>
      </c>
      <c r="O10" s="23">
        <f t="shared" si="7"/>
        <v>0.04793191120938301</v>
      </c>
    </row>
    <row r="11" spans="1:15" ht="12.75">
      <c r="A11" s="15">
        <v>10</v>
      </c>
      <c r="B11" s="16" t="s">
        <v>15</v>
      </c>
      <c r="C11" s="9">
        <v>183234311</v>
      </c>
      <c r="D11" s="9">
        <v>9425111</v>
      </c>
      <c r="E11" s="9">
        <v>7627967</v>
      </c>
      <c r="F11" s="9">
        <v>12508803</v>
      </c>
      <c r="G11" s="9">
        <v>41156715</v>
      </c>
      <c r="H11" s="9">
        <v>47813325</v>
      </c>
      <c r="I11" s="11">
        <f t="shared" si="1"/>
        <v>301766232</v>
      </c>
      <c r="J11" s="24">
        <f t="shared" si="2"/>
        <v>0.6072061469091081</v>
      </c>
      <c r="K11" s="24">
        <f t="shared" si="3"/>
        <v>0.03123315335030594</v>
      </c>
      <c r="L11" s="24">
        <f t="shared" si="4"/>
        <v>0.025277735515483388</v>
      </c>
      <c r="M11" s="24">
        <f t="shared" si="5"/>
        <v>0.04145196404878065</v>
      </c>
      <c r="N11" s="24">
        <f t="shared" si="6"/>
        <v>0.13638608510709707</v>
      </c>
      <c r="O11" s="24">
        <f t="shared" si="7"/>
        <v>0.15844491506922484</v>
      </c>
    </row>
    <row r="12" spans="1:15" ht="12.75">
      <c r="A12" s="17">
        <v>11</v>
      </c>
      <c r="B12" s="18" t="s">
        <v>16</v>
      </c>
      <c r="C12" s="8">
        <v>8902940</v>
      </c>
      <c r="D12" s="8">
        <v>501029</v>
      </c>
      <c r="E12" s="8">
        <v>652920</v>
      </c>
      <c r="F12" s="8">
        <v>3012896</v>
      </c>
      <c r="G12" s="8">
        <v>0</v>
      </c>
      <c r="H12" s="8">
        <v>772027</v>
      </c>
      <c r="I12" s="10">
        <f t="shared" si="1"/>
        <v>13841812</v>
      </c>
      <c r="J12" s="23">
        <f t="shared" si="2"/>
        <v>0.6431918017669941</v>
      </c>
      <c r="K12" s="23">
        <f t="shared" si="3"/>
        <v>0.0361967782830745</v>
      </c>
      <c r="L12" s="23">
        <f t="shared" si="4"/>
        <v>0.04717012483625699</v>
      </c>
      <c r="M12" s="23">
        <f t="shared" si="5"/>
        <v>0.21766629975902</v>
      </c>
      <c r="N12" s="23">
        <f t="shared" si="6"/>
        <v>0</v>
      </c>
      <c r="O12" s="23">
        <f t="shared" si="7"/>
        <v>0.05577499535465443</v>
      </c>
    </row>
    <row r="13" spans="1:15" ht="12.75">
      <c r="A13" s="19">
        <v>12</v>
      </c>
      <c r="B13" s="20" t="s">
        <v>17</v>
      </c>
      <c r="C13" s="8">
        <v>14668156</v>
      </c>
      <c r="D13" s="8">
        <v>239705</v>
      </c>
      <c r="E13" s="8">
        <v>359282</v>
      </c>
      <c r="F13" s="8">
        <v>937416</v>
      </c>
      <c r="G13" s="8">
        <v>983236</v>
      </c>
      <c r="H13" s="8">
        <v>2980934</v>
      </c>
      <c r="I13" s="10">
        <f t="shared" si="1"/>
        <v>20168729</v>
      </c>
      <c r="J13" s="23">
        <f t="shared" si="2"/>
        <v>0.727272204411096</v>
      </c>
      <c r="K13" s="23">
        <f t="shared" si="3"/>
        <v>0.011884982935712012</v>
      </c>
      <c r="L13" s="23">
        <f t="shared" si="4"/>
        <v>0.017813814643451255</v>
      </c>
      <c r="M13" s="23">
        <f t="shared" si="5"/>
        <v>0.04647868489878564</v>
      </c>
      <c r="N13" s="23">
        <f t="shared" si="6"/>
        <v>0.048750518686626214</v>
      </c>
      <c r="O13" s="23">
        <f t="shared" si="7"/>
        <v>0.14779979442432886</v>
      </c>
    </row>
    <row r="14" spans="1:15" ht="12.75">
      <c r="A14" s="19">
        <v>13</v>
      </c>
      <c r="B14" s="20" t="s">
        <v>18</v>
      </c>
      <c r="C14" s="8">
        <v>10027901</v>
      </c>
      <c r="D14" s="8">
        <v>908283</v>
      </c>
      <c r="E14" s="8">
        <v>764823</v>
      </c>
      <c r="F14" s="8">
        <v>1731492</v>
      </c>
      <c r="G14" s="8">
        <v>496276</v>
      </c>
      <c r="H14" s="8">
        <v>0</v>
      </c>
      <c r="I14" s="10">
        <f t="shared" si="1"/>
        <v>13928775</v>
      </c>
      <c r="J14" s="23">
        <f t="shared" si="2"/>
        <v>0.7199413444470171</v>
      </c>
      <c r="K14" s="23">
        <f t="shared" si="3"/>
        <v>0.06520910848226065</v>
      </c>
      <c r="L14" s="23">
        <f t="shared" si="4"/>
        <v>0.054909566706332756</v>
      </c>
      <c r="M14" s="23">
        <f t="shared" si="5"/>
        <v>0.1243104293091101</v>
      </c>
      <c r="N14" s="23">
        <f t="shared" si="6"/>
        <v>0.03562955105527945</v>
      </c>
      <c r="O14" s="23">
        <f t="shared" si="7"/>
        <v>0</v>
      </c>
    </row>
    <row r="15" spans="1:15" ht="12.75">
      <c r="A15" s="19">
        <v>14</v>
      </c>
      <c r="B15" s="20" t="s">
        <v>19</v>
      </c>
      <c r="C15" s="8">
        <v>17373328</v>
      </c>
      <c r="D15" s="8">
        <v>589014</v>
      </c>
      <c r="E15" s="8">
        <v>1071022</v>
      </c>
      <c r="F15" s="8">
        <v>2697048</v>
      </c>
      <c r="G15" s="8">
        <v>1155716</v>
      </c>
      <c r="H15" s="8">
        <v>6730618</v>
      </c>
      <c r="I15" s="10">
        <f t="shared" si="1"/>
        <v>29616746</v>
      </c>
      <c r="J15" s="23">
        <f t="shared" si="2"/>
        <v>0.586604889004349</v>
      </c>
      <c r="K15" s="23">
        <f t="shared" si="3"/>
        <v>0.019887870193437185</v>
      </c>
      <c r="L15" s="23">
        <f t="shared" si="4"/>
        <v>0.036162716862953144</v>
      </c>
      <c r="M15" s="23">
        <f t="shared" si="5"/>
        <v>0.09106496709665539</v>
      </c>
      <c r="N15" s="23">
        <f t="shared" si="6"/>
        <v>0.039022382810049425</v>
      </c>
      <c r="O15" s="23">
        <f t="shared" si="7"/>
        <v>0.22725717403255577</v>
      </c>
    </row>
    <row r="16" spans="1:15" ht="12.75">
      <c r="A16" s="15">
        <v>15</v>
      </c>
      <c r="B16" s="16" t="s">
        <v>20</v>
      </c>
      <c r="C16" s="9">
        <v>20799625</v>
      </c>
      <c r="D16" s="9">
        <v>2157043</v>
      </c>
      <c r="E16" s="9">
        <v>1858851</v>
      </c>
      <c r="F16" s="9">
        <v>3260079</v>
      </c>
      <c r="G16" s="9">
        <v>1044694</v>
      </c>
      <c r="H16" s="9">
        <v>640691</v>
      </c>
      <c r="I16" s="11">
        <f t="shared" si="1"/>
        <v>29760983</v>
      </c>
      <c r="J16" s="24">
        <f t="shared" si="2"/>
        <v>0.6988890454324039</v>
      </c>
      <c r="K16" s="24">
        <f t="shared" si="3"/>
        <v>0.07247888955818428</v>
      </c>
      <c r="L16" s="24">
        <f t="shared" si="4"/>
        <v>0.0624593280403406</v>
      </c>
      <c r="M16" s="24">
        <f t="shared" si="5"/>
        <v>0.10954204704864755</v>
      </c>
      <c r="N16" s="24">
        <f t="shared" si="6"/>
        <v>0.03510280557601206</v>
      </c>
      <c r="O16" s="24">
        <f t="shared" si="7"/>
        <v>0.021527884344411607</v>
      </c>
    </row>
    <row r="17" spans="1:15" ht="12.75">
      <c r="A17" s="17">
        <v>16</v>
      </c>
      <c r="B17" s="18" t="s">
        <v>21</v>
      </c>
      <c r="C17" s="8">
        <v>32946667</v>
      </c>
      <c r="D17" s="8">
        <v>3036644</v>
      </c>
      <c r="E17" s="8">
        <v>2250587</v>
      </c>
      <c r="F17" s="8">
        <v>3875952</v>
      </c>
      <c r="G17" s="8">
        <v>6799854</v>
      </c>
      <c r="H17" s="8">
        <v>293168</v>
      </c>
      <c r="I17" s="10">
        <f t="shared" si="1"/>
        <v>49202872</v>
      </c>
      <c r="J17" s="23">
        <f t="shared" si="2"/>
        <v>0.6696086155295975</v>
      </c>
      <c r="K17" s="23">
        <f t="shared" si="3"/>
        <v>0.06171680384836072</v>
      </c>
      <c r="L17" s="23">
        <f t="shared" si="4"/>
        <v>0.04574096812885232</v>
      </c>
      <c r="M17" s="23">
        <f t="shared" si="5"/>
        <v>0.07877491378958529</v>
      </c>
      <c r="N17" s="23">
        <f t="shared" si="6"/>
        <v>0.1382003473293185</v>
      </c>
      <c r="O17" s="23">
        <f t="shared" si="7"/>
        <v>0.005958351374285631</v>
      </c>
    </row>
    <row r="18" spans="1:15" ht="12.75">
      <c r="A18" s="19">
        <v>17</v>
      </c>
      <c r="B18" s="20" t="s">
        <v>22</v>
      </c>
      <c r="C18" s="8">
        <v>300492642</v>
      </c>
      <c r="D18" s="8">
        <v>15842528</v>
      </c>
      <c r="E18" s="8">
        <v>17541283</v>
      </c>
      <c r="F18" s="8">
        <v>57598537</v>
      </c>
      <c r="G18" s="8">
        <v>0</v>
      </c>
      <c r="H18" s="8">
        <v>44740815</v>
      </c>
      <c r="I18" s="10">
        <f t="shared" si="1"/>
        <v>436215805</v>
      </c>
      <c r="J18" s="23">
        <f t="shared" si="2"/>
        <v>0.6888623441784738</v>
      </c>
      <c r="K18" s="23">
        <f t="shared" si="3"/>
        <v>0.03631809718586423</v>
      </c>
      <c r="L18" s="23">
        <f t="shared" si="4"/>
        <v>0.04021239670580024</v>
      </c>
      <c r="M18" s="23">
        <f t="shared" si="5"/>
        <v>0.13204138029799264</v>
      </c>
      <c r="N18" s="23">
        <f t="shared" si="6"/>
        <v>0</v>
      </c>
      <c r="O18" s="23">
        <f t="shared" si="7"/>
        <v>0.10256578163186912</v>
      </c>
    </row>
    <row r="19" spans="1:15" ht="12.75">
      <c r="A19" s="19">
        <v>18</v>
      </c>
      <c r="B19" s="20" t="s">
        <v>23</v>
      </c>
      <c r="C19" s="8">
        <v>10215412</v>
      </c>
      <c r="D19" s="8">
        <v>825341</v>
      </c>
      <c r="E19" s="8">
        <v>1704973</v>
      </c>
      <c r="F19" s="8">
        <v>1154703</v>
      </c>
      <c r="G19" s="8">
        <v>0</v>
      </c>
      <c r="H19" s="8">
        <v>33035</v>
      </c>
      <c r="I19" s="10">
        <f t="shared" si="1"/>
        <v>13933464</v>
      </c>
      <c r="J19" s="23">
        <f t="shared" si="2"/>
        <v>0.7331566651336667</v>
      </c>
      <c r="K19" s="23">
        <f t="shared" si="3"/>
        <v>0.05923444449994632</v>
      </c>
      <c r="L19" s="23">
        <f t="shared" si="4"/>
        <v>0.12236533571264116</v>
      </c>
      <c r="M19" s="23">
        <f t="shared" si="5"/>
        <v>0.08287264387377037</v>
      </c>
      <c r="N19" s="23">
        <f t="shared" si="6"/>
        <v>0</v>
      </c>
      <c r="O19" s="23">
        <f t="shared" si="7"/>
        <v>0.0023709107799754605</v>
      </c>
    </row>
    <row r="20" spans="1:15" ht="12.75">
      <c r="A20" s="19">
        <v>19</v>
      </c>
      <c r="B20" s="20" t="s">
        <v>24</v>
      </c>
      <c r="C20" s="8">
        <v>14602598</v>
      </c>
      <c r="D20" s="8">
        <v>1145194</v>
      </c>
      <c r="E20" s="8">
        <v>1376440</v>
      </c>
      <c r="F20" s="8">
        <v>1163967</v>
      </c>
      <c r="G20" s="8">
        <v>0</v>
      </c>
      <c r="H20" s="8">
        <v>635676</v>
      </c>
      <c r="I20" s="10">
        <f t="shared" si="1"/>
        <v>18923875</v>
      </c>
      <c r="J20" s="23">
        <f t="shared" si="2"/>
        <v>0.7716494639707776</v>
      </c>
      <c r="K20" s="23">
        <f t="shared" si="3"/>
        <v>0.060515829870996296</v>
      </c>
      <c r="L20" s="23">
        <f t="shared" si="4"/>
        <v>0.07273563157651379</v>
      </c>
      <c r="M20" s="23">
        <f t="shared" si="5"/>
        <v>0.06150785713813899</v>
      </c>
      <c r="N20" s="23">
        <f t="shared" si="6"/>
        <v>0</v>
      </c>
      <c r="O20" s="23">
        <f t="shared" si="7"/>
        <v>0.03359121744357326</v>
      </c>
    </row>
    <row r="21" spans="1:15" ht="12.75">
      <c r="A21" s="15">
        <v>20</v>
      </c>
      <c r="B21" s="16" t="s">
        <v>25</v>
      </c>
      <c r="C21" s="9">
        <v>31397026</v>
      </c>
      <c r="D21" s="9">
        <v>2158885</v>
      </c>
      <c r="E21" s="9">
        <v>2767443</v>
      </c>
      <c r="F21" s="9">
        <v>4992742</v>
      </c>
      <c r="G21" s="9">
        <v>652268</v>
      </c>
      <c r="H21" s="9">
        <v>2162292</v>
      </c>
      <c r="I21" s="11">
        <f t="shared" si="1"/>
        <v>44130656</v>
      </c>
      <c r="J21" s="24">
        <f t="shared" si="2"/>
        <v>0.7114561360701278</v>
      </c>
      <c r="K21" s="24">
        <f t="shared" si="3"/>
        <v>0.04892030156995627</v>
      </c>
      <c r="L21" s="24">
        <f t="shared" si="4"/>
        <v>0.06271021668021431</v>
      </c>
      <c r="M21" s="24">
        <f t="shared" si="5"/>
        <v>0.11313545848944552</v>
      </c>
      <c r="N21" s="24">
        <f t="shared" si="6"/>
        <v>0.014780383051636486</v>
      </c>
      <c r="O21" s="24">
        <f t="shared" si="7"/>
        <v>0.04899750413861965</v>
      </c>
    </row>
    <row r="22" spans="1:15" ht="12.75">
      <c r="A22" s="17">
        <v>21</v>
      </c>
      <c r="B22" s="18" t="s">
        <v>26</v>
      </c>
      <c r="C22" s="8">
        <v>20231454</v>
      </c>
      <c r="D22" s="8">
        <v>564393</v>
      </c>
      <c r="E22" s="8">
        <v>1833557</v>
      </c>
      <c r="F22" s="8">
        <v>2237129</v>
      </c>
      <c r="G22" s="8">
        <v>0</v>
      </c>
      <c r="H22" s="8">
        <v>0</v>
      </c>
      <c r="I22" s="10">
        <f t="shared" si="1"/>
        <v>24866533</v>
      </c>
      <c r="J22" s="23">
        <f t="shared" si="2"/>
        <v>0.8136017192263996</v>
      </c>
      <c r="K22" s="23">
        <f t="shared" si="3"/>
        <v>0.02269689144039501</v>
      </c>
      <c r="L22" s="23">
        <f t="shared" si="4"/>
        <v>0.07373593254837738</v>
      </c>
      <c r="M22" s="23">
        <f t="shared" si="5"/>
        <v>0.08996545678482802</v>
      </c>
      <c r="N22" s="23">
        <f t="shared" si="6"/>
        <v>0</v>
      </c>
      <c r="O22" s="23">
        <f t="shared" si="7"/>
        <v>0</v>
      </c>
    </row>
    <row r="23" spans="1:15" ht="12.75">
      <c r="A23" s="19">
        <v>22</v>
      </c>
      <c r="B23" s="20" t="s">
        <v>27</v>
      </c>
      <c r="C23" s="8">
        <v>18985546</v>
      </c>
      <c r="D23" s="8">
        <v>1037831</v>
      </c>
      <c r="E23" s="8">
        <v>1089803</v>
      </c>
      <c r="F23" s="8">
        <v>2535313</v>
      </c>
      <c r="G23" s="8">
        <v>501654</v>
      </c>
      <c r="H23" s="8">
        <v>160431</v>
      </c>
      <c r="I23" s="10">
        <f t="shared" si="1"/>
        <v>24310578</v>
      </c>
      <c r="J23" s="23">
        <f t="shared" si="2"/>
        <v>0.7809582314332468</v>
      </c>
      <c r="K23" s="23">
        <f t="shared" si="3"/>
        <v>0.04269051110179281</v>
      </c>
      <c r="L23" s="23">
        <f t="shared" si="4"/>
        <v>0.044828345915921865</v>
      </c>
      <c r="M23" s="23">
        <f t="shared" si="5"/>
        <v>0.10428847064022913</v>
      </c>
      <c r="N23" s="23">
        <f t="shared" si="6"/>
        <v>0.0206352148435138</v>
      </c>
      <c r="O23" s="23">
        <f t="shared" si="7"/>
        <v>0.0065992260652955265</v>
      </c>
    </row>
    <row r="24" spans="1:15" ht="12.75">
      <c r="A24" s="19">
        <v>23</v>
      </c>
      <c r="B24" s="20" t="s">
        <v>28</v>
      </c>
      <c r="C24" s="8">
        <v>81530261</v>
      </c>
      <c r="D24" s="8">
        <v>4102771</v>
      </c>
      <c r="E24" s="8">
        <v>5250796</v>
      </c>
      <c r="F24" s="8">
        <v>9786559</v>
      </c>
      <c r="G24" s="8">
        <v>6268625</v>
      </c>
      <c r="H24" s="8">
        <v>2662962</v>
      </c>
      <c r="I24" s="10">
        <f t="shared" si="1"/>
        <v>109601974</v>
      </c>
      <c r="J24" s="23">
        <f t="shared" si="2"/>
        <v>0.7438758447908976</v>
      </c>
      <c r="K24" s="23">
        <f t="shared" si="3"/>
        <v>0.037433367760328844</v>
      </c>
      <c r="L24" s="23">
        <f t="shared" si="4"/>
        <v>0.047907859761722904</v>
      </c>
      <c r="M24" s="23">
        <f t="shared" si="5"/>
        <v>0.08929181330255968</v>
      </c>
      <c r="N24" s="23">
        <f t="shared" si="6"/>
        <v>0.05719445345026359</v>
      </c>
      <c r="O24" s="23">
        <f t="shared" si="7"/>
        <v>0.024296660934227336</v>
      </c>
    </row>
    <row r="25" spans="1:15" ht="12.75">
      <c r="A25" s="19">
        <v>24</v>
      </c>
      <c r="B25" s="20" t="s">
        <v>29</v>
      </c>
      <c r="C25" s="8">
        <v>31455127</v>
      </c>
      <c r="D25" s="8">
        <v>3002146</v>
      </c>
      <c r="E25" s="8">
        <v>2105353</v>
      </c>
      <c r="F25" s="8">
        <v>4036331</v>
      </c>
      <c r="G25" s="8">
        <v>3677130</v>
      </c>
      <c r="H25" s="8">
        <v>1917833</v>
      </c>
      <c r="I25" s="10">
        <f t="shared" si="1"/>
        <v>46193920</v>
      </c>
      <c r="J25" s="23">
        <f t="shared" si="2"/>
        <v>0.6809365171866774</v>
      </c>
      <c r="K25" s="23">
        <f t="shared" si="3"/>
        <v>0.0649900679569952</v>
      </c>
      <c r="L25" s="23">
        <f t="shared" si="4"/>
        <v>0.04557640918978082</v>
      </c>
      <c r="M25" s="23">
        <f t="shared" si="5"/>
        <v>0.08737797095375321</v>
      </c>
      <c r="N25" s="23">
        <f t="shared" si="6"/>
        <v>0.07960203420709912</v>
      </c>
      <c r="O25" s="23">
        <f t="shared" si="7"/>
        <v>0.041517000505694256</v>
      </c>
    </row>
    <row r="26" spans="1:15" ht="12.75">
      <c r="A26" s="15">
        <v>25</v>
      </c>
      <c r="B26" s="16" t="s">
        <v>30</v>
      </c>
      <c r="C26" s="9">
        <v>18043997</v>
      </c>
      <c r="D26" s="9">
        <v>393479</v>
      </c>
      <c r="E26" s="9">
        <v>1032328</v>
      </c>
      <c r="F26" s="9">
        <v>969238</v>
      </c>
      <c r="G26" s="9">
        <v>836248</v>
      </c>
      <c r="H26" s="9">
        <v>158572</v>
      </c>
      <c r="I26" s="11">
        <f t="shared" si="1"/>
        <v>21433862</v>
      </c>
      <c r="J26" s="24">
        <f t="shared" si="2"/>
        <v>0.84184534732938</v>
      </c>
      <c r="K26" s="24">
        <f t="shared" si="3"/>
        <v>0.018357820909736193</v>
      </c>
      <c r="L26" s="24">
        <f t="shared" si="4"/>
        <v>0.048163415440483845</v>
      </c>
      <c r="M26" s="24">
        <f t="shared" si="5"/>
        <v>0.04521994216441255</v>
      </c>
      <c r="N26" s="24">
        <f t="shared" si="6"/>
        <v>0.03901527405560416</v>
      </c>
      <c r="O26" s="24">
        <f t="shared" si="7"/>
        <v>0.007398200100383216</v>
      </c>
    </row>
    <row r="27" spans="1:15" ht="12.75">
      <c r="A27" s="17">
        <v>26</v>
      </c>
      <c r="B27" s="18" t="s">
        <v>31</v>
      </c>
      <c r="C27" s="8">
        <v>284209363</v>
      </c>
      <c r="D27" s="8">
        <v>19317215</v>
      </c>
      <c r="E27" s="8">
        <v>18026308</v>
      </c>
      <c r="F27" s="8">
        <v>27501523</v>
      </c>
      <c r="G27" s="8">
        <v>27611956</v>
      </c>
      <c r="H27" s="8">
        <v>12453183</v>
      </c>
      <c r="I27" s="10">
        <f t="shared" si="1"/>
        <v>389119548</v>
      </c>
      <c r="J27" s="23">
        <f t="shared" si="2"/>
        <v>0.7303908643520526</v>
      </c>
      <c r="K27" s="23">
        <f t="shared" si="3"/>
        <v>0.04964339391142591</v>
      </c>
      <c r="L27" s="23">
        <f t="shared" si="4"/>
        <v>0.04632588645996268</v>
      </c>
      <c r="M27" s="23">
        <f t="shared" si="5"/>
        <v>0.07067628224115845</v>
      </c>
      <c r="N27" s="23">
        <f t="shared" si="6"/>
        <v>0.0709600844828284</v>
      </c>
      <c r="O27" s="23">
        <f t="shared" si="7"/>
        <v>0.032003488552572026</v>
      </c>
    </row>
    <row r="28" spans="1:15" ht="12.75">
      <c r="A28" s="19">
        <v>27</v>
      </c>
      <c r="B28" s="20" t="s">
        <v>32</v>
      </c>
      <c r="C28" s="8">
        <v>34084622</v>
      </c>
      <c r="D28" s="8">
        <v>1265239</v>
      </c>
      <c r="E28" s="8">
        <v>2238075</v>
      </c>
      <c r="F28" s="8">
        <v>4095968</v>
      </c>
      <c r="G28" s="8">
        <v>1871071</v>
      </c>
      <c r="H28" s="8">
        <v>6485133</v>
      </c>
      <c r="I28" s="10">
        <f t="shared" si="1"/>
        <v>50040108</v>
      </c>
      <c r="J28" s="23">
        <f t="shared" si="2"/>
        <v>0.6811460518830215</v>
      </c>
      <c r="K28" s="23">
        <f t="shared" si="3"/>
        <v>0.025284497787254976</v>
      </c>
      <c r="L28" s="23">
        <f t="shared" si="4"/>
        <v>0.044725622894339075</v>
      </c>
      <c r="M28" s="23">
        <f t="shared" si="5"/>
        <v>0.08185370023581884</v>
      </c>
      <c r="N28" s="23">
        <f t="shared" si="6"/>
        <v>0.03739142609364472</v>
      </c>
      <c r="O28" s="23">
        <f t="shared" si="7"/>
        <v>0.12959870110592087</v>
      </c>
    </row>
    <row r="29" spans="1:15" ht="12.75">
      <c r="A29" s="19">
        <v>28</v>
      </c>
      <c r="B29" s="20" t="s">
        <v>33</v>
      </c>
      <c r="C29" s="8">
        <v>172974050</v>
      </c>
      <c r="D29" s="8">
        <v>10582820</v>
      </c>
      <c r="E29" s="8">
        <v>8302437</v>
      </c>
      <c r="F29" s="8">
        <v>12310255</v>
      </c>
      <c r="G29" s="8">
        <v>10236457</v>
      </c>
      <c r="H29" s="8">
        <v>6383797</v>
      </c>
      <c r="I29" s="10">
        <f t="shared" si="1"/>
        <v>220789816</v>
      </c>
      <c r="J29" s="23">
        <f t="shared" si="2"/>
        <v>0.7834331000121854</v>
      </c>
      <c r="K29" s="23">
        <f t="shared" si="3"/>
        <v>0.047931649166282196</v>
      </c>
      <c r="L29" s="23">
        <f t="shared" si="4"/>
        <v>0.037603351234279755</v>
      </c>
      <c r="M29" s="23">
        <f t="shared" si="5"/>
        <v>0.0557555381086961</v>
      </c>
      <c r="N29" s="23">
        <f t="shared" si="6"/>
        <v>0.04636290380349789</v>
      </c>
      <c r="O29" s="23">
        <f t="shared" si="7"/>
        <v>0.028913457675058707</v>
      </c>
    </row>
    <row r="30" spans="1:15" ht="12.75">
      <c r="A30" s="19">
        <v>29</v>
      </c>
      <c r="B30" s="20" t="s">
        <v>34</v>
      </c>
      <c r="C30" s="8">
        <v>92264131</v>
      </c>
      <c r="D30" s="8">
        <v>3459468</v>
      </c>
      <c r="E30" s="8">
        <v>4557431</v>
      </c>
      <c r="F30" s="8">
        <v>8799965</v>
      </c>
      <c r="G30" s="8">
        <v>3825624</v>
      </c>
      <c r="H30" s="8">
        <v>2596250</v>
      </c>
      <c r="I30" s="10">
        <f t="shared" si="1"/>
        <v>115502869</v>
      </c>
      <c r="J30" s="23">
        <f t="shared" si="2"/>
        <v>0.7988038028735026</v>
      </c>
      <c r="K30" s="23">
        <f t="shared" si="3"/>
        <v>0.029951359909510127</v>
      </c>
      <c r="L30" s="23">
        <f t="shared" si="4"/>
        <v>0.0394572969438534</v>
      </c>
      <c r="M30" s="23">
        <f t="shared" si="5"/>
        <v>0.07618828065647443</v>
      </c>
      <c r="N30" s="23">
        <f t="shared" si="6"/>
        <v>0.03312146298288054</v>
      </c>
      <c r="O30" s="23">
        <f t="shared" si="7"/>
        <v>0.022477796633778854</v>
      </c>
    </row>
    <row r="31" spans="1:15" ht="12.75">
      <c r="A31" s="15">
        <v>30</v>
      </c>
      <c r="B31" s="16" t="s">
        <v>35</v>
      </c>
      <c r="C31" s="9">
        <v>16142516</v>
      </c>
      <c r="D31" s="9">
        <v>523918</v>
      </c>
      <c r="E31" s="9">
        <v>570897</v>
      </c>
      <c r="F31" s="9">
        <v>1767269</v>
      </c>
      <c r="G31" s="9">
        <v>0</v>
      </c>
      <c r="H31" s="9">
        <v>360587</v>
      </c>
      <c r="I31" s="11">
        <f t="shared" si="1"/>
        <v>19365187</v>
      </c>
      <c r="J31" s="24">
        <f t="shared" si="2"/>
        <v>0.8335843077580403</v>
      </c>
      <c r="K31" s="24">
        <f t="shared" si="3"/>
        <v>0.027054631592248503</v>
      </c>
      <c r="L31" s="24">
        <f t="shared" si="4"/>
        <v>0.029480582862432467</v>
      </c>
      <c r="M31" s="24">
        <f t="shared" si="5"/>
        <v>0.09126010505346527</v>
      </c>
      <c r="N31" s="24">
        <f t="shared" si="6"/>
        <v>0</v>
      </c>
      <c r="O31" s="24">
        <f t="shared" si="7"/>
        <v>0.018620372733813517</v>
      </c>
    </row>
    <row r="32" spans="1:15" ht="12.75">
      <c r="A32" s="17">
        <v>31</v>
      </c>
      <c r="B32" s="18" t="s">
        <v>36</v>
      </c>
      <c r="C32" s="8">
        <v>31465715</v>
      </c>
      <c r="D32" s="8">
        <v>1029935</v>
      </c>
      <c r="E32" s="8">
        <v>2022975</v>
      </c>
      <c r="F32" s="8">
        <v>10310277</v>
      </c>
      <c r="G32" s="8">
        <v>2047593</v>
      </c>
      <c r="H32" s="8">
        <v>0</v>
      </c>
      <c r="I32" s="10">
        <f t="shared" si="1"/>
        <v>46876495</v>
      </c>
      <c r="J32" s="23">
        <f t="shared" si="2"/>
        <v>0.6712471783566583</v>
      </c>
      <c r="K32" s="23">
        <f t="shared" si="3"/>
        <v>0.02197124593039646</v>
      </c>
      <c r="L32" s="23">
        <f t="shared" si="4"/>
        <v>0.043155423629689035</v>
      </c>
      <c r="M32" s="23">
        <f t="shared" si="5"/>
        <v>0.21994556120290137</v>
      </c>
      <c r="N32" s="23">
        <f t="shared" si="6"/>
        <v>0.04368059088035486</v>
      </c>
      <c r="O32" s="23">
        <f t="shared" si="7"/>
        <v>0</v>
      </c>
    </row>
    <row r="33" spans="1:15" ht="12.75">
      <c r="A33" s="19">
        <v>32</v>
      </c>
      <c r="B33" s="20" t="s">
        <v>37</v>
      </c>
      <c r="C33" s="8">
        <v>100299897</v>
      </c>
      <c r="D33" s="8">
        <v>2614600</v>
      </c>
      <c r="E33" s="8">
        <v>3193457</v>
      </c>
      <c r="F33" s="8">
        <v>11047751</v>
      </c>
      <c r="G33" s="8">
        <v>3211703</v>
      </c>
      <c r="H33" s="8">
        <v>6869753</v>
      </c>
      <c r="I33" s="10">
        <f t="shared" si="1"/>
        <v>127237161</v>
      </c>
      <c r="J33" s="23">
        <f t="shared" si="2"/>
        <v>0.7882909066165034</v>
      </c>
      <c r="K33" s="23">
        <f t="shared" si="3"/>
        <v>0.020549028125517513</v>
      </c>
      <c r="L33" s="23">
        <f t="shared" si="4"/>
        <v>0.025098461604310708</v>
      </c>
      <c r="M33" s="23">
        <f t="shared" si="5"/>
        <v>0.08682802188583884</v>
      </c>
      <c r="N33" s="23">
        <f t="shared" si="6"/>
        <v>0.02524186310632945</v>
      </c>
      <c r="O33" s="23">
        <f t="shared" si="7"/>
        <v>0.053991718661500154</v>
      </c>
    </row>
    <row r="34" spans="1:15" ht="12.75">
      <c r="A34" s="19">
        <v>33</v>
      </c>
      <c r="B34" s="20" t="s">
        <v>38</v>
      </c>
      <c r="C34" s="8">
        <v>12842446</v>
      </c>
      <c r="D34" s="8">
        <v>406375</v>
      </c>
      <c r="E34" s="8">
        <v>1761172</v>
      </c>
      <c r="F34" s="8">
        <v>1338145</v>
      </c>
      <c r="G34" s="8">
        <v>0</v>
      </c>
      <c r="H34" s="8">
        <v>234658</v>
      </c>
      <c r="I34" s="10">
        <f t="shared" si="1"/>
        <v>16582796</v>
      </c>
      <c r="J34" s="23">
        <f t="shared" si="2"/>
        <v>0.7744439478119372</v>
      </c>
      <c r="K34" s="23">
        <f t="shared" si="3"/>
        <v>0.024505819163426965</v>
      </c>
      <c r="L34" s="23">
        <f t="shared" si="4"/>
        <v>0.1062047678811221</v>
      </c>
      <c r="M34" s="23">
        <f t="shared" si="5"/>
        <v>0.0806947754769461</v>
      </c>
      <c r="N34" s="23">
        <f t="shared" si="6"/>
        <v>0</v>
      </c>
      <c r="O34" s="23">
        <f t="shared" si="7"/>
        <v>0.01415068966656769</v>
      </c>
    </row>
    <row r="35" spans="1:15" ht="12.75">
      <c r="A35" s="19">
        <v>34</v>
      </c>
      <c r="B35" s="20" t="s">
        <v>39</v>
      </c>
      <c r="C35" s="8">
        <v>28397809</v>
      </c>
      <c r="D35" s="8">
        <v>2802720</v>
      </c>
      <c r="E35" s="8">
        <v>2944227</v>
      </c>
      <c r="F35" s="8">
        <v>2456449</v>
      </c>
      <c r="G35" s="8">
        <v>0</v>
      </c>
      <c r="H35" s="8">
        <v>1489929</v>
      </c>
      <c r="I35" s="10">
        <f t="shared" si="1"/>
        <v>38091134</v>
      </c>
      <c r="J35" s="23">
        <f t="shared" si="2"/>
        <v>0.745522803285405</v>
      </c>
      <c r="K35" s="23">
        <f t="shared" si="3"/>
        <v>0.07357932688483362</v>
      </c>
      <c r="L35" s="23">
        <f t="shared" si="4"/>
        <v>0.07729428585665105</v>
      </c>
      <c r="M35" s="23">
        <f t="shared" si="5"/>
        <v>0.06448873378251223</v>
      </c>
      <c r="N35" s="23">
        <f t="shared" si="6"/>
        <v>0</v>
      </c>
      <c r="O35" s="23">
        <f t="shared" si="7"/>
        <v>0.03911485019059816</v>
      </c>
    </row>
    <row r="36" spans="1:15" ht="12.75">
      <c r="A36" s="15">
        <v>35</v>
      </c>
      <c r="B36" s="16" t="s">
        <v>40</v>
      </c>
      <c r="C36" s="9">
        <v>35996310</v>
      </c>
      <c r="D36" s="9">
        <v>2897456</v>
      </c>
      <c r="E36" s="9">
        <v>4177378</v>
      </c>
      <c r="F36" s="9">
        <v>4892614</v>
      </c>
      <c r="G36" s="9">
        <v>3645651</v>
      </c>
      <c r="H36" s="9">
        <v>605700</v>
      </c>
      <c r="I36" s="11">
        <f t="shared" si="1"/>
        <v>52215109</v>
      </c>
      <c r="J36" s="24">
        <f t="shared" si="2"/>
        <v>0.6893849441164626</v>
      </c>
      <c r="K36" s="24">
        <f t="shared" si="3"/>
        <v>0.055490758431625604</v>
      </c>
      <c r="L36" s="24">
        <f t="shared" si="4"/>
        <v>0.08000324197350618</v>
      </c>
      <c r="M36" s="24">
        <f t="shared" si="5"/>
        <v>0.09370111628034714</v>
      </c>
      <c r="N36" s="24">
        <f t="shared" si="6"/>
        <v>0.06981984850400293</v>
      </c>
      <c r="O36" s="24">
        <f t="shared" si="7"/>
        <v>0.011600090694055622</v>
      </c>
    </row>
    <row r="37" spans="1:15" ht="12.75">
      <c r="A37" s="17">
        <v>36</v>
      </c>
      <c r="B37" s="18" t="s">
        <v>41</v>
      </c>
      <c r="C37" s="8">
        <v>373870418</v>
      </c>
      <c r="D37" s="8">
        <v>19754059</v>
      </c>
      <c r="E37" s="8">
        <v>41573274</v>
      </c>
      <c r="F37" s="8">
        <v>35077835</v>
      </c>
      <c r="G37" s="8">
        <v>34698730</v>
      </c>
      <c r="H37" s="8">
        <v>19071492</v>
      </c>
      <c r="I37" s="10">
        <f t="shared" si="1"/>
        <v>524045808</v>
      </c>
      <c r="J37" s="23">
        <f t="shared" si="2"/>
        <v>0.7134307961108621</v>
      </c>
      <c r="K37" s="23">
        <f t="shared" si="3"/>
        <v>0.03769529056131673</v>
      </c>
      <c r="L37" s="23">
        <f t="shared" si="4"/>
        <v>0.07933137402369986</v>
      </c>
      <c r="M37" s="23">
        <f t="shared" si="5"/>
        <v>0.06693658162036094</v>
      </c>
      <c r="N37" s="23">
        <f t="shared" si="6"/>
        <v>0.06621316203716299</v>
      </c>
      <c r="O37" s="23">
        <f t="shared" si="7"/>
        <v>0.036392795646597365</v>
      </c>
    </row>
    <row r="38" spans="1:15" ht="12.75">
      <c r="A38" s="19">
        <v>37</v>
      </c>
      <c r="B38" s="20" t="s">
        <v>42</v>
      </c>
      <c r="C38" s="8">
        <v>112433981</v>
      </c>
      <c r="D38" s="8">
        <v>3631750</v>
      </c>
      <c r="E38" s="8">
        <v>5416213</v>
      </c>
      <c r="F38" s="8">
        <v>8415308</v>
      </c>
      <c r="G38" s="8">
        <v>11494545</v>
      </c>
      <c r="H38" s="8">
        <v>19319055</v>
      </c>
      <c r="I38" s="10">
        <f t="shared" si="1"/>
        <v>160710852</v>
      </c>
      <c r="J38" s="23">
        <f t="shared" si="2"/>
        <v>0.6996041623872419</v>
      </c>
      <c r="K38" s="23">
        <f t="shared" si="3"/>
        <v>0.022598038370178014</v>
      </c>
      <c r="L38" s="23">
        <f t="shared" si="4"/>
        <v>0.03370160093482673</v>
      </c>
      <c r="M38" s="23">
        <f t="shared" si="5"/>
        <v>0.0523630351981458</v>
      </c>
      <c r="N38" s="23">
        <f t="shared" si="6"/>
        <v>0.07152314144909144</v>
      </c>
      <c r="O38" s="23">
        <f t="shared" si="7"/>
        <v>0.12021002166051611</v>
      </c>
    </row>
    <row r="39" spans="1:15" ht="12.75">
      <c r="A39" s="19">
        <v>38</v>
      </c>
      <c r="B39" s="20" t="s">
        <v>43</v>
      </c>
      <c r="C39" s="8">
        <v>34362480</v>
      </c>
      <c r="D39" s="8">
        <v>1561752</v>
      </c>
      <c r="E39" s="8">
        <v>1634358</v>
      </c>
      <c r="F39" s="8">
        <v>1887862</v>
      </c>
      <c r="G39" s="8">
        <v>2259706</v>
      </c>
      <c r="H39" s="8">
        <v>133804</v>
      </c>
      <c r="I39" s="10">
        <f t="shared" si="1"/>
        <v>41839962</v>
      </c>
      <c r="J39" s="23">
        <f t="shared" si="2"/>
        <v>0.8212837286993712</v>
      </c>
      <c r="K39" s="23">
        <f t="shared" si="3"/>
        <v>0.037326802543463114</v>
      </c>
      <c r="L39" s="23">
        <f t="shared" si="4"/>
        <v>0.039062129167325724</v>
      </c>
      <c r="M39" s="23">
        <f t="shared" si="5"/>
        <v>0.04512102568353193</v>
      </c>
      <c r="N39" s="23">
        <f t="shared" si="6"/>
        <v>0.0540083186500026</v>
      </c>
      <c r="O39" s="23">
        <f t="shared" si="7"/>
        <v>0.003197995256305443</v>
      </c>
    </row>
    <row r="40" spans="1:15" ht="12.75">
      <c r="A40" s="19">
        <v>39</v>
      </c>
      <c r="B40" s="20" t="s">
        <v>44</v>
      </c>
      <c r="C40" s="8">
        <v>20654026</v>
      </c>
      <c r="D40" s="8">
        <v>1659486</v>
      </c>
      <c r="E40" s="8">
        <v>1779158</v>
      </c>
      <c r="F40" s="8">
        <v>2169050</v>
      </c>
      <c r="G40" s="8">
        <v>1027734</v>
      </c>
      <c r="H40" s="8">
        <v>520062</v>
      </c>
      <c r="I40" s="10">
        <f t="shared" si="1"/>
        <v>27809516</v>
      </c>
      <c r="J40" s="23">
        <f t="shared" si="2"/>
        <v>0.7426963489763719</v>
      </c>
      <c r="K40" s="23">
        <f t="shared" si="3"/>
        <v>0.05967331470278016</v>
      </c>
      <c r="L40" s="23">
        <f t="shared" si="4"/>
        <v>0.06397658988383688</v>
      </c>
      <c r="M40" s="23">
        <f t="shared" si="5"/>
        <v>0.07799668286208217</v>
      </c>
      <c r="N40" s="23">
        <f t="shared" si="6"/>
        <v>0.036956198734274984</v>
      </c>
      <c r="O40" s="23">
        <f t="shared" si="7"/>
        <v>0.018700864840653825</v>
      </c>
    </row>
    <row r="41" spans="1:15" ht="12.75">
      <c r="A41" s="15">
        <v>40</v>
      </c>
      <c r="B41" s="16" t="s">
        <v>45</v>
      </c>
      <c r="C41" s="9">
        <v>124273491</v>
      </c>
      <c r="D41" s="9">
        <v>7731630</v>
      </c>
      <c r="E41" s="9">
        <v>8363233</v>
      </c>
      <c r="F41" s="9">
        <v>22150344</v>
      </c>
      <c r="G41" s="9">
        <v>9475366</v>
      </c>
      <c r="H41" s="9">
        <v>10296875</v>
      </c>
      <c r="I41" s="11">
        <f t="shared" si="1"/>
        <v>182290939</v>
      </c>
      <c r="J41" s="24">
        <f t="shared" si="2"/>
        <v>0.6817315862309535</v>
      </c>
      <c r="K41" s="24">
        <f t="shared" si="3"/>
        <v>0.04241368244858292</v>
      </c>
      <c r="L41" s="24">
        <f t="shared" si="4"/>
        <v>0.04587848987930223</v>
      </c>
      <c r="M41" s="24">
        <f t="shared" si="5"/>
        <v>0.12151094355819847</v>
      </c>
      <c r="N41" s="24">
        <f t="shared" si="6"/>
        <v>0.05197935811828804</v>
      </c>
      <c r="O41" s="24">
        <f t="shared" si="7"/>
        <v>0.05648593976467475</v>
      </c>
    </row>
    <row r="42" spans="1:15" ht="12.75">
      <c r="A42" s="17">
        <v>41</v>
      </c>
      <c r="B42" s="18" t="s">
        <v>46</v>
      </c>
      <c r="C42" s="8">
        <v>9357067</v>
      </c>
      <c r="D42" s="8">
        <v>563178</v>
      </c>
      <c r="E42" s="8">
        <v>921985</v>
      </c>
      <c r="F42" s="8">
        <v>2336126</v>
      </c>
      <c r="G42" s="8">
        <v>1046609</v>
      </c>
      <c r="H42" s="8">
        <v>972462</v>
      </c>
      <c r="I42" s="10">
        <f t="shared" si="1"/>
        <v>15197427</v>
      </c>
      <c r="J42" s="23">
        <f t="shared" si="2"/>
        <v>0.615700736710234</v>
      </c>
      <c r="K42" s="23">
        <f t="shared" si="3"/>
        <v>0.037057457160346946</v>
      </c>
      <c r="L42" s="23">
        <f t="shared" si="4"/>
        <v>0.060667177411018326</v>
      </c>
      <c r="M42" s="23">
        <f t="shared" si="5"/>
        <v>0.15371852090488738</v>
      </c>
      <c r="N42" s="23">
        <f t="shared" si="6"/>
        <v>0.06886751290201953</v>
      </c>
      <c r="O42" s="23">
        <f t="shared" si="7"/>
        <v>0.0639885949114939</v>
      </c>
    </row>
    <row r="43" spans="1:15" ht="12.75">
      <c r="A43" s="19">
        <v>42</v>
      </c>
      <c r="B43" s="20" t="s">
        <v>47</v>
      </c>
      <c r="C43" s="8">
        <v>20629072</v>
      </c>
      <c r="D43" s="8">
        <v>1383871</v>
      </c>
      <c r="E43" s="8">
        <v>1633639</v>
      </c>
      <c r="F43" s="8">
        <v>1785024</v>
      </c>
      <c r="G43" s="8">
        <v>1181114</v>
      </c>
      <c r="H43" s="8">
        <v>2858557</v>
      </c>
      <c r="I43" s="10">
        <f t="shared" si="1"/>
        <v>29471277</v>
      </c>
      <c r="J43" s="23">
        <f t="shared" si="2"/>
        <v>0.6999721118294263</v>
      </c>
      <c r="K43" s="23">
        <f t="shared" si="3"/>
        <v>0.04695660116797789</v>
      </c>
      <c r="L43" s="23">
        <f t="shared" si="4"/>
        <v>0.055431564774067986</v>
      </c>
      <c r="M43" s="23">
        <f t="shared" si="5"/>
        <v>0.060568261090281225</v>
      </c>
      <c r="N43" s="23">
        <f t="shared" si="6"/>
        <v>0.04007678391404621</v>
      </c>
      <c r="O43" s="23">
        <f t="shared" si="7"/>
        <v>0.09699467722420037</v>
      </c>
    </row>
    <row r="44" spans="1:15" ht="12.75">
      <c r="A44" s="19">
        <v>43</v>
      </c>
      <c r="B44" s="20" t="s">
        <v>48</v>
      </c>
      <c r="C44" s="8">
        <v>21051190</v>
      </c>
      <c r="D44" s="8">
        <v>1994678</v>
      </c>
      <c r="E44" s="8">
        <v>1742516</v>
      </c>
      <c r="F44" s="8">
        <v>2681891</v>
      </c>
      <c r="G44" s="8">
        <v>3614621</v>
      </c>
      <c r="H44" s="8">
        <v>1907703</v>
      </c>
      <c r="I44" s="10">
        <f t="shared" si="1"/>
        <v>32992599</v>
      </c>
      <c r="J44" s="23">
        <f t="shared" si="2"/>
        <v>0.6380579474808881</v>
      </c>
      <c r="K44" s="23">
        <f t="shared" si="3"/>
        <v>0.0604583470371643</v>
      </c>
      <c r="L44" s="23">
        <f t="shared" si="4"/>
        <v>0.052815360196388286</v>
      </c>
      <c r="M44" s="23">
        <f t="shared" si="5"/>
        <v>0.08128765484647027</v>
      </c>
      <c r="N44" s="23">
        <f t="shared" si="6"/>
        <v>0.10955854068968619</v>
      </c>
      <c r="O44" s="23">
        <f t="shared" si="7"/>
        <v>0.05782214974940289</v>
      </c>
    </row>
    <row r="45" spans="1:15" ht="12.75">
      <c r="A45" s="19">
        <v>44</v>
      </c>
      <c r="B45" s="20" t="s">
        <v>49</v>
      </c>
      <c r="C45" s="8">
        <v>51946896</v>
      </c>
      <c r="D45" s="8">
        <v>3339135</v>
      </c>
      <c r="E45" s="8">
        <v>2209218</v>
      </c>
      <c r="F45" s="8">
        <v>3468916</v>
      </c>
      <c r="G45" s="8">
        <v>3380329</v>
      </c>
      <c r="H45" s="8">
        <v>2186396</v>
      </c>
      <c r="I45" s="10">
        <f t="shared" si="1"/>
        <v>66530890</v>
      </c>
      <c r="J45" s="23">
        <f t="shared" si="2"/>
        <v>0.7807936433737772</v>
      </c>
      <c r="K45" s="23">
        <f t="shared" si="3"/>
        <v>0.05018924292159627</v>
      </c>
      <c r="L45" s="23">
        <f t="shared" si="4"/>
        <v>0.033205898793778346</v>
      </c>
      <c r="M45" s="23">
        <f t="shared" si="5"/>
        <v>0.052139930790043545</v>
      </c>
      <c r="N45" s="23">
        <f t="shared" si="6"/>
        <v>0.05080841395628406</v>
      </c>
      <c r="O45" s="23">
        <f t="shared" si="7"/>
        <v>0.03286287016452057</v>
      </c>
    </row>
    <row r="46" spans="1:15" ht="12.75">
      <c r="A46" s="15">
        <v>45</v>
      </c>
      <c r="B46" s="16" t="s">
        <v>50</v>
      </c>
      <c r="C46" s="9">
        <v>75106934</v>
      </c>
      <c r="D46" s="9">
        <v>4233397</v>
      </c>
      <c r="E46" s="9">
        <v>1837563</v>
      </c>
      <c r="F46" s="9">
        <v>5769502</v>
      </c>
      <c r="G46" s="9">
        <v>6767021</v>
      </c>
      <c r="H46" s="9">
        <v>20968949</v>
      </c>
      <c r="I46" s="11">
        <f t="shared" si="1"/>
        <v>114683366</v>
      </c>
      <c r="J46" s="24">
        <f t="shared" si="2"/>
        <v>0.6549069548586497</v>
      </c>
      <c r="K46" s="24">
        <f t="shared" si="3"/>
        <v>0.03691378399200456</v>
      </c>
      <c r="L46" s="24">
        <f t="shared" si="4"/>
        <v>0.01602292524270695</v>
      </c>
      <c r="M46" s="24">
        <f t="shared" si="5"/>
        <v>0.050308097863119926</v>
      </c>
      <c r="N46" s="24">
        <f t="shared" si="6"/>
        <v>0.059006124741752</v>
      </c>
      <c r="O46" s="24">
        <f t="shared" si="7"/>
        <v>0.1828421133017669</v>
      </c>
    </row>
    <row r="47" spans="1:15" ht="12.75">
      <c r="A47" s="17">
        <v>46</v>
      </c>
      <c r="B47" s="18" t="s">
        <v>51</v>
      </c>
      <c r="C47" s="8">
        <v>6584224</v>
      </c>
      <c r="D47" s="8">
        <v>468551</v>
      </c>
      <c r="E47" s="8">
        <v>763435</v>
      </c>
      <c r="F47" s="8">
        <v>1625553</v>
      </c>
      <c r="G47" s="8">
        <v>0</v>
      </c>
      <c r="H47" s="8">
        <v>267957</v>
      </c>
      <c r="I47" s="10">
        <f t="shared" si="1"/>
        <v>9709720</v>
      </c>
      <c r="J47" s="23">
        <f t="shared" si="2"/>
        <v>0.6781064747490144</v>
      </c>
      <c r="K47" s="23">
        <f t="shared" si="3"/>
        <v>0.04825587143604553</v>
      </c>
      <c r="L47" s="23">
        <f t="shared" si="4"/>
        <v>0.0786258512088917</v>
      </c>
      <c r="M47" s="23">
        <f t="shared" si="5"/>
        <v>0.16741502329624336</v>
      </c>
      <c r="N47" s="23">
        <f t="shared" si="6"/>
        <v>0</v>
      </c>
      <c r="O47" s="23">
        <f t="shared" si="7"/>
        <v>0.02759677930980502</v>
      </c>
    </row>
    <row r="48" spans="1:15" ht="12.75">
      <c r="A48" s="19">
        <v>47</v>
      </c>
      <c r="B48" s="20" t="s">
        <v>52</v>
      </c>
      <c r="C48" s="8">
        <v>26290932</v>
      </c>
      <c r="D48" s="8">
        <v>1086119</v>
      </c>
      <c r="E48" s="8">
        <v>1289091</v>
      </c>
      <c r="F48" s="8">
        <v>5568503</v>
      </c>
      <c r="G48" s="8">
        <v>2903984</v>
      </c>
      <c r="H48" s="8">
        <v>1587928</v>
      </c>
      <c r="I48" s="10">
        <f t="shared" si="1"/>
        <v>38726557</v>
      </c>
      <c r="J48" s="23">
        <f t="shared" si="2"/>
        <v>0.6788863776348618</v>
      </c>
      <c r="K48" s="23">
        <f t="shared" si="3"/>
        <v>0.028045844612522616</v>
      </c>
      <c r="L48" s="23">
        <f t="shared" si="4"/>
        <v>0.03328700250838204</v>
      </c>
      <c r="M48" s="23">
        <f t="shared" si="5"/>
        <v>0.1437902935703786</v>
      </c>
      <c r="N48" s="23">
        <f t="shared" si="6"/>
        <v>0.07498688819664501</v>
      </c>
      <c r="O48" s="23">
        <f t="shared" si="7"/>
        <v>0.041003593477209964</v>
      </c>
    </row>
    <row r="49" spans="1:15" ht="12.75">
      <c r="A49" s="19">
        <v>48</v>
      </c>
      <c r="B49" s="20" t="s">
        <v>53</v>
      </c>
      <c r="C49" s="8">
        <v>45503604</v>
      </c>
      <c r="D49" s="8">
        <v>2749314</v>
      </c>
      <c r="E49" s="8">
        <v>2210259</v>
      </c>
      <c r="F49" s="8">
        <v>2535050</v>
      </c>
      <c r="G49" s="8">
        <v>4000672</v>
      </c>
      <c r="H49" s="8">
        <v>3726162</v>
      </c>
      <c r="I49" s="10">
        <f t="shared" si="1"/>
        <v>60725061</v>
      </c>
      <c r="J49" s="23">
        <f t="shared" si="2"/>
        <v>0.7493381356998554</v>
      </c>
      <c r="K49" s="23">
        <f t="shared" si="3"/>
        <v>0.04527478366798182</v>
      </c>
      <c r="L49" s="23">
        <f t="shared" si="4"/>
        <v>0.036397806170997506</v>
      </c>
      <c r="M49" s="23">
        <f t="shared" si="5"/>
        <v>0.041746355759115665</v>
      </c>
      <c r="N49" s="23">
        <f t="shared" si="6"/>
        <v>0.06588172879727532</v>
      </c>
      <c r="O49" s="23">
        <f t="shared" si="7"/>
        <v>0.06136118990477424</v>
      </c>
    </row>
    <row r="50" spans="1:15" ht="12.75">
      <c r="A50" s="19">
        <v>49</v>
      </c>
      <c r="B50" s="20" t="s">
        <v>54</v>
      </c>
      <c r="C50" s="8">
        <v>89917316</v>
      </c>
      <c r="D50" s="8">
        <v>3854934</v>
      </c>
      <c r="E50" s="8">
        <v>7010988</v>
      </c>
      <c r="F50" s="8">
        <v>7665356</v>
      </c>
      <c r="G50" s="8">
        <v>2378057</v>
      </c>
      <c r="H50" s="8">
        <v>0</v>
      </c>
      <c r="I50" s="10">
        <f t="shared" si="1"/>
        <v>110826651</v>
      </c>
      <c r="J50" s="23">
        <f t="shared" si="2"/>
        <v>0.8113329708032051</v>
      </c>
      <c r="K50" s="23">
        <f t="shared" si="3"/>
        <v>0.03478345655324368</v>
      </c>
      <c r="L50" s="23">
        <f t="shared" si="4"/>
        <v>0.06326084869243229</v>
      </c>
      <c r="M50" s="23">
        <f t="shared" si="5"/>
        <v>0.06916527686106837</v>
      </c>
      <c r="N50" s="23">
        <f t="shared" si="6"/>
        <v>0.02145744709005057</v>
      </c>
      <c r="O50" s="23">
        <f t="shared" si="7"/>
        <v>0</v>
      </c>
    </row>
    <row r="51" spans="1:15" ht="12.75">
      <c r="A51" s="15">
        <v>50</v>
      </c>
      <c r="B51" s="16" t="s">
        <v>55</v>
      </c>
      <c r="C51" s="9">
        <v>46970756</v>
      </c>
      <c r="D51" s="9">
        <v>3579657</v>
      </c>
      <c r="E51" s="9">
        <v>3476994</v>
      </c>
      <c r="F51" s="9">
        <v>3992023</v>
      </c>
      <c r="G51" s="9">
        <v>2715554</v>
      </c>
      <c r="H51" s="9">
        <v>3531692</v>
      </c>
      <c r="I51" s="11">
        <f t="shared" si="1"/>
        <v>64266676</v>
      </c>
      <c r="J51" s="24">
        <f t="shared" si="2"/>
        <v>0.7308726531927682</v>
      </c>
      <c r="K51" s="24">
        <f t="shared" si="3"/>
        <v>0.05570004896472318</v>
      </c>
      <c r="L51" s="24">
        <f t="shared" si="4"/>
        <v>0.054102595877216365</v>
      </c>
      <c r="M51" s="24">
        <f t="shared" si="5"/>
        <v>0.0621165314353585</v>
      </c>
      <c r="N51" s="24">
        <f t="shared" si="6"/>
        <v>0.04225446481781631</v>
      </c>
      <c r="O51" s="24">
        <f t="shared" si="7"/>
        <v>0.054953705712117426</v>
      </c>
    </row>
    <row r="52" spans="1:15" ht="12.75">
      <c r="A52" s="17">
        <v>51</v>
      </c>
      <c r="B52" s="18" t="s">
        <v>56</v>
      </c>
      <c r="C52" s="8">
        <v>60560504</v>
      </c>
      <c r="D52" s="8">
        <v>2492309</v>
      </c>
      <c r="E52" s="8">
        <v>4035527</v>
      </c>
      <c r="F52" s="8">
        <v>4983016</v>
      </c>
      <c r="G52" s="8">
        <v>1998005</v>
      </c>
      <c r="H52" s="8">
        <v>1636057</v>
      </c>
      <c r="I52" s="10">
        <f t="shared" si="1"/>
        <v>75705418</v>
      </c>
      <c r="J52" s="23">
        <f t="shared" si="2"/>
        <v>0.7999494038854656</v>
      </c>
      <c r="K52" s="23">
        <f t="shared" si="3"/>
        <v>0.0329211444285269</v>
      </c>
      <c r="L52" s="23">
        <f t="shared" si="4"/>
        <v>0.053305656406256154</v>
      </c>
      <c r="M52" s="23">
        <f t="shared" si="5"/>
        <v>0.0658211278880991</v>
      </c>
      <c r="N52" s="23">
        <f t="shared" si="6"/>
        <v>0.026391836314806426</v>
      </c>
      <c r="O52" s="23">
        <f t="shared" si="7"/>
        <v>0.02161083107684578</v>
      </c>
    </row>
    <row r="53" spans="1:15" ht="12.75">
      <c r="A53" s="19">
        <v>52</v>
      </c>
      <c r="B53" s="20" t="s">
        <v>57</v>
      </c>
      <c r="C53" s="8">
        <v>221502530</v>
      </c>
      <c r="D53" s="8">
        <v>10017996</v>
      </c>
      <c r="E53" s="8">
        <v>5843235</v>
      </c>
      <c r="F53" s="8">
        <v>14828410</v>
      </c>
      <c r="G53" s="8">
        <v>32253341</v>
      </c>
      <c r="H53" s="8">
        <v>25659231</v>
      </c>
      <c r="I53" s="10">
        <f t="shared" si="1"/>
        <v>310104743</v>
      </c>
      <c r="J53" s="23">
        <f t="shared" si="2"/>
        <v>0.7142829479393032</v>
      </c>
      <c r="K53" s="23">
        <f t="shared" si="3"/>
        <v>0.03230520082693479</v>
      </c>
      <c r="L53" s="23">
        <f t="shared" si="4"/>
        <v>0.01884277855111684</v>
      </c>
      <c r="M53" s="23">
        <f t="shared" si="5"/>
        <v>0.04781742406306891</v>
      </c>
      <c r="N53" s="23">
        <f t="shared" si="6"/>
        <v>0.10400789322980461</v>
      </c>
      <c r="O53" s="23">
        <f t="shared" si="7"/>
        <v>0.08274375538977165</v>
      </c>
    </row>
    <row r="54" spans="1:15" ht="12.75">
      <c r="A54" s="19">
        <v>53</v>
      </c>
      <c r="B54" s="20" t="s">
        <v>58</v>
      </c>
      <c r="C54" s="8">
        <v>86463357</v>
      </c>
      <c r="D54" s="8">
        <v>5705584</v>
      </c>
      <c r="E54" s="8">
        <v>6696936</v>
      </c>
      <c r="F54" s="8">
        <v>13354207</v>
      </c>
      <c r="G54" s="8">
        <v>7886678</v>
      </c>
      <c r="H54" s="8">
        <v>6886902</v>
      </c>
      <c r="I54" s="10">
        <f t="shared" si="1"/>
        <v>126993664</v>
      </c>
      <c r="J54" s="23">
        <f t="shared" si="2"/>
        <v>0.6808478019816799</v>
      </c>
      <c r="K54" s="23">
        <f t="shared" si="3"/>
        <v>0.04492809971999863</v>
      </c>
      <c r="L54" s="23">
        <f t="shared" si="4"/>
        <v>0.0527344104348387</v>
      </c>
      <c r="M54" s="23">
        <f t="shared" si="5"/>
        <v>0.10515648245254189</v>
      </c>
      <c r="N54" s="23">
        <f t="shared" si="6"/>
        <v>0.0621029250719154</v>
      </c>
      <c r="O54" s="23">
        <f t="shared" si="7"/>
        <v>0.05423028033902542</v>
      </c>
    </row>
    <row r="55" spans="1:15" ht="12.75">
      <c r="A55" s="19">
        <v>54</v>
      </c>
      <c r="B55" s="20" t="s">
        <v>59</v>
      </c>
      <c r="C55" s="8">
        <v>6880004</v>
      </c>
      <c r="D55" s="8">
        <v>1571071</v>
      </c>
      <c r="E55" s="8">
        <v>874735</v>
      </c>
      <c r="F55" s="8">
        <v>523304</v>
      </c>
      <c r="G55" s="8">
        <v>39235</v>
      </c>
      <c r="H55" s="8">
        <v>346489</v>
      </c>
      <c r="I55" s="10">
        <f t="shared" si="1"/>
        <v>10234838</v>
      </c>
      <c r="J55" s="23">
        <f t="shared" si="2"/>
        <v>0.6722142548812204</v>
      </c>
      <c r="K55" s="23">
        <f t="shared" si="3"/>
        <v>0.1535022830845002</v>
      </c>
      <c r="L55" s="23">
        <f t="shared" si="4"/>
        <v>0.08546642360142877</v>
      </c>
      <c r="M55" s="23">
        <f t="shared" si="5"/>
        <v>0.05112968080198241</v>
      </c>
      <c r="N55" s="23">
        <f t="shared" si="6"/>
        <v>0.003833475429703919</v>
      </c>
      <c r="O55" s="23">
        <f t="shared" si="7"/>
        <v>0.033853882201164295</v>
      </c>
    </row>
    <row r="56" spans="1:15" ht="12.75">
      <c r="A56" s="15">
        <v>55</v>
      </c>
      <c r="B56" s="16" t="s">
        <v>60</v>
      </c>
      <c r="C56" s="9">
        <v>113129655</v>
      </c>
      <c r="D56" s="9">
        <v>3764496</v>
      </c>
      <c r="E56" s="9">
        <v>8156117</v>
      </c>
      <c r="F56" s="9">
        <v>6689905</v>
      </c>
      <c r="G56" s="9">
        <v>950</v>
      </c>
      <c r="H56" s="9">
        <v>1466809</v>
      </c>
      <c r="I56" s="11">
        <f t="shared" si="1"/>
        <v>133207932</v>
      </c>
      <c r="J56" s="24">
        <f t="shared" si="2"/>
        <v>0.84927116051918</v>
      </c>
      <c r="K56" s="24">
        <f t="shared" si="3"/>
        <v>0.028260299093900803</v>
      </c>
      <c r="L56" s="24">
        <f t="shared" si="4"/>
        <v>0.06122846348218963</v>
      </c>
      <c r="M56" s="24">
        <f t="shared" si="5"/>
        <v>0.05022152134303834</v>
      </c>
      <c r="N56" s="24">
        <f t="shared" si="6"/>
        <v>7.131707442166432E-06</v>
      </c>
      <c r="O56" s="24">
        <f t="shared" si="7"/>
        <v>0.01101142385424916</v>
      </c>
    </row>
    <row r="57" spans="1:15" ht="12.75">
      <c r="A57" s="17">
        <v>56</v>
      </c>
      <c r="B57" s="18" t="s">
        <v>61</v>
      </c>
      <c r="C57" s="8">
        <v>16938648</v>
      </c>
      <c r="D57" s="8">
        <v>872799</v>
      </c>
      <c r="E57" s="8">
        <v>1215768</v>
      </c>
      <c r="F57" s="8">
        <v>2812970</v>
      </c>
      <c r="G57" s="8">
        <v>0</v>
      </c>
      <c r="H57" s="8">
        <v>0</v>
      </c>
      <c r="I57" s="10">
        <f t="shared" si="1"/>
        <v>21840185</v>
      </c>
      <c r="J57" s="23">
        <f t="shared" si="2"/>
        <v>0.7755725512398361</v>
      </c>
      <c r="K57" s="23">
        <f t="shared" si="3"/>
        <v>0.03996298566152256</v>
      </c>
      <c r="L57" s="23">
        <f t="shared" si="4"/>
        <v>0.05566656143251534</v>
      </c>
      <c r="M57" s="23">
        <f t="shared" si="5"/>
        <v>0.128797901666126</v>
      </c>
      <c r="N57" s="23">
        <f t="shared" si="6"/>
        <v>0</v>
      </c>
      <c r="O57" s="23">
        <f t="shared" si="7"/>
        <v>0</v>
      </c>
    </row>
    <row r="58" spans="1:15" ht="12.75">
      <c r="A58" s="19">
        <v>57</v>
      </c>
      <c r="B58" s="20" t="s">
        <v>62</v>
      </c>
      <c r="C58" s="8">
        <v>48350595</v>
      </c>
      <c r="D58" s="8">
        <v>3517426</v>
      </c>
      <c r="E58" s="8">
        <v>3125139</v>
      </c>
      <c r="F58" s="8">
        <v>7465153</v>
      </c>
      <c r="G58" s="8">
        <v>2193013</v>
      </c>
      <c r="H58" s="8">
        <v>0</v>
      </c>
      <c r="I58" s="10">
        <f t="shared" si="1"/>
        <v>64651326</v>
      </c>
      <c r="J58" s="23">
        <f t="shared" si="2"/>
        <v>0.7478670275069068</v>
      </c>
      <c r="K58" s="23">
        <f t="shared" si="3"/>
        <v>0.054406092150376006</v>
      </c>
      <c r="L58" s="23">
        <f t="shared" si="4"/>
        <v>0.04833835890697741</v>
      </c>
      <c r="M58" s="23">
        <f t="shared" si="5"/>
        <v>0.11546790239074138</v>
      </c>
      <c r="N58" s="23">
        <f t="shared" si="6"/>
        <v>0.0339206190449984</v>
      </c>
      <c r="O58" s="23">
        <f t="shared" si="7"/>
        <v>0</v>
      </c>
    </row>
    <row r="59" spans="1:15" ht="12.75">
      <c r="A59" s="19">
        <v>58</v>
      </c>
      <c r="B59" s="20" t="s">
        <v>63</v>
      </c>
      <c r="C59" s="8">
        <v>56779830</v>
      </c>
      <c r="D59" s="8">
        <v>3584504</v>
      </c>
      <c r="E59" s="8">
        <v>2180919</v>
      </c>
      <c r="F59" s="8">
        <v>5422198</v>
      </c>
      <c r="G59" s="8">
        <v>1793290</v>
      </c>
      <c r="H59" s="8">
        <v>2500808</v>
      </c>
      <c r="I59" s="10">
        <f t="shared" si="1"/>
        <v>72261549</v>
      </c>
      <c r="J59" s="23">
        <f t="shared" si="2"/>
        <v>0.7857543989265993</v>
      </c>
      <c r="K59" s="23">
        <f t="shared" si="3"/>
        <v>0.04960458292971273</v>
      </c>
      <c r="L59" s="23">
        <f t="shared" si="4"/>
        <v>0.030180905753902396</v>
      </c>
      <c r="M59" s="23">
        <f t="shared" si="5"/>
        <v>0.07503572889089327</v>
      </c>
      <c r="N59" s="23">
        <f t="shared" si="6"/>
        <v>0.024816655950732527</v>
      </c>
      <c r="O59" s="23">
        <f t="shared" si="7"/>
        <v>0.03460772754815981</v>
      </c>
    </row>
    <row r="60" spans="1:15" ht="12.75">
      <c r="A60" s="19">
        <v>59</v>
      </c>
      <c r="B60" s="20" t="s">
        <v>64</v>
      </c>
      <c r="C60" s="8">
        <v>27836756</v>
      </c>
      <c r="D60" s="8">
        <v>2401518</v>
      </c>
      <c r="E60" s="8">
        <v>2045926</v>
      </c>
      <c r="F60" s="8">
        <v>2674566</v>
      </c>
      <c r="G60" s="8">
        <v>1566190</v>
      </c>
      <c r="H60" s="8">
        <v>1258203</v>
      </c>
      <c r="I60" s="10">
        <f t="shared" si="1"/>
        <v>37783159</v>
      </c>
      <c r="J60" s="23">
        <f t="shared" si="2"/>
        <v>0.7367503601273785</v>
      </c>
      <c r="K60" s="23">
        <f t="shared" si="3"/>
        <v>0.06356054029256791</v>
      </c>
      <c r="L60" s="23">
        <f t="shared" si="4"/>
        <v>0.05414915147777876</v>
      </c>
      <c r="M60" s="23">
        <f t="shared" si="5"/>
        <v>0.07078725206645638</v>
      </c>
      <c r="N60" s="23">
        <f t="shared" si="6"/>
        <v>0.041452065985271375</v>
      </c>
      <c r="O60" s="23">
        <f t="shared" si="7"/>
        <v>0.03330063005054713</v>
      </c>
    </row>
    <row r="61" spans="1:15" ht="12.75">
      <c r="A61" s="15">
        <v>60</v>
      </c>
      <c r="B61" s="16" t="s">
        <v>65</v>
      </c>
      <c r="C61" s="9">
        <v>36353425</v>
      </c>
      <c r="D61" s="9">
        <v>2098018</v>
      </c>
      <c r="E61" s="9">
        <v>2576941</v>
      </c>
      <c r="F61" s="9">
        <v>8392173</v>
      </c>
      <c r="G61" s="9">
        <v>2132003</v>
      </c>
      <c r="H61" s="9">
        <v>3538958</v>
      </c>
      <c r="I61" s="11">
        <f t="shared" si="1"/>
        <v>55091518</v>
      </c>
      <c r="J61" s="24">
        <f t="shared" si="2"/>
        <v>0.6598733583634417</v>
      </c>
      <c r="K61" s="24">
        <f t="shared" si="3"/>
        <v>0.03808241406599107</v>
      </c>
      <c r="L61" s="24">
        <f t="shared" si="4"/>
        <v>0.04677563976363839</v>
      </c>
      <c r="M61" s="24">
        <f t="shared" si="5"/>
        <v>0.15233148957703435</v>
      </c>
      <c r="N61" s="24">
        <f t="shared" si="6"/>
        <v>0.03869929668665147</v>
      </c>
      <c r="O61" s="24">
        <f t="shared" si="7"/>
        <v>0.064237801543243</v>
      </c>
    </row>
    <row r="62" spans="1:15" ht="12.75">
      <c r="A62" s="17">
        <v>61</v>
      </c>
      <c r="B62" s="18" t="s">
        <v>66</v>
      </c>
      <c r="C62" s="8">
        <v>21679285</v>
      </c>
      <c r="D62" s="8">
        <v>616992</v>
      </c>
      <c r="E62" s="8">
        <v>997043</v>
      </c>
      <c r="F62" s="8">
        <v>1855155</v>
      </c>
      <c r="G62" s="8">
        <v>1850590</v>
      </c>
      <c r="H62" s="8">
        <v>0</v>
      </c>
      <c r="I62" s="10">
        <f t="shared" si="1"/>
        <v>26999065</v>
      </c>
      <c r="J62" s="23">
        <f t="shared" si="2"/>
        <v>0.8029642878373751</v>
      </c>
      <c r="K62" s="23">
        <f t="shared" si="3"/>
        <v>0.0228523469238657</v>
      </c>
      <c r="L62" s="23">
        <f t="shared" si="4"/>
        <v>0.036928797349093385</v>
      </c>
      <c r="M62" s="23">
        <f t="shared" si="5"/>
        <v>0.06871182390945761</v>
      </c>
      <c r="N62" s="23">
        <f t="shared" si="6"/>
        <v>0.06854274398020821</v>
      </c>
      <c r="O62" s="23">
        <f t="shared" si="7"/>
        <v>0</v>
      </c>
    </row>
    <row r="63" spans="1:15" ht="12.75">
      <c r="A63" s="19">
        <v>62</v>
      </c>
      <c r="B63" s="20" t="s">
        <v>67</v>
      </c>
      <c r="C63" s="8">
        <v>11196570</v>
      </c>
      <c r="D63" s="8">
        <v>625835</v>
      </c>
      <c r="E63" s="8">
        <v>804339</v>
      </c>
      <c r="F63" s="8">
        <v>1721420</v>
      </c>
      <c r="G63" s="8">
        <v>0</v>
      </c>
      <c r="H63" s="8">
        <v>0</v>
      </c>
      <c r="I63" s="10">
        <f t="shared" si="1"/>
        <v>14348164</v>
      </c>
      <c r="J63" s="23">
        <f t="shared" si="2"/>
        <v>0.7803486216076148</v>
      </c>
      <c r="K63" s="23">
        <f t="shared" si="3"/>
        <v>0.04361777576559621</v>
      </c>
      <c r="L63" s="23">
        <f t="shared" si="4"/>
        <v>0.0560586706424599</v>
      </c>
      <c r="M63" s="23">
        <f t="shared" si="5"/>
        <v>0.11997493198432914</v>
      </c>
      <c r="N63" s="23">
        <f t="shared" si="6"/>
        <v>0</v>
      </c>
      <c r="O63" s="23">
        <f t="shared" si="7"/>
        <v>0</v>
      </c>
    </row>
    <row r="64" spans="1:15" ht="12.75">
      <c r="A64" s="19">
        <v>63</v>
      </c>
      <c r="B64" s="20" t="s">
        <v>68</v>
      </c>
      <c r="C64" s="8">
        <v>19090995</v>
      </c>
      <c r="D64" s="8">
        <v>1443127</v>
      </c>
      <c r="E64" s="8">
        <v>884485</v>
      </c>
      <c r="F64" s="8">
        <v>1054168</v>
      </c>
      <c r="G64" s="8">
        <v>1715371</v>
      </c>
      <c r="H64" s="8">
        <v>953417</v>
      </c>
      <c r="I64" s="10">
        <f t="shared" si="1"/>
        <v>25141563</v>
      </c>
      <c r="J64" s="23">
        <f t="shared" si="2"/>
        <v>0.7593400219389701</v>
      </c>
      <c r="K64" s="23">
        <f t="shared" si="3"/>
        <v>0.05740005106285556</v>
      </c>
      <c r="L64" s="23">
        <f t="shared" si="4"/>
        <v>0.03518019146224123</v>
      </c>
      <c r="M64" s="23">
        <f t="shared" si="5"/>
        <v>0.041929294531131575</v>
      </c>
      <c r="N64" s="23">
        <f t="shared" si="6"/>
        <v>0.0682284947837173</v>
      </c>
      <c r="O64" s="23">
        <f t="shared" si="7"/>
        <v>0.037921946221084184</v>
      </c>
    </row>
    <row r="65" spans="1:15" ht="12.75">
      <c r="A65" s="19">
        <v>64</v>
      </c>
      <c r="B65" s="20" t="s">
        <v>69</v>
      </c>
      <c r="C65" s="8">
        <v>13709196</v>
      </c>
      <c r="D65" s="8">
        <v>711647</v>
      </c>
      <c r="E65" s="8">
        <v>956371</v>
      </c>
      <c r="F65" s="8">
        <v>5831568</v>
      </c>
      <c r="G65" s="8">
        <v>1343170</v>
      </c>
      <c r="H65" s="8">
        <v>1475197</v>
      </c>
      <c r="I65" s="10">
        <f t="shared" si="1"/>
        <v>24027149</v>
      </c>
      <c r="J65" s="23">
        <f t="shared" si="2"/>
        <v>0.5705710652562233</v>
      </c>
      <c r="K65" s="23">
        <f t="shared" si="3"/>
        <v>0.029618453691696838</v>
      </c>
      <c r="L65" s="23">
        <f t="shared" si="4"/>
        <v>0.039803765315643565</v>
      </c>
      <c r="M65" s="23">
        <f t="shared" si="5"/>
        <v>0.24270744731303742</v>
      </c>
      <c r="N65" s="23">
        <f t="shared" si="6"/>
        <v>0.05590217965518922</v>
      </c>
      <c r="O65" s="23">
        <f t="shared" si="7"/>
        <v>0.06139708876820966</v>
      </c>
    </row>
    <row r="66" spans="1:15" ht="12.75">
      <c r="A66" s="19">
        <v>65</v>
      </c>
      <c r="B66" s="20" t="s">
        <v>70</v>
      </c>
      <c r="C66" s="8">
        <v>56909395</v>
      </c>
      <c r="D66" s="8">
        <v>2846984</v>
      </c>
      <c r="E66" s="8">
        <v>5094278</v>
      </c>
      <c r="F66" s="8">
        <v>3918372</v>
      </c>
      <c r="G66" s="8">
        <v>6440866</v>
      </c>
      <c r="H66" s="8">
        <v>7889431</v>
      </c>
      <c r="I66" s="10">
        <f t="shared" si="1"/>
        <v>83099326</v>
      </c>
      <c r="J66" s="23">
        <f t="shared" si="2"/>
        <v>0.6848358192459948</v>
      </c>
      <c r="K66" s="23">
        <f t="shared" si="3"/>
        <v>0.034260013131755127</v>
      </c>
      <c r="L66" s="23">
        <f t="shared" si="4"/>
        <v>0.06130348157095763</v>
      </c>
      <c r="M66" s="23">
        <f t="shared" si="5"/>
        <v>0.04715287341801064</v>
      </c>
      <c r="N66" s="23">
        <f t="shared" si="6"/>
        <v>0.07750804140096154</v>
      </c>
      <c r="O66" s="23">
        <f t="shared" si="7"/>
        <v>0.09493977123232022</v>
      </c>
    </row>
    <row r="67" spans="1:15" ht="12.75">
      <c r="A67" s="15">
        <v>66</v>
      </c>
      <c r="B67" s="16" t="s">
        <v>71</v>
      </c>
      <c r="C67" s="9">
        <v>19066012</v>
      </c>
      <c r="D67" s="9">
        <v>582652</v>
      </c>
      <c r="E67" s="9">
        <v>1376017</v>
      </c>
      <c r="F67" s="9">
        <v>2037699</v>
      </c>
      <c r="G67" s="9">
        <v>0</v>
      </c>
      <c r="H67" s="9">
        <v>0</v>
      </c>
      <c r="I67" s="11">
        <f>SUM(C67:H67)</f>
        <v>23062380</v>
      </c>
      <c r="J67" s="24">
        <f aca="true" t="shared" si="8" ref="J67:O67">C67/$I67</f>
        <v>0.8267148490311927</v>
      </c>
      <c r="K67" s="24">
        <f t="shared" si="8"/>
        <v>0.025264174816302568</v>
      </c>
      <c r="L67" s="24">
        <f t="shared" si="8"/>
        <v>0.059665004218992145</v>
      </c>
      <c r="M67" s="24">
        <f t="shared" si="8"/>
        <v>0.0883559719335125</v>
      </c>
      <c r="N67" s="24">
        <f t="shared" si="8"/>
        <v>0</v>
      </c>
      <c r="O67" s="24">
        <f t="shared" si="8"/>
        <v>0</v>
      </c>
    </row>
    <row r="68" spans="1:15" ht="12.75">
      <c r="A68" s="6"/>
      <c r="B68" s="7"/>
      <c r="C68" s="4"/>
      <c r="D68" s="4"/>
      <c r="E68" s="4"/>
      <c r="F68" s="4"/>
      <c r="G68" s="4"/>
      <c r="H68" s="4"/>
      <c r="I68" s="5"/>
      <c r="J68" s="25"/>
      <c r="K68" s="25"/>
      <c r="L68" s="25"/>
      <c r="M68" s="25"/>
      <c r="N68" s="25"/>
      <c r="O68" s="26"/>
    </row>
    <row r="69" spans="1:15" ht="13.5" thickBot="1">
      <c r="A69" s="1"/>
      <c r="B69" s="2" t="s">
        <v>72</v>
      </c>
      <c r="C69" s="13">
        <f aca="true" t="shared" si="9" ref="C69:H69">SUM(C2:C68)</f>
        <v>4172691089</v>
      </c>
      <c r="D69" s="13">
        <f t="shared" si="9"/>
        <v>218859293</v>
      </c>
      <c r="E69" s="13">
        <f t="shared" si="9"/>
        <v>262965886</v>
      </c>
      <c r="F69" s="13">
        <f t="shared" si="9"/>
        <v>447113291</v>
      </c>
      <c r="G69" s="13">
        <f t="shared" si="9"/>
        <v>290757677</v>
      </c>
      <c r="H69" s="13">
        <f t="shared" si="9"/>
        <v>318685464</v>
      </c>
      <c r="I69" s="14">
        <f>SUM(I2:I68)</f>
        <v>5711072700</v>
      </c>
      <c r="J69" s="27">
        <f aca="true" t="shared" si="10" ref="J69:O69">C69/$I69</f>
        <v>0.7306317583735189</v>
      </c>
      <c r="K69" s="27">
        <f t="shared" si="10"/>
        <v>0.03832192383052662</v>
      </c>
      <c r="L69" s="27">
        <f t="shared" si="10"/>
        <v>0.04604492007254609</v>
      </c>
      <c r="M69" s="27">
        <f t="shared" si="10"/>
        <v>0.07828884598159641</v>
      </c>
      <c r="N69" s="27">
        <f t="shared" si="10"/>
        <v>0.050911219708339554</v>
      </c>
      <c r="O69" s="27">
        <f t="shared" si="10"/>
        <v>0.05580133203347245</v>
      </c>
    </row>
    <row r="70" ht="13.5" thickTop="1"/>
  </sheetData>
  <printOptions horizontalCentered="1"/>
  <pageMargins left="0.25" right="0.25" top="1.19" bottom="0.5" header="0.5" footer="0.5"/>
  <pageSetup fitToWidth="2" horizontalDpi="600" verticalDpi="600" orientation="portrait" paperSize="5" scale="95" r:id="rId1"/>
  <headerFooter alignWithMargins="0">
    <oddHeader>&amp;C&amp;14Total Expenditures by Fund Source - FY 2002-2003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pmatherne</cp:lastModifiedBy>
  <cp:lastPrinted>2004-05-19T19:32:33Z</cp:lastPrinted>
  <dcterms:created xsi:type="dcterms:W3CDTF">2003-11-24T19:14:29Z</dcterms:created>
  <dcterms:modified xsi:type="dcterms:W3CDTF">2004-05-19T19:35:47Z</dcterms:modified>
  <cp:category/>
  <cp:version/>
  <cp:contentType/>
  <cp:contentStatus/>
</cp:coreProperties>
</file>