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Fund Bal &amp; Equity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<sst xmlns="http://schemas.openxmlformats.org/spreadsheetml/2006/main" count="80" uniqueCount="80">
  <si>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LEA</t>
  </si>
  <si>
    <t>Fund Balance</t>
  </si>
  <si>
    <t>Reserved</t>
  </si>
  <si>
    <t>Unreserved</t>
  </si>
  <si>
    <t>Undesignated</t>
  </si>
  <si>
    <t>Designated</t>
  </si>
  <si>
    <t>Fund Equity</t>
  </si>
  <si>
    <t>Total Fund Equity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</si>
  <si>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</si>
  <si>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</si>
  <si>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</si>
  <si>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</si>
  <si>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</si>
  <si>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</si>
  <si>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</si>
  <si>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</si>
  <si>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</si>
  <si>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</si>
  <si>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</si>
  <si>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</si>
  <si>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</si>
  <si>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</si>
  <si>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</si>
  <si>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</si>
  <si>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</si>
  <si>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</si>
  <si>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</si>
  <si>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</si>
  <si>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</si>
  <si>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</si>
  <si>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</si>
  <si>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</si>
  <si>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</si>
  <si>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</si>
  <si>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</si>
  <si>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</si>
  <si>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</si>
  <si>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</si>
  <si>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</si>
  <si>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</si>
  <si>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</si>
  <si>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</si>
  <si>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</si>
  <si>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</si>
  <si>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</si>
  <si>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</si>
  <si>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</si>
  <si>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</si>
  <si>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</si>
  <si>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</si>
  <si>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</si>
  <si>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</si>
  <si>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</si>
  <si>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</si>
  <si>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</si>
  <si>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</si>
  <si>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</si>
  <si>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</si>
  <si>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</si>
  <si>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</si>
  <si>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</si>
  <si>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</si>
  <si>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</si>
  <si>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</si>
  <si>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</si>
  <si>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</si>
  <si>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</si>
  <si>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</si>
  <si>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</si>
  <si>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</si>
  <si>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</si>
  <si>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</si>
  <si>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</si>
  <si>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</si>
  <si>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</si>
  <si>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</si>
  <si>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Keypunch Code 51196</t>
  </si>
  <si>
    <t>Keypunch Code 52830</t>
  </si>
  <si>
    <t>Keypunch Code 52870</t>
  </si>
  <si>
    <t>Keypunch Code 52880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</si>
</sst>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2" borderId="1" xfId="19" applyFont="1" applyFill="1" applyBorder="1" applyAlignment="1">
      <alignment horizontal="center"/>
      <protection/>
    </xf>
    <xf numFmtId="3" fontId="2" fillId="0" borderId="2" xfId="0" applyNumberFormat="1" applyFont="1" applyBorder="1" applyAlignment="1">
      <alignment/>
    </xf>
    <xf numFmtId="3" fontId="5" fillId="3" borderId="3" xfId="19" applyNumberFormat="1" applyFont="1" applyFill="1" applyBorder="1" applyAlignment="1">
      <alignment horizontal="right" wrapText="1"/>
      <protection/>
    </xf>
    <xf numFmtId="0" fontId="5" fillId="0" borderId="4" xfId="19" applyFont="1" applyFill="1" applyBorder="1" applyAlignment="1">
      <alignment horizontal="center"/>
      <protection/>
    </xf>
    <xf numFmtId="0" fontId="5" fillId="0" borderId="5" xfId="19" applyFont="1" applyFill="1" applyBorder="1" applyAlignment="1">
      <alignment horizontal="left"/>
      <protection/>
    </xf>
    <xf numFmtId="0" fontId="5" fillId="2" borderId="6" xfId="19" applyFont="1" applyFill="1" applyBorder="1" applyAlignment="1">
      <alignment horizontal="center"/>
      <protection/>
    </xf>
    <xf numFmtId="0" fontId="5" fillId="0" borderId="7" xfId="19" applyFont="1" applyFill="1" applyBorder="1" applyAlignment="1">
      <alignment horizontal="right" wrapText="1"/>
      <protection/>
    </xf>
    <xf numFmtId="0" fontId="5" fillId="0" borderId="7" xfId="19" applyFont="1" applyFill="1" applyBorder="1" applyAlignment="1">
      <alignment horizontal="left" wrapText="1"/>
      <protection/>
    </xf>
    <xf numFmtId="0" fontId="5" fillId="0" borderId="8" xfId="19" applyFont="1" applyFill="1" applyBorder="1" applyAlignment="1">
      <alignment horizontal="right" wrapText="1"/>
      <protection/>
    </xf>
    <xf numFmtId="0" fontId="5" fillId="0" borderId="8" xfId="19" applyFont="1" applyFill="1" applyBorder="1" applyAlignment="1">
      <alignment horizontal="left" wrapText="1"/>
      <protection/>
    </xf>
    <xf numFmtId="0" fontId="5" fillId="0" borderId="9" xfId="19" applyFont="1" applyFill="1" applyBorder="1" applyAlignment="1">
      <alignment horizontal="right" wrapText="1"/>
      <protection/>
    </xf>
    <xf numFmtId="0" fontId="5" fillId="0" borderId="9" xfId="19" applyFont="1" applyFill="1" applyBorder="1" applyAlignment="1">
      <alignment horizontal="left" wrapText="1"/>
      <protection/>
    </xf>
    <xf numFmtId="0" fontId="5" fillId="3" borderId="10" xfId="19" applyFont="1" applyFill="1" applyBorder="1" applyAlignment="1">
      <alignment horizontal="right" wrapText="1"/>
      <protection/>
    </xf>
    <xf numFmtId="0" fontId="5" fillId="3" borderId="10" xfId="19" applyFont="1" applyFill="1" applyBorder="1" applyAlignment="1">
      <alignment horizontal="left" wrapText="1"/>
      <protection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5" fillId="0" borderId="12" xfId="19" applyFont="1" applyFill="1" applyBorder="1" applyAlignment="1">
      <alignment horizontal="left" wrapText="1"/>
      <protection/>
    </xf>
    <xf numFmtId="0" fontId="5" fillId="0" borderId="13" xfId="19" applyFont="1" applyFill="1" applyBorder="1" applyAlignment="1">
      <alignment horizontal="left" wrapText="1"/>
      <protection/>
    </xf>
    <xf numFmtId="0" fontId="5" fillId="0" borderId="14" xfId="19" applyFont="1" applyFill="1" applyBorder="1" applyAlignment="1">
      <alignment horizontal="left" wrapText="1"/>
      <protection/>
    </xf>
    <xf numFmtId="3" fontId="5" fillId="0" borderId="13" xfId="19" applyNumberFormat="1" applyFont="1" applyFill="1" applyBorder="1" applyAlignment="1">
      <alignment horizontal="right" wrapText="1"/>
      <protection/>
    </xf>
    <xf numFmtId="3" fontId="5" fillId="0" borderId="14" xfId="19" applyNumberFormat="1" applyFont="1" applyFill="1" applyBorder="1" applyAlignment="1">
      <alignment horizontal="right" wrapText="1"/>
      <protection/>
    </xf>
    <xf numFmtId="0" fontId="6" fillId="0" borderId="15" xfId="0" applyFont="1" applyBorder="1" applyAlignment="1">
      <alignment horizontal="left"/>
    </xf>
    <xf numFmtId="0" fontId="5" fillId="0" borderId="16" xfId="19" applyFont="1" applyFill="1" applyBorder="1" applyAlignment="1">
      <alignment horizontal="left" wrapText="1"/>
      <protection/>
    </xf>
    <xf numFmtId="0" fontId="5" fillId="0" borderId="17" xfId="19" applyFont="1" applyFill="1" applyBorder="1" applyAlignment="1">
      <alignment horizontal="right" wrapText="1"/>
      <protection/>
    </xf>
    <xf numFmtId="0" fontId="5" fillId="0" borderId="17" xfId="19" applyFont="1" applyFill="1" applyBorder="1" applyAlignment="1">
      <alignment horizontal="left" wrapText="1"/>
      <protection/>
    </xf>
    <xf numFmtId="3" fontId="5" fillId="0" borderId="12" xfId="19" applyNumberFormat="1" applyFont="1" applyFill="1" applyBorder="1" applyAlignment="1">
      <alignment horizontal="right" wrapText="1"/>
      <protection/>
    </xf>
    <xf numFmtId="0" fontId="5" fillId="0" borderId="18" xfId="19" applyFont="1" applyFill="1" applyBorder="1" applyAlignment="1">
      <alignment horizontal="right" wrapText="1"/>
      <protection/>
    </xf>
    <xf numFmtId="0" fontId="5" fillId="0" borderId="18" xfId="19" applyFont="1" applyFill="1" applyBorder="1" applyAlignment="1">
      <alignment horizontal="left" wrapText="1"/>
      <protection/>
    </xf>
    <xf numFmtId="164" fontId="5" fillId="0" borderId="19" xfId="19" applyNumberFormat="1" applyFont="1" applyFill="1" applyBorder="1" applyAlignment="1">
      <alignment horizontal="right" wrapText="1"/>
      <protection/>
    </xf>
    <xf numFmtId="164" fontId="5" fillId="0" borderId="20" xfId="19" applyNumberFormat="1" applyFont="1" applyFill="1" applyBorder="1" applyAlignment="1">
      <alignment horizontal="right" wrapText="1"/>
      <protection/>
    </xf>
    <xf numFmtId="164" fontId="5" fillId="0" borderId="21" xfId="19" applyNumberFormat="1" applyFont="1" applyFill="1" applyBorder="1" applyAlignment="1">
      <alignment horizontal="right" wrapText="1"/>
      <protection/>
    </xf>
    <xf numFmtId="164" fontId="5" fillId="0" borderId="22" xfId="19" applyNumberFormat="1" applyFont="1" applyFill="1" applyBorder="1" applyAlignment="1">
      <alignment horizontal="right" wrapText="1"/>
      <protection/>
    </xf>
    <xf numFmtId="164" fontId="5" fillId="3" borderId="3" xfId="19" applyNumberFormat="1" applyFont="1" applyFill="1" applyBorder="1" applyAlignment="1">
      <alignment horizontal="right" wrapText="1"/>
      <protection/>
    </xf>
    <xf numFmtId="164" fontId="2" fillId="0" borderId="23" xfId="0" applyNumberFormat="1" applyFont="1" applyBorder="1" applyAlignment="1">
      <alignment/>
    </xf>
    <xf numFmtId="0" fontId="7" fillId="2" borderId="24" xfId="19" applyFont="1" applyFill="1" applyBorder="1" applyAlignment="1">
      <alignment horizontal="center"/>
      <protection/>
    </xf>
    <xf numFmtId="0" fontId="2" fillId="0" borderId="25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7" fillId="2" borderId="33" xfId="19" applyFont="1" applyFill="1" applyBorder="1" applyAlignment="1">
      <alignment horizontal="center"/>
      <protection/>
    </xf>
    <xf numFmtId="0" fontId="7" fillId="2" borderId="34" xfId="19" applyFont="1" applyFill="1" applyBorder="1" applyAlignment="1">
      <alignment horizontal="center"/>
      <protection/>
    </xf>
    <xf numFmtId="0" fontId="3" fillId="0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zoomScaleSheetLayoutView="100" workbookViewId="0" topLeftCell="A1">
      <selection activeCell="L10" sqref="L10"/>
    </sheetView>
  </sheetViews>
  <sheetFormatPr defaultColWidth="9.140625" defaultRowHeight="12.75"/>
  <cols>
    <col min="1" max="1" width="4.57421875" style="1" bestFit="1" customWidth="1"/>
    <col min="2" max="2" width="18.421875" style="2" bestFit="1" customWidth="1"/>
    <col min="3" max="3" width="1.28515625" style="2" customWidth="1"/>
    <col min="4" max="4" width="15.140625" style="1" customWidth="1"/>
    <col min="5" max="5" width="1.8515625" style="1" customWidth="1"/>
    <col min="6" max="8" width="14.8515625" style="1" customWidth="1"/>
    <col min="9" max="9" width="12.7109375" style="1" customWidth="1"/>
    <col min="10" max="16384" width="9.140625" style="1" customWidth="1"/>
  </cols>
  <sheetData>
    <row r="1" spans="4:9" ht="12.75">
      <c r="D1" s="39" t="s">
        <v>1</v>
      </c>
      <c r="F1" s="42" t="s">
        <v>6</v>
      </c>
      <c r="G1" s="43"/>
      <c r="H1" s="43"/>
      <c r="I1" s="53"/>
    </row>
    <row r="2" spans="4:9" ht="12.75">
      <c r="D2" s="40"/>
      <c r="F2" s="44" t="s">
        <v>2</v>
      </c>
      <c r="G2" s="46" t="s">
        <v>3</v>
      </c>
      <c r="H2" s="46"/>
      <c r="I2" s="50" t="s">
        <v>7</v>
      </c>
    </row>
    <row r="3" spans="4:9" ht="12.75">
      <c r="D3" s="41"/>
      <c r="F3" s="45"/>
      <c r="G3" s="38" t="s">
        <v>4</v>
      </c>
      <c r="H3" s="47" t="s">
        <v>5</v>
      </c>
      <c r="I3" s="51"/>
    </row>
    <row r="4" spans="1:9" ht="14.25" thickBot="1">
      <c r="A4" s="3" t="s">
        <v>0</v>
      </c>
      <c r="B4" s="8" t="s">
        <v>75</v>
      </c>
      <c r="C4" s="7"/>
      <c r="D4" s="37" t="s">
        <v>76</v>
      </c>
      <c r="E4" s="6"/>
      <c r="F4" s="48" t="s">
        <v>77</v>
      </c>
      <c r="G4" s="49" t="s">
        <v>78</v>
      </c>
      <c r="H4" s="49" t="s">
        <v>79</v>
      </c>
      <c r="I4" s="52"/>
    </row>
    <row r="5" spans="1:9" ht="12.75">
      <c r="A5" s="9">
        <v>1</v>
      </c>
      <c r="B5" s="10" t="s">
        <v>8</v>
      </c>
      <c r="C5" s="19"/>
      <c r="D5" s="31">
        <v>12496680</v>
      </c>
      <c r="E5" s="22"/>
      <c r="F5" s="34">
        <v>848087</v>
      </c>
      <c r="G5" s="34">
        <v>11648593</v>
      </c>
      <c r="H5" s="34">
        <v>0</v>
      </c>
      <c r="I5" s="34">
        <f>SUM(F5:H5)</f>
        <v>12496680</v>
      </c>
    </row>
    <row r="6" spans="1:9" ht="12.75">
      <c r="A6" s="11">
        <v>2</v>
      </c>
      <c r="B6" s="12" t="s">
        <v>9</v>
      </c>
      <c r="C6" s="20"/>
      <c r="D6" s="32">
        <v>15724795</v>
      </c>
      <c r="E6" s="22"/>
      <c r="F6" s="32">
        <v>500000</v>
      </c>
      <c r="G6" s="32">
        <v>14164795</v>
      </c>
      <c r="H6" s="32">
        <v>1060001</v>
      </c>
      <c r="I6" s="32">
        <f aca="true" t="shared" si="0" ref="I6:I69">SUM(F6:H6)</f>
        <v>15724796</v>
      </c>
    </row>
    <row r="7" spans="1:9" ht="12.75">
      <c r="A7" s="11">
        <v>3</v>
      </c>
      <c r="B7" s="12" t="s">
        <v>10</v>
      </c>
      <c r="C7" s="20"/>
      <c r="D7" s="32">
        <v>44719904</v>
      </c>
      <c r="E7" s="22"/>
      <c r="F7" s="32">
        <v>16000000</v>
      </c>
      <c r="G7" s="32">
        <v>29653612</v>
      </c>
      <c r="H7" s="32">
        <v>-933713</v>
      </c>
      <c r="I7" s="32">
        <f t="shared" si="0"/>
        <v>44719899</v>
      </c>
    </row>
    <row r="8" spans="1:9" ht="12.75">
      <c r="A8" s="11">
        <v>4</v>
      </c>
      <c r="B8" s="12" t="s">
        <v>11</v>
      </c>
      <c r="C8" s="20"/>
      <c r="D8" s="32">
        <v>7732508</v>
      </c>
      <c r="E8" s="22"/>
      <c r="F8" s="32">
        <v>0</v>
      </c>
      <c r="G8" s="32">
        <v>7732508</v>
      </c>
      <c r="H8" s="32">
        <v>0</v>
      </c>
      <c r="I8" s="32">
        <f t="shared" si="0"/>
        <v>7732508</v>
      </c>
    </row>
    <row r="9" spans="1:9" ht="12.75">
      <c r="A9" s="29">
        <v>5</v>
      </c>
      <c r="B9" s="30" t="s">
        <v>12</v>
      </c>
      <c r="C9" s="25"/>
      <c r="D9" s="33">
        <v>4831622</v>
      </c>
      <c r="E9" s="25"/>
      <c r="F9" s="33">
        <v>0</v>
      </c>
      <c r="G9" s="33">
        <v>4264866</v>
      </c>
      <c r="H9" s="33">
        <v>566756</v>
      </c>
      <c r="I9" s="33">
        <f t="shared" si="0"/>
        <v>4831622</v>
      </c>
    </row>
    <row r="10" spans="1:9" ht="12.75">
      <c r="A10" s="26">
        <v>6</v>
      </c>
      <c r="B10" s="27" t="s">
        <v>13</v>
      </c>
      <c r="C10" s="19"/>
      <c r="D10" s="34">
        <v>7801316</v>
      </c>
      <c r="E10" s="28"/>
      <c r="F10" s="34">
        <v>1189862</v>
      </c>
      <c r="G10" s="34">
        <v>4759854</v>
      </c>
      <c r="H10" s="34">
        <v>1851600</v>
      </c>
      <c r="I10" s="34">
        <f t="shared" si="0"/>
        <v>7801316</v>
      </c>
    </row>
    <row r="11" spans="1:9" ht="12.75">
      <c r="A11" s="11">
        <v>7</v>
      </c>
      <c r="B11" s="12" t="s">
        <v>14</v>
      </c>
      <c r="C11" s="20"/>
      <c r="D11" s="32">
        <v>7244711</v>
      </c>
      <c r="E11" s="22"/>
      <c r="F11" s="32">
        <v>0</v>
      </c>
      <c r="G11" s="32">
        <v>7244708</v>
      </c>
      <c r="H11" s="32">
        <v>0</v>
      </c>
      <c r="I11" s="32">
        <f t="shared" si="0"/>
        <v>7244708</v>
      </c>
    </row>
    <row r="12" spans="1:9" ht="12.75">
      <c r="A12" s="11">
        <v>8</v>
      </c>
      <c r="B12" s="12" t="s">
        <v>15</v>
      </c>
      <c r="C12" s="20"/>
      <c r="D12" s="32">
        <v>26786000</v>
      </c>
      <c r="E12" s="22"/>
      <c r="F12" s="32">
        <v>0</v>
      </c>
      <c r="G12" s="32">
        <v>26785998</v>
      </c>
      <c r="H12" s="32">
        <v>0</v>
      </c>
      <c r="I12" s="32">
        <f t="shared" si="0"/>
        <v>26785998</v>
      </c>
    </row>
    <row r="13" spans="1:9" ht="12.75">
      <c r="A13" s="11">
        <v>9</v>
      </c>
      <c r="B13" s="12" t="s">
        <v>16</v>
      </c>
      <c r="C13" s="20"/>
      <c r="D13" s="32">
        <v>52098939</v>
      </c>
      <c r="E13" s="22"/>
      <c r="F13" s="32">
        <v>5922642</v>
      </c>
      <c r="G13" s="32">
        <v>46176297</v>
      </c>
      <c r="H13" s="32">
        <v>0</v>
      </c>
      <c r="I13" s="32">
        <f t="shared" si="0"/>
        <v>52098939</v>
      </c>
    </row>
    <row r="14" spans="1:9" ht="12.75">
      <c r="A14" s="29">
        <v>10</v>
      </c>
      <c r="B14" s="30" t="s">
        <v>17</v>
      </c>
      <c r="C14" s="25"/>
      <c r="D14" s="33">
        <v>81539978</v>
      </c>
      <c r="E14" s="25"/>
      <c r="F14" s="33">
        <v>5362542</v>
      </c>
      <c r="G14" s="33">
        <v>75077436</v>
      </c>
      <c r="H14" s="33">
        <v>1100000</v>
      </c>
      <c r="I14" s="33">
        <f t="shared" si="0"/>
        <v>81539978</v>
      </c>
    </row>
    <row r="15" spans="1:9" ht="12.75">
      <c r="A15" s="11">
        <v>11</v>
      </c>
      <c r="B15" s="12" t="s">
        <v>18</v>
      </c>
      <c r="C15" s="20"/>
      <c r="D15" s="32">
        <v>3438675</v>
      </c>
      <c r="E15" s="22"/>
      <c r="F15" s="32">
        <v>0</v>
      </c>
      <c r="G15" s="32">
        <v>3376446</v>
      </c>
      <c r="H15" s="32">
        <v>0</v>
      </c>
      <c r="I15" s="32">
        <f t="shared" si="0"/>
        <v>3376446</v>
      </c>
    </row>
    <row r="16" spans="1:9" ht="12.75">
      <c r="A16" s="11">
        <v>12</v>
      </c>
      <c r="B16" s="12" t="s">
        <v>19</v>
      </c>
      <c r="C16" s="20"/>
      <c r="D16" s="32">
        <v>16232948</v>
      </c>
      <c r="E16" s="22"/>
      <c r="F16" s="32">
        <v>0</v>
      </c>
      <c r="G16" s="32">
        <v>4065578</v>
      </c>
      <c r="H16" s="32">
        <v>12167370</v>
      </c>
      <c r="I16" s="32">
        <f t="shared" si="0"/>
        <v>16232948</v>
      </c>
    </row>
    <row r="17" spans="1:9" ht="12.75">
      <c r="A17" s="11">
        <v>13</v>
      </c>
      <c r="B17" s="12" t="s">
        <v>20</v>
      </c>
      <c r="C17" s="20"/>
      <c r="D17" s="32">
        <v>2996818</v>
      </c>
      <c r="E17" s="22"/>
      <c r="F17" s="32">
        <v>560933</v>
      </c>
      <c r="G17" s="32">
        <v>2397716</v>
      </c>
      <c r="H17" s="32">
        <v>38169</v>
      </c>
      <c r="I17" s="32">
        <f t="shared" si="0"/>
        <v>2996818</v>
      </c>
    </row>
    <row r="18" spans="1:9" ht="12.75">
      <c r="A18" s="11">
        <v>14</v>
      </c>
      <c r="B18" s="12" t="s">
        <v>21</v>
      </c>
      <c r="C18" s="20"/>
      <c r="D18" s="32">
        <v>17232374</v>
      </c>
      <c r="E18" s="22"/>
      <c r="F18" s="32">
        <v>0</v>
      </c>
      <c r="G18" s="32">
        <v>17127502</v>
      </c>
      <c r="H18" s="32">
        <v>104872</v>
      </c>
      <c r="I18" s="32">
        <f t="shared" si="0"/>
        <v>17232374</v>
      </c>
    </row>
    <row r="19" spans="1:9" ht="12.75">
      <c r="A19" s="29">
        <v>15</v>
      </c>
      <c r="B19" s="30" t="s">
        <v>22</v>
      </c>
      <c r="C19" s="25"/>
      <c r="D19" s="33">
        <v>10170367</v>
      </c>
      <c r="E19" s="25"/>
      <c r="F19" s="33">
        <v>10170367</v>
      </c>
      <c r="G19" s="33">
        <v>0</v>
      </c>
      <c r="H19" s="33">
        <v>0</v>
      </c>
      <c r="I19" s="33">
        <f t="shared" si="0"/>
        <v>10170367</v>
      </c>
    </row>
    <row r="20" spans="1:9" ht="12.75">
      <c r="A20" s="11">
        <v>16</v>
      </c>
      <c r="B20" s="12" t="s">
        <v>23</v>
      </c>
      <c r="C20" s="20"/>
      <c r="D20" s="32">
        <v>11279638</v>
      </c>
      <c r="E20" s="22"/>
      <c r="F20" s="32">
        <v>2781349</v>
      </c>
      <c r="G20" s="32">
        <v>3396329</v>
      </c>
      <c r="H20" s="32">
        <v>5101960</v>
      </c>
      <c r="I20" s="32">
        <f t="shared" si="0"/>
        <v>11279638</v>
      </c>
    </row>
    <row r="21" spans="1:9" ht="12.75">
      <c r="A21" s="11">
        <v>17</v>
      </c>
      <c r="B21" s="12" t="s">
        <v>24</v>
      </c>
      <c r="C21" s="20"/>
      <c r="D21" s="32">
        <v>63903809</v>
      </c>
      <c r="E21" s="22"/>
      <c r="F21" s="32">
        <v>22287208</v>
      </c>
      <c r="G21" s="32">
        <v>41616601</v>
      </c>
      <c r="H21" s="32">
        <v>0</v>
      </c>
      <c r="I21" s="32">
        <f t="shared" si="0"/>
        <v>63903809</v>
      </c>
    </row>
    <row r="22" spans="1:9" ht="12.75">
      <c r="A22" s="11">
        <v>18</v>
      </c>
      <c r="B22" s="12" t="s">
        <v>25</v>
      </c>
      <c r="C22" s="20"/>
      <c r="D22" s="32">
        <v>3087622</v>
      </c>
      <c r="E22" s="22"/>
      <c r="F22" s="32">
        <v>0</v>
      </c>
      <c r="G22" s="32">
        <v>3087622</v>
      </c>
      <c r="H22" s="32">
        <v>0</v>
      </c>
      <c r="I22" s="32">
        <f t="shared" si="0"/>
        <v>3087622</v>
      </c>
    </row>
    <row r="23" spans="1:9" ht="12.75">
      <c r="A23" s="11">
        <v>19</v>
      </c>
      <c r="B23" s="12" t="s">
        <v>26</v>
      </c>
      <c r="C23" s="20"/>
      <c r="D23" s="32">
        <v>7265442</v>
      </c>
      <c r="E23" s="22"/>
      <c r="F23" s="32">
        <v>268468</v>
      </c>
      <c r="G23" s="32">
        <v>6996980</v>
      </c>
      <c r="H23" s="32">
        <v>0</v>
      </c>
      <c r="I23" s="32">
        <f t="shared" si="0"/>
        <v>7265448</v>
      </c>
    </row>
    <row r="24" spans="1:9" ht="12.75">
      <c r="A24" s="29">
        <v>20</v>
      </c>
      <c r="B24" s="30" t="s">
        <v>27</v>
      </c>
      <c r="C24" s="25"/>
      <c r="D24" s="33">
        <v>7625369</v>
      </c>
      <c r="E24" s="25"/>
      <c r="F24" s="33">
        <v>0</v>
      </c>
      <c r="G24" s="33">
        <v>7625369</v>
      </c>
      <c r="H24" s="33">
        <v>0</v>
      </c>
      <c r="I24" s="33">
        <f t="shared" si="0"/>
        <v>7625369</v>
      </c>
    </row>
    <row r="25" spans="1:9" ht="12.75">
      <c r="A25" s="11">
        <v>21</v>
      </c>
      <c r="B25" s="12" t="s">
        <v>28</v>
      </c>
      <c r="C25" s="20"/>
      <c r="D25" s="32">
        <v>599609</v>
      </c>
      <c r="E25" s="22"/>
      <c r="F25" s="32">
        <v>599589</v>
      </c>
      <c r="G25" s="32">
        <v>0</v>
      </c>
      <c r="H25" s="32">
        <v>0</v>
      </c>
      <c r="I25" s="32">
        <f t="shared" si="0"/>
        <v>599589</v>
      </c>
    </row>
    <row r="26" spans="1:9" ht="12.75">
      <c r="A26" s="11">
        <v>22</v>
      </c>
      <c r="B26" s="12" t="s">
        <v>29</v>
      </c>
      <c r="C26" s="20"/>
      <c r="D26" s="32">
        <v>2096609</v>
      </c>
      <c r="E26" s="22"/>
      <c r="F26" s="32">
        <v>0</v>
      </c>
      <c r="G26" s="32">
        <v>2096609</v>
      </c>
      <c r="H26" s="32">
        <v>0</v>
      </c>
      <c r="I26" s="32">
        <f t="shared" si="0"/>
        <v>2096609</v>
      </c>
    </row>
    <row r="27" spans="1:9" ht="12.75">
      <c r="A27" s="11">
        <v>23</v>
      </c>
      <c r="B27" s="12" t="s">
        <v>30</v>
      </c>
      <c r="C27" s="20"/>
      <c r="D27" s="32">
        <v>35219263</v>
      </c>
      <c r="E27" s="22"/>
      <c r="F27" s="32">
        <v>6822725</v>
      </c>
      <c r="G27" s="32">
        <v>28396538</v>
      </c>
      <c r="H27" s="32">
        <v>0</v>
      </c>
      <c r="I27" s="32">
        <f t="shared" si="0"/>
        <v>35219263</v>
      </c>
    </row>
    <row r="28" spans="1:9" ht="12.75">
      <c r="A28" s="11">
        <v>24</v>
      </c>
      <c r="B28" s="12" t="s">
        <v>31</v>
      </c>
      <c r="C28" s="20"/>
      <c r="D28" s="32">
        <v>17415111</v>
      </c>
      <c r="E28" s="22"/>
      <c r="F28" s="32">
        <v>444</v>
      </c>
      <c r="G28" s="32">
        <v>3895134</v>
      </c>
      <c r="H28" s="32">
        <v>13519977</v>
      </c>
      <c r="I28" s="32">
        <f t="shared" si="0"/>
        <v>17415555</v>
      </c>
    </row>
    <row r="29" spans="1:9" ht="12.75">
      <c r="A29" s="29">
        <v>25</v>
      </c>
      <c r="B29" s="30" t="s">
        <v>32</v>
      </c>
      <c r="C29" s="25"/>
      <c r="D29" s="33">
        <v>4749557</v>
      </c>
      <c r="E29" s="25"/>
      <c r="F29" s="33">
        <v>0</v>
      </c>
      <c r="G29" s="33">
        <v>4749557</v>
      </c>
      <c r="H29" s="33">
        <v>0</v>
      </c>
      <c r="I29" s="33">
        <f t="shared" si="0"/>
        <v>4749557</v>
      </c>
    </row>
    <row r="30" spans="1:9" ht="12.75">
      <c r="A30" s="11">
        <v>26</v>
      </c>
      <c r="B30" s="12" t="s">
        <v>33</v>
      </c>
      <c r="C30" s="20"/>
      <c r="D30" s="32">
        <v>112113710</v>
      </c>
      <c r="E30" s="22"/>
      <c r="F30" s="32">
        <v>112113710</v>
      </c>
      <c r="G30" s="32">
        <v>0</v>
      </c>
      <c r="H30" s="32">
        <v>0</v>
      </c>
      <c r="I30" s="32">
        <f t="shared" si="0"/>
        <v>112113710</v>
      </c>
    </row>
    <row r="31" spans="1:9" ht="12.75">
      <c r="A31" s="11">
        <v>27</v>
      </c>
      <c r="B31" s="12" t="s">
        <v>34</v>
      </c>
      <c r="C31" s="20"/>
      <c r="D31" s="32">
        <v>36911057</v>
      </c>
      <c r="E31" s="22"/>
      <c r="F31" s="32">
        <v>19744304</v>
      </c>
      <c r="G31" s="32">
        <v>17166753</v>
      </c>
      <c r="H31" s="32">
        <v>0</v>
      </c>
      <c r="I31" s="32">
        <f t="shared" si="0"/>
        <v>36911057</v>
      </c>
    </row>
    <row r="32" spans="1:9" ht="12.75">
      <c r="A32" s="11">
        <v>28</v>
      </c>
      <c r="B32" s="12" t="s">
        <v>35</v>
      </c>
      <c r="C32" s="20"/>
      <c r="D32" s="32">
        <v>38638433</v>
      </c>
      <c r="E32" s="22"/>
      <c r="F32" s="32">
        <v>11319559</v>
      </c>
      <c r="G32" s="32">
        <v>25471958</v>
      </c>
      <c r="H32" s="32">
        <v>1846916</v>
      </c>
      <c r="I32" s="32">
        <f t="shared" si="0"/>
        <v>38638433</v>
      </c>
    </row>
    <row r="33" spans="1:9" ht="12.75">
      <c r="A33" s="11">
        <v>29</v>
      </c>
      <c r="B33" s="12" t="s">
        <v>36</v>
      </c>
      <c r="C33" s="20"/>
      <c r="D33" s="32">
        <v>31327033</v>
      </c>
      <c r="E33" s="22"/>
      <c r="F33" s="32">
        <v>25328698</v>
      </c>
      <c r="G33" s="32">
        <v>1001906</v>
      </c>
      <c r="H33" s="32">
        <v>4996445</v>
      </c>
      <c r="I33" s="32">
        <f t="shared" si="0"/>
        <v>31327049</v>
      </c>
    </row>
    <row r="34" spans="1:9" ht="12.75">
      <c r="A34" s="29">
        <v>30</v>
      </c>
      <c r="B34" s="30" t="s">
        <v>37</v>
      </c>
      <c r="C34" s="25"/>
      <c r="D34" s="33">
        <v>3902099</v>
      </c>
      <c r="E34" s="25"/>
      <c r="F34" s="33">
        <v>0</v>
      </c>
      <c r="G34" s="33">
        <v>3902099</v>
      </c>
      <c r="H34" s="33">
        <v>0</v>
      </c>
      <c r="I34" s="33">
        <f t="shared" si="0"/>
        <v>3902099</v>
      </c>
    </row>
    <row r="35" spans="1:9" ht="12.75">
      <c r="A35" s="11">
        <v>31</v>
      </c>
      <c r="B35" s="12" t="s">
        <v>38</v>
      </c>
      <c r="C35" s="20"/>
      <c r="D35" s="32">
        <v>15970894</v>
      </c>
      <c r="E35" s="22"/>
      <c r="F35" s="32">
        <v>6985788</v>
      </c>
      <c r="G35" s="32">
        <v>8947726</v>
      </c>
      <c r="H35" s="32">
        <v>37380</v>
      </c>
      <c r="I35" s="32">
        <f t="shared" si="0"/>
        <v>15970894</v>
      </c>
    </row>
    <row r="36" spans="1:9" ht="12.75">
      <c r="A36" s="11">
        <v>32</v>
      </c>
      <c r="B36" s="12" t="s">
        <v>39</v>
      </c>
      <c r="C36" s="20"/>
      <c r="D36" s="32">
        <v>34027357</v>
      </c>
      <c r="E36" s="22"/>
      <c r="F36" s="32">
        <v>0</v>
      </c>
      <c r="G36" s="32">
        <v>12767223</v>
      </c>
      <c r="H36" s="32">
        <v>21260134</v>
      </c>
      <c r="I36" s="32">
        <f t="shared" si="0"/>
        <v>34027357</v>
      </c>
    </row>
    <row r="37" spans="1:9" ht="12.75">
      <c r="A37" s="11">
        <v>33</v>
      </c>
      <c r="B37" s="12" t="s">
        <v>40</v>
      </c>
      <c r="C37" s="20"/>
      <c r="D37" s="32">
        <v>6472720</v>
      </c>
      <c r="E37" s="22"/>
      <c r="F37" s="32">
        <v>0</v>
      </c>
      <c r="G37" s="32">
        <v>5279022</v>
      </c>
      <c r="H37" s="32">
        <v>1193698</v>
      </c>
      <c r="I37" s="32">
        <f t="shared" si="0"/>
        <v>6472720</v>
      </c>
    </row>
    <row r="38" spans="1:9" ht="12.75">
      <c r="A38" s="11">
        <v>34</v>
      </c>
      <c r="B38" s="12" t="s">
        <v>41</v>
      </c>
      <c r="C38" s="20"/>
      <c r="D38" s="32">
        <v>1440436</v>
      </c>
      <c r="E38" s="22"/>
      <c r="F38" s="32">
        <v>20357</v>
      </c>
      <c r="G38" s="32">
        <v>1420079</v>
      </c>
      <c r="H38" s="32">
        <v>0</v>
      </c>
      <c r="I38" s="32">
        <f t="shared" si="0"/>
        <v>1440436</v>
      </c>
    </row>
    <row r="39" spans="1:9" ht="12.75">
      <c r="A39" s="29">
        <v>35</v>
      </c>
      <c r="B39" s="30" t="s">
        <v>42</v>
      </c>
      <c r="C39" s="25"/>
      <c r="D39" s="33">
        <v>16803984</v>
      </c>
      <c r="E39" s="25"/>
      <c r="F39" s="33">
        <v>7008786</v>
      </c>
      <c r="G39" s="33">
        <v>9795208</v>
      </c>
      <c r="H39" s="33">
        <v>0</v>
      </c>
      <c r="I39" s="33">
        <f t="shared" si="0"/>
        <v>16803994</v>
      </c>
    </row>
    <row r="40" spans="1:9" ht="12.75">
      <c r="A40" s="11">
        <v>36</v>
      </c>
      <c r="B40" s="12" t="s">
        <v>43</v>
      </c>
      <c r="C40" s="20"/>
      <c r="D40" s="32">
        <v>115956413</v>
      </c>
      <c r="E40" s="22"/>
      <c r="F40" s="32">
        <v>14086016</v>
      </c>
      <c r="G40" s="32">
        <v>9344400</v>
      </c>
      <c r="H40" s="32">
        <v>92525997</v>
      </c>
      <c r="I40" s="32">
        <f t="shared" si="0"/>
        <v>115956413</v>
      </c>
    </row>
    <row r="41" spans="1:9" ht="12.75">
      <c r="A41" s="11">
        <v>37</v>
      </c>
      <c r="B41" s="12" t="s">
        <v>44</v>
      </c>
      <c r="C41" s="20"/>
      <c r="D41" s="32">
        <v>58219479</v>
      </c>
      <c r="E41" s="22"/>
      <c r="F41" s="32">
        <v>18530828</v>
      </c>
      <c r="G41" s="32">
        <v>25421939</v>
      </c>
      <c r="H41" s="32">
        <v>14266712</v>
      </c>
      <c r="I41" s="32">
        <f t="shared" si="0"/>
        <v>58219479</v>
      </c>
    </row>
    <row r="42" spans="1:9" ht="12.75">
      <c r="A42" s="11">
        <v>38</v>
      </c>
      <c r="B42" s="12" t="s">
        <v>45</v>
      </c>
      <c r="C42" s="20"/>
      <c r="D42" s="32">
        <v>6334824</v>
      </c>
      <c r="E42" s="22"/>
      <c r="F42" s="32">
        <v>2029182</v>
      </c>
      <c r="G42" s="32">
        <v>158174</v>
      </c>
      <c r="H42" s="32">
        <v>4147468</v>
      </c>
      <c r="I42" s="32">
        <f t="shared" si="0"/>
        <v>6334824</v>
      </c>
    </row>
    <row r="43" spans="1:9" ht="12.75">
      <c r="A43" s="11">
        <v>39</v>
      </c>
      <c r="B43" s="12" t="s">
        <v>46</v>
      </c>
      <c r="C43" s="20"/>
      <c r="D43" s="32">
        <v>1894288</v>
      </c>
      <c r="E43" s="22"/>
      <c r="F43" s="32">
        <v>0</v>
      </c>
      <c r="G43" s="32">
        <v>1929344</v>
      </c>
      <c r="H43" s="32">
        <v>0</v>
      </c>
      <c r="I43" s="32">
        <f t="shared" si="0"/>
        <v>1929344</v>
      </c>
    </row>
    <row r="44" spans="1:9" ht="12.75">
      <c r="A44" s="29">
        <v>40</v>
      </c>
      <c r="B44" s="30" t="s">
        <v>47</v>
      </c>
      <c r="C44" s="25"/>
      <c r="D44" s="33">
        <v>36224899</v>
      </c>
      <c r="E44" s="25"/>
      <c r="F44" s="33">
        <v>16749514</v>
      </c>
      <c r="G44" s="33">
        <v>18037037</v>
      </c>
      <c r="H44" s="33">
        <v>1438349</v>
      </c>
      <c r="I44" s="33">
        <f t="shared" si="0"/>
        <v>36224900</v>
      </c>
    </row>
    <row r="45" spans="1:9" ht="12.75">
      <c r="A45" s="11">
        <v>41</v>
      </c>
      <c r="B45" s="12" t="s">
        <v>48</v>
      </c>
      <c r="C45" s="20"/>
      <c r="D45" s="32">
        <v>4942192</v>
      </c>
      <c r="E45" s="22"/>
      <c r="F45" s="32">
        <v>0</v>
      </c>
      <c r="G45" s="32">
        <v>1428340</v>
      </c>
      <c r="H45" s="32">
        <v>3513852</v>
      </c>
      <c r="I45" s="32">
        <f t="shared" si="0"/>
        <v>4942192</v>
      </c>
    </row>
    <row r="46" spans="1:9" ht="12.75">
      <c r="A46" s="11">
        <v>42</v>
      </c>
      <c r="B46" s="12" t="s">
        <v>49</v>
      </c>
      <c r="C46" s="20"/>
      <c r="D46" s="32">
        <v>9587373</v>
      </c>
      <c r="E46" s="22"/>
      <c r="F46" s="32">
        <v>5123051</v>
      </c>
      <c r="G46" s="32">
        <v>4464322</v>
      </c>
      <c r="H46" s="32">
        <v>0</v>
      </c>
      <c r="I46" s="32">
        <f t="shared" si="0"/>
        <v>9587373</v>
      </c>
    </row>
    <row r="47" spans="1:9" ht="12.75">
      <c r="A47" s="11">
        <v>43</v>
      </c>
      <c r="B47" s="12" t="s">
        <v>50</v>
      </c>
      <c r="C47" s="20"/>
      <c r="D47" s="32">
        <v>8071771</v>
      </c>
      <c r="E47" s="22"/>
      <c r="F47" s="32">
        <v>0</v>
      </c>
      <c r="G47" s="32">
        <v>8071771</v>
      </c>
      <c r="H47" s="32">
        <v>0</v>
      </c>
      <c r="I47" s="32">
        <f t="shared" si="0"/>
        <v>8071771</v>
      </c>
    </row>
    <row r="48" spans="1:9" ht="12.75">
      <c r="A48" s="11">
        <v>44</v>
      </c>
      <c r="B48" s="12" t="s">
        <v>51</v>
      </c>
      <c r="C48" s="20"/>
      <c r="D48" s="32">
        <v>11733333</v>
      </c>
      <c r="E48" s="22"/>
      <c r="F48" s="32">
        <v>3727922</v>
      </c>
      <c r="G48" s="32">
        <v>6291821</v>
      </c>
      <c r="H48" s="32">
        <v>1713591</v>
      </c>
      <c r="I48" s="32">
        <f t="shared" si="0"/>
        <v>11733334</v>
      </c>
    </row>
    <row r="49" spans="1:9" ht="12.75">
      <c r="A49" s="29">
        <v>45</v>
      </c>
      <c r="B49" s="30" t="s">
        <v>52</v>
      </c>
      <c r="C49" s="25"/>
      <c r="D49" s="33">
        <v>40968063</v>
      </c>
      <c r="E49" s="25"/>
      <c r="F49" s="33">
        <v>1437454</v>
      </c>
      <c r="G49" s="33">
        <v>36508432</v>
      </c>
      <c r="H49" s="33">
        <v>3022176</v>
      </c>
      <c r="I49" s="33">
        <f t="shared" si="0"/>
        <v>40968062</v>
      </c>
    </row>
    <row r="50" spans="1:9" ht="12.75">
      <c r="A50" s="11">
        <v>46</v>
      </c>
      <c r="B50" s="12" t="s">
        <v>53</v>
      </c>
      <c r="C50" s="20"/>
      <c r="D50" s="32">
        <v>905220</v>
      </c>
      <c r="E50" s="22"/>
      <c r="F50" s="32">
        <v>0</v>
      </c>
      <c r="G50" s="32">
        <v>905220</v>
      </c>
      <c r="H50" s="32">
        <v>0</v>
      </c>
      <c r="I50" s="32">
        <f t="shared" si="0"/>
        <v>905220</v>
      </c>
    </row>
    <row r="51" spans="1:9" ht="12.75">
      <c r="A51" s="11">
        <v>47</v>
      </c>
      <c r="B51" s="12" t="s">
        <v>54</v>
      </c>
      <c r="C51" s="20"/>
      <c r="D51" s="32">
        <v>4016702</v>
      </c>
      <c r="E51" s="22"/>
      <c r="F51" s="32">
        <v>3626355</v>
      </c>
      <c r="G51" s="32">
        <v>390347</v>
      </c>
      <c r="H51" s="32">
        <v>0</v>
      </c>
      <c r="I51" s="32">
        <f t="shared" si="0"/>
        <v>4016702</v>
      </c>
    </row>
    <row r="52" spans="1:9" ht="12.75">
      <c r="A52" s="11">
        <v>48</v>
      </c>
      <c r="B52" s="12" t="s">
        <v>55</v>
      </c>
      <c r="C52" s="20"/>
      <c r="D52" s="32">
        <v>8773807</v>
      </c>
      <c r="E52" s="22"/>
      <c r="F52" s="32">
        <v>1155727</v>
      </c>
      <c r="G52" s="32">
        <v>6618377</v>
      </c>
      <c r="H52" s="32">
        <v>999703</v>
      </c>
      <c r="I52" s="32">
        <f t="shared" si="0"/>
        <v>8773807</v>
      </c>
    </row>
    <row r="53" spans="1:9" ht="12.75">
      <c r="A53" s="11">
        <v>49</v>
      </c>
      <c r="B53" s="12" t="s">
        <v>56</v>
      </c>
      <c r="C53" s="20"/>
      <c r="D53" s="32">
        <v>8901299</v>
      </c>
      <c r="E53" s="22"/>
      <c r="F53" s="32">
        <v>-1842685</v>
      </c>
      <c r="G53" s="32">
        <v>10743984</v>
      </c>
      <c r="H53" s="32">
        <v>0</v>
      </c>
      <c r="I53" s="32">
        <f t="shared" si="0"/>
        <v>8901299</v>
      </c>
    </row>
    <row r="54" spans="1:9" ht="12.75">
      <c r="A54" s="29">
        <v>50</v>
      </c>
      <c r="B54" s="30" t="s">
        <v>57</v>
      </c>
      <c r="C54" s="25"/>
      <c r="D54" s="33">
        <v>24689017</v>
      </c>
      <c r="E54" s="25"/>
      <c r="F54" s="33">
        <v>10334290</v>
      </c>
      <c r="G54" s="33">
        <v>14219300</v>
      </c>
      <c r="H54" s="33">
        <v>135433</v>
      </c>
      <c r="I54" s="33">
        <f t="shared" si="0"/>
        <v>24689023</v>
      </c>
    </row>
    <row r="55" spans="1:9" ht="12.75">
      <c r="A55" s="11">
        <v>51</v>
      </c>
      <c r="B55" s="12" t="s">
        <v>58</v>
      </c>
      <c r="C55" s="20"/>
      <c r="D55" s="32">
        <v>27533029</v>
      </c>
      <c r="E55" s="22"/>
      <c r="F55" s="32">
        <v>7893488</v>
      </c>
      <c r="G55" s="32">
        <v>6232600</v>
      </c>
      <c r="H55" s="32">
        <v>13406941</v>
      </c>
      <c r="I55" s="32">
        <f t="shared" si="0"/>
        <v>27533029</v>
      </c>
    </row>
    <row r="56" spans="1:9" ht="12.75">
      <c r="A56" s="11">
        <v>52</v>
      </c>
      <c r="B56" s="12" t="s">
        <v>59</v>
      </c>
      <c r="C56" s="20"/>
      <c r="D56" s="32">
        <v>107286655</v>
      </c>
      <c r="E56" s="22"/>
      <c r="F56" s="32">
        <v>0</v>
      </c>
      <c r="G56" s="32">
        <v>107286655</v>
      </c>
      <c r="H56" s="32">
        <v>0</v>
      </c>
      <c r="I56" s="32">
        <f t="shared" si="0"/>
        <v>107286655</v>
      </c>
    </row>
    <row r="57" spans="1:9" ht="12.75">
      <c r="A57" s="11">
        <v>53</v>
      </c>
      <c r="B57" s="12" t="s">
        <v>60</v>
      </c>
      <c r="C57" s="20"/>
      <c r="D57" s="32">
        <v>34099499</v>
      </c>
      <c r="E57" s="22"/>
      <c r="F57" s="32">
        <v>1397864</v>
      </c>
      <c r="G57" s="32">
        <v>32701635</v>
      </c>
      <c r="H57" s="32">
        <v>0</v>
      </c>
      <c r="I57" s="32">
        <f t="shared" si="0"/>
        <v>34099499</v>
      </c>
    </row>
    <row r="58" spans="1:9" ht="12.75">
      <c r="A58" s="11">
        <v>54</v>
      </c>
      <c r="B58" s="12" t="s">
        <v>61</v>
      </c>
      <c r="C58" s="20"/>
      <c r="D58" s="32">
        <v>915378</v>
      </c>
      <c r="E58" s="22"/>
      <c r="F58" s="32">
        <v>179322</v>
      </c>
      <c r="G58" s="32">
        <v>736056</v>
      </c>
      <c r="H58" s="32">
        <v>0</v>
      </c>
      <c r="I58" s="32">
        <f t="shared" si="0"/>
        <v>915378</v>
      </c>
    </row>
    <row r="59" spans="1:9" ht="12.75">
      <c r="A59" s="29">
        <v>55</v>
      </c>
      <c r="B59" s="30" t="s">
        <v>62</v>
      </c>
      <c r="C59" s="25"/>
      <c r="D59" s="33">
        <v>14181209</v>
      </c>
      <c r="E59" s="25"/>
      <c r="F59" s="33">
        <v>974096</v>
      </c>
      <c r="G59" s="33">
        <v>7840683</v>
      </c>
      <c r="H59" s="33">
        <v>5366430</v>
      </c>
      <c r="I59" s="33">
        <f t="shared" si="0"/>
        <v>14181209</v>
      </c>
    </row>
    <row r="60" spans="1:9" ht="12.75">
      <c r="A60" s="11">
        <v>56</v>
      </c>
      <c r="B60" s="12" t="s">
        <v>63</v>
      </c>
      <c r="C60" s="20"/>
      <c r="D60" s="32">
        <v>1964161</v>
      </c>
      <c r="E60" s="22"/>
      <c r="F60" s="32">
        <v>0</v>
      </c>
      <c r="G60" s="32">
        <v>1679155</v>
      </c>
      <c r="H60" s="32">
        <v>285000</v>
      </c>
      <c r="I60" s="32">
        <f t="shared" si="0"/>
        <v>1964155</v>
      </c>
    </row>
    <row r="61" spans="1:9" ht="12.75">
      <c r="A61" s="11">
        <v>57</v>
      </c>
      <c r="B61" s="12" t="s">
        <v>64</v>
      </c>
      <c r="C61" s="20"/>
      <c r="D61" s="32">
        <v>8621419</v>
      </c>
      <c r="E61" s="22"/>
      <c r="F61" s="32">
        <v>1988135</v>
      </c>
      <c r="G61" s="32">
        <v>6633284</v>
      </c>
      <c r="H61" s="32">
        <v>0</v>
      </c>
      <c r="I61" s="32">
        <f t="shared" si="0"/>
        <v>8621419</v>
      </c>
    </row>
    <row r="62" spans="1:9" ht="12.75">
      <c r="A62" s="11">
        <v>58</v>
      </c>
      <c r="B62" s="12" t="s">
        <v>65</v>
      </c>
      <c r="C62" s="20"/>
      <c r="D62" s="32">
        <v>12207080</v>
      </c>
      <c r="E62" s="22"/>
      <c r="F62" s="32">
        <v>0</v>
      </c>
      <c r="G62" s="32">
        <v>12207080</v>
      </c>
      <c r="H62" s="32">
        <v>0</v>
      </c>
      <c r="I62" s="32">
        <f t="shared" si="0"/>
        <v>12207080</v>
      </c>
    </row>
    <row r="63" spans="1:9" ht="12.75">
      <c r="A63" s="11">
        <v>59</v>
      </c>
      <c r="B63" s="12" t="s">
        <v>66</v>
      </c>
      <c r="C63" s="20"/>
      <c r="D63" s="32">
        <v>10255420</v>
      </c>
      <c r="E63" s="22"/>
      <c r="F63" s="32">
        <v>1414182</v>
      </c>
      <c r="G63" s="32">
        <v>6216973</v>
      </c>
      <c r="H63" s="32">
        <v>2624265</v>
      </c>
      <c r="I63" s="32">
        <f t="shared" si="0"/>
        <v>10255420</v>
      </c>
    </row>
    <row r="64" spans="1:9" ht="12.75">
      <c r="A64" s="29">
        <v>60</v>
      </c>
      <c r="B64" s="30" t="s">
        <v>67</v>
      </c>
      <c r="C64" s="25"/>
      <c r="D64" s="33">
        <v>13075225</v>
      </c>
      <c r="E64" s="25"/>
      <c r="F64" s="33">
        <v>3932244</v>
      </c>
      <c r="G64" s="33">
        <v>8705569</v>
      </c>
      <c r="H64" s="33">
        <v>437412</v>
      </c>
      <c r="I64" s="33">
        <f t="shared" si="0"/>
        <v>13075225</v>
      </c>
    </row>
    <row r="65" spans="1:9" ht="12.75">
      <c r="A65" s="11">
        <v>61</v>
      </c>
      <c r="B65" s="12" t="s">
        <v>68</v>
      </c>
      <c r="C65" s="20"/>
      <c r="D65" s="32">
        <v>9634472</v>
      </c>
      <c r="E65" s="22"/>
      <c r="F65" s="32">
        <v>0</v>
      </c>
      <c r="G65" s="32">
        <v>9634472</v>
      </c>
      <c r="H65" s="32">
        <v>0</v>
      </c>
      <c r="I65" s="32">
        <f t="shared" si="0"/>
        <v>9634472</v>
      </c>
    </row>
    <row r="66" spans="1:9" ht="12.75">
      <c r="A66" s="11">
        <v>62</v>
      </c>
      <c r="B66" s="12" t="s">
        <v>69</v>
      </c>
      <c r="C66" s="20"/>
      <c r="D66" s="32">
        <v>6009609</v>
      </c>
      <c r="E66" s="22"/>
      <c r="F66" s="32">
        <v>20209</v>
      </c>
      <c r="G66" s="32">
        <v>5989400</v>
      </c>
      <c r="H66" s="32">
        <v>0</v>
      </c>
      <c r="I66" s="32">
        <f t="shared" si="0"/>
        <v>6009609</v>
      </c>
    </row>
    <row r="67" spans="1:9" ht="12.75">
      <c r="A67" s="11">
        <v>63</v>
      </c>
      <c r="B67" s="12" t="s">
        <v>70</v>
      </c>
      <c r="C67" s="20"/>
      <c r="D67" s="32">
        <v>9906124</v>
      </c>
      <c r="E67" s="22"/>
      <c r="F67" s="32">
        <v>0</v>
      </c>
      <c r="G67" s="32">
        <v>9906124</v>
      </c>
      <c r="H67" s="32">
        <v>0</v>
      </c>
      <c r="I67" s="32">
        <f t="shared" si="0"/>
        <v>9906124</v>
      </c>
    </row>
    <row r="68" spans="1:9" ht="12.75">
      <c r="A68" s="11">
        <v>64</v>
      </c>
      <c r="B68" s="12" t="s">
        <v>71</v>
      </c>
      <c r="C68" s="20"/>
      <c r="D68" s="32">
        <v>4625158</v>
      </c>
      <c r="E68" s="22"/>
      <c r="F68" s="32">
        <v>2198089</v>
      </c>
      <c r="G68" s="32">
        <v>2427069</v>
      </c>
      <c r="H68" s="32">
        <v>0</v>
      </c>
      <c r="I68" s="32">
        <f t="shared" si="0"/>
        <v>4625158</v>
      </c>
    </row>
    <row r="69" spans="1:9" ht="12.75">
      <c r="A69" s="11">
        <v>65</v>
      </c>
      <c r="B69" s="12" t="s">
        <v>72</v>
      </c>
      <c r="C69" s="20"/>
      <c r="D69" s="32">
        <v>18327774</v>
      </c>
      <c r="E69" s="22"/>
      <c r="F69" s="32">
        <v>0</v>
      </c>
      <c r="G69" s="32">
        <v>18327780</v>
      </c>
      <c r="H69" s="32">
        <v>0</v>
      </c>
      <c r="I69" s="32">
        <f t="shared" si="0"/>
        <v>18327780</v>
      </c>
    </row>
    <row r="70" spans="1:9" ht="12.75">
      <c r="A70" s="13">
        <v>66</v>
      </c>
      <c r="B70" s="14" t="s">
        <v>73</v>
      </c>
      <c r="C70" s="21"/>
      <c r="D70" s="33">
        <v>2015183</v>
      </c>
      <c r="E70" s="23"/>
      <c r="F70" s="33">
        <v>568575</v>
      </c>
      <c r="G70" s="33">
        <v>1446608</v>
      </c>
      <c r="H70" s="33">
        <v>0</v>
      </c>
      <c r="I70" s="33">
        <f>SUM(F70:H70)</f>
        <v>2015183</v>
      </c>
    </row>
    <row r="71" spans="1:9" ht="12.75">
      <c r="A71" s="15"/>
      <c r="B71" s="16"/>
      <c r="C71" s="25"/>
      <c r="D71" s="35"/>
      <c r="E71" s="5"/>
      <c r="F71" s="35"/>
      <c r="G71" s="35"/>
      <c r="H71" s="35"/>
      <c r="I71" s="35"/>
    </row>
    <row r="72" spans="1:9" ht="13.5" thickBot="1">
      <c r="A72" s="17"/>
      <c r="B72" s="18" t="s">
        <v>74</v>
      </c>
      <c r="C72" s="24"/>
      <c r="D72" s="36">
        <f>SUM(D5:D70)</f>
        <v>1383773462</v>
      </c>
      <c r="E72" s="4"/>
      <c r="F72" s="36">
        <f>SUM(F5:F70)</f>
        <v>351359276</v>
      </c>
      <c r="G72" s="36">
        <f>SUM(G5:G70)</f>
        <v>824592573</v>
      </c>
      <c r="H72" s="36">
        <f>SUM(H5:H70)</f>
        <v>207794894</v>
      </c>
      <c r="I72" s="36">
        <f>SUM(I5:I70)</f>
        <v>1383746743</v>
      </c>
    </row>
    <row r="73" ht="13.5" thickTop="1"/>
  </sheetData>
  <mergeCells count="5">
    <mergeCell ref="I2:I4"/>
    <mergeCell ref="F1:I1"/>
    <mergeCell ref="D1:D3"/>
    <mergeCell ref="G2:H2"/>
    <mergeCell ref="F2:F3"/>
  </mergeCells>
  <printOptions horizontalCentered="1"/>
  <pageMargins left="0.5" right="0.5" top="1" bottom="0.5" header="0.5" footer="0.5"/>
  <pageSetup horizontalDpi="600" verticalDpi="600" orientation="portrait" paperSize="5" scale="96" r:id="rId1"/>
  <headerFooter alignWithMargins="0">
    <oddHeader>&amp;C&amp;14Fund Balance and Fund Equity - FY 2002-2003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2004-05-19T19:57:18Z</cp:lastPrinted>
  <dcterms:created xsi:type="dcterms:W3CDTF">2003-06-10T16:31:36Z</dcterms:created>
  <dcterms:modified xsi:type="dcterms:W3CDTF">2004-05-19T20:00:55Z</dcterms:modified>
  <cp:category/>
  <cp:version/>
  <cp:contentType/>
  <cp:contentStatus/>
</cp:coreProperties>
</file>