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6270" windowHeight="9495" activeTab="0"/>
  </bookViews>
  <sheets>
    <sheet name="Total by Object" sheetId="1" r:id="rId1"/>
  </sheets>
  <definedNames>
    <definedName name="_xlnm.Print_Titles" localSheetId="0">'Total by Object'!$A:$B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<sst xmlns="http://schemas.openxmlformats.org/spreadsheetml/2006/main" count="101" uniqueCount="92">
  <si>
    <t>LEA</t>
  </si>
  <si>
    <t>Salaries</t>
  </si>
  <si>
    <t>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</si>
  <si>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</si>
  <si>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</si>
  <si>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</si>
  <si>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</si>
  <si>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</si>
  <si>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</si>
  <si>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</si>
  <si>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</si>
  <si>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</si>
  <si>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</si>
  <si>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</si>
  <si>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</si>
  <si>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</si>
  <si>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</si>
  <si>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</si>
  <si>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</si>
  <si>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</si>
  <si>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</si>
  <si>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</si>
  <si>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</si>
  <si>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</si>
  <si>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</si>
  <si>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</si>
  <si>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</si>
  <si>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</si>
  <si>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</si>
  <si>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</si>
  <si>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</si>
  <si>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</si>
  <si>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</si>
  <si>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</si>
  <si>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</si>
  <si>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</si>
  <si>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</si>
  <si>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</si>
  <si>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</si>
  <si>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</si>
  <si>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</si>
  <si>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</si>
  <si>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</si>
  <si>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</si>
  <si>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</si>
  <si>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</si>
  <si>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</si>
  <si>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</si>
  <si>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</si>
  <si>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</si>
  <si>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</si>
  <si>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</si>
  <si>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</si>
  <si>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</si>
  <si>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</si>
  <si>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</si>
  <si>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</si>
  <si>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</si>
  <si>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</si>
  <si>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</si>
  <si>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</si>
  <si>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</si>
  <si>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</si>
  <si>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</si>
  <si>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</si>
  <si>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</si>
  <si>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</si>
  <si>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</si>
  <si>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</si>
  <si>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</si>
  <si>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</si>
  <si>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</si>
  <si>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</si>
  <si>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</si>
  <si>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</si>
  <si>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</si>
  <si>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</si>
  <si>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</si>
  <si>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</si>
  <si>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</si>
  <si>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</si>
  <si>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</si>
  <si>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</si>
  <si>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</si>
  <si>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</si>
  <si>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</t>
  </si>
  <si>
    <t>DISTRICT</t>
  </si>
  <si>
    <t>State Totals</t>
  </si>
  <si>
    <t>Per Pupil</t>
  </si>
  <si>
    <t>ZACHARY COMMUNITY</t>
  </si>
  <si>
    <t>CITY OF BAKER</t>
  </si>
  <si>
    <t>Oct.  2003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</si>
</sst>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8515625" style="1" bestFit="1" customWidth="1"/>
    <col min="2" max="2" width="18.42187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421875" style="1" bestFit="1" customWidth="1"/>
    <col min="7" max="7" width="7.8515625" style="1" bestFit="1" customWidth="1"/>
    <col min="8" max="8" width="12.421875" style="1" bestFit="1" customWidth="1"/>
    <col min="9" max="9" width="7.8515625" style="1" bestFit="1" customWidth="1"/>
    <col min="10" max="10" width="12.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2.421875" style="1" bestFit="1" customWidth="1"/>
    <col min="15" max="15" width="7.8515625" style="1" bestFit="1" customWidth="1"/>
    <col min="16" max="16" width="12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421875" style="1" bestFit="1" customWidth="1"/>
    <col min="21" max="21" width="7.851562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2" spans="3:23" ht="51">
      <c r="C2" s="33" t="s">
        <v>91</v>
      </c>
      <c r="D2" s="24" t="s">
        <v>1</v>
      </c>
      <c r="E2" s="18"/>
      <c r="F2" s="24" t="s">
        <v>2</v>
      </c>
      <c r="G2" s="18"/>
      <c r="H2" s="24" t="s">
        <v>75</v>
      </c>
      <c r="I2" s="23"/>
      <c r="J2" s="29" t="s">
        <v>74</v>
      </c>
      <c r="K2" s="18"/>
      <c r="L2" s="24" t="s">
        <v>73</v>
      </c>
      <c r="M2" s="18"/>
      <c r="N2" s="24" t="s">
        <v>72</v>
      </c>
      <c r="O2" s="23"/>
      <c r="P2" s="29" t="s">
        <v>71</v>
      </c>
      <c r="Q2" s="23"/>
      <c r="R2" s="29" t="s">
        <v>70</v>
      </c>
      <c r="S2" s="18"/>
      <c r="T2" s="24" t="s">
        <v>69</v>
      </c>
      <c r="U2" s="18"/>
      <c r="V2" s="31" t="s">
        <v>85</v>
      </c>
      <c r="W2" s="23"/>
    </row>
    <row r="3" spans="1:23" ht="15" customHeight="1">
      <c r="A3" s="8" t="s">
        <v>0</v>
      </c>
      <c r="B3" s="4" t="s">
        <v>86</v>
      </c>
      <c r="C3" s="34"/>
      <c r="D3" s="5" t="s">
        <v>76</v>
      </c>
      <c r="E3" s="22" t="s">
        <v>88</v>
      </c>
      <c r="F3" s="5" t="s">
        <v>77</v>
      </c>
      <c r="G3" s="22" t="s">
        <v>88</v>
      </c>
      <c r="H3" s="5" t="s">
        <v>78</v>
      </c>
      <c r="I3" s="22" t="s">
        <v>88</v>
      </c>
      <c r="J3" s="5" t="s">
        <v>79</v>
      </c>
      <c r="K3" s="22" t="s">
        <v>88</v>
      </c>
      <c r="L3" s="5" t="s">
        <v>80</v>
      </c>
      <c r="M3" s="22" t="s">
        <v>88</v>
      </c>
      <c r="N3" s="5" t="s">
        <v>81</v>
      </c>
      <c r="O3" s="22" t="s">
        <v>88</v>
      </c>
      <c r="P3" s="5" t="s">
        <v>82</v>
      </c>
      <c r="Q3" s="22" t="s">
        <v>88</v>
      </c>
      <c r="R3" s="5" t="s">
        <v>83</v>
      </c>
      <c r="S3" s="22" t="s">
        <v>88</v>
      </c>
      <c r="T3" s="5" t="s">
        <v>84</v>
      </c>
      <c r="U3" s="22" t="s">
        <v>88</v>
      </c>
      <c r="V3" s="32"/>
      <c r="W3" s="22" t="s">
        <v>88</v>
      </c>
    </row>
    <row r="4" spans="1:23" ht="12.75">
      <c r="A4" s="9">
        <v>1</v>
      </c>
      <c r="B4" s="2" t="s">
        <v>3</v>
      </c>
      <c r="C4" s="19">
        <v>9650</v>
      </c>
      <c r="D4" s="12">
        <v>40786802</v>
      </c>
      <c r="E4" s="12">
        <f>D4/$C4</f>
        <v>4226.611606217617</v>
      </c>
      <c r="F4" s="12">
        <v>11060612</v>
      </c>
      <c r="G4" s="12">
        <f>F4/$C4</f>
        <v>1146.1774093264248</v>
      </c>
      <c r="H4" s="12">
        <v>929696</v>
      </c>
      <c r="I4" s="12">
        <f>H4/$C4</f>
        <v>96.34155440414507</v>
      </c>
      <c r="J4" s="12">
        <v>2397263</v>
      </c>
      <c r="K4" s="12">
        <f>J4/$C4</f>
        <v>248.42103626943006</v>
      </c>
      <c r="L4" s="12">
        <v>2393279</v>
      </c>
      <c r="M4" s="12">
        <f>L4/$C4</f>
        <v>248.00818652849742</v>
      </c>
      <c r="N4" s="12">
        <v>5363826</v>
      </c>
      <c r="O4" s="12">
        <f>N4/$C4</f>
        <v>555.8368911917098</v>
      </c>
      <c r="P4" s="12">
        <v>1190036</v>
      </c>
      <c r="Q4" s="12">
        <f>P4/$C4</f>
        <v>123.31979274611399</v>
      </c>
      <c r="R4" s="12">
        <v>1162598</v>
      </c>
      <c r="S4" s="12">
        <f>R4/$C4</f>
        <v>120.47647668393782</v>
      </c>
      <c r="T4" s="12">
        <v>2463941</v>
      </c>
      <c r="U4" s="12">
        <f>T4/$C4</f>
        <v>255.33067357512954</v>
      </c>
      <c r="V4" s="13">
        <f>D4+F4+H4+J4+L4+N4+P4+R4+T4</f>
        <v>67748053</v>
      </c>
      <c r="W4" s="12">
        <f>V4/$C4</f>
        <v>7020.523626943005</v>
      </c>
    </row>
    <row r="5" spans="1:23" ht="12.75">
      <c r="A5" s="9">
        <v>2</v>
      </c>
      <c r="B5" s="2" t="s">
        <v>4</v>
      </c>
      <c r="C5" s="19">
        <v>4281</v>
      </c>
      <c r="D5" s="12">
        <v>20350111</v>
      </c>
      <c r="E5" s="12">
        <f aca="true" t="shared" si="0" ref="E5:E70">D5/$C5</f>
        <v>4753.588180331698</v>
      </c>
      <c r="F5" s="12">
        <v>6403933</v>
      </c>
      <c r="G5" s="12">
        <f aca="true" t="shared" si="1" ref="G5:G70">F5/$C5</f>
        <v>1495.8965195047886</v>
      </c>
      <c r="H5" s="12">
        <v>659433</v>
      </c>
      <c r="I5" s="12">
        <f aca="true" t="shared" si="2" ref="I5:I70">H5/$C5</f>
        <v>154.03714085494045</v>
      </c>
      <c r="J5" s="12">
        <v>1984123</v>
      </c>
      <c r="K5" s="12">
        <f aca="true" t="shared" si="3" ref="K5:K70">J5/$C5</f>
        <v>463.47185237094135</v>
      </c>
      <c r="L5" s="12">
        <v>635171</v>
      </c>
      <c r="M5" s="12">
        <f aca="true" t="shared" si="4" ref="M5:M70">L5/$C5</f>
        <v>148.36977341742585</v>
      </c>
      <c r="N5" s="12">
        <v>2377974</v>
      </c>
      <c r="O5" s="12">
        <f aca="true" t="shared" si="5" ref="O5:O70">N5/$C5</f>
        <v>555.4716187806587</v>
      </c>
      <c r="P5" s="12">
        <v>542333</v>
      </c>
      <c r="Q5" s="12">
        <f aca="true" t="shared" si="6" ref="Q5:Q70">P5/$C5</f>
        <v>126.6837187572997</v>
      </c>
      <c r="R5" s="12">
        <v>1084553</v>
      </c>
      <c r="S5" s="12">
        <f aca="true" t="shared" si="7" ref="S5:S70">R5/$C5</f>
        <v>253.3410418126606</v>
      </c>
      <c r="T5" s="12">
        <v>752354</v>
      </c>
      <c r="U5" s="12">
        <f aca="true" t="shared" si="8" ref="U5:U70">T5/$C5</f>
        <v>175.74258350852605</v>
      </c>
      <c r="V5" s="13">
        <f aca="true" t="shared" si="9" ref="V5:V68">D5+F5+H5+J5+L5+N5+P5+R5+T5</f>
        <v>34789985</v>
      </c>
      <c r="W5" s="12">
        <f aca="true" t="shared" si="10" ref="W5:W70">V5/$C5</f>
        <v>8126.602429338939</v>
      </c>
    </row>
    <row r="6" spans="1:23" ht="12.75">
      <c r="A6" s="9">
        <v>3</v>
      </c>
      <c r="B6" s="2" t="s">
        <v>5</v>
      </c>
      <c r="C6" s="19">
        <v>15810</v>
      </c>
      <c r="D6" s="12">
        <v>72907628</v>
      </c>
      <c r="E6" s="12">
        <f t="shared" si="0"/>
        <v>4611.48817204301</v>
      </c>
      <c r="F6" s="12">
        <v>24011145</v>
      </c>
      <c r="G6" s="12">
        <f t="shared" si="1"/>
        <v>1518.7314990512334</v>
      </c>
      <c r="H6" s="12">
        <v>3280437</v>
      </c>
      <c r="I6" s="12">
        <f t="shared" si="2"/>
        <v>207.49127134724858</v>
      </c>
      <c r="J6" s="12">
        <v>15739500</v>
      </c>
      <c r="K6" s="12">
        <f t="shared" si="3"/>
        <v>995.5407969639468</v>
      </c>
      <c r="L6" s="12">
        <v>2784124</v>
      </c>
      <c r="M6" s="12">
        <f t="shared" si="4"/>
        <v>176.0989247311828</v>
      </c>
      <c r="N6" s="12">
        <v>9089485</v>
      </c>
      <c r="O6" s="12">
        <f t="shared" si="5"/>
        <v>574.9199873497786</v>
      </c>
      <c r="P6" s="12">
        <v>2463581</v>
      </c>
      <c r="Q6" s="12">
        <f t="shared" si="6"/>
        <v>155.82422517394053</v>
      </c>
      <c r="R6" s="12">
        <v>3027121</v>
      </c>
      <c r="S6" s="12">
        <f t="shared" si="7"/>
        <v>191.46875395319418</v>
      </c>
      <c r="T6" s="12">
        <v>27223516</v>
      </c>
      <c r="U6" s="12">
        <f t="shared" si="8"/>
        <v>1721.9175205566098</v>
      </c>
      <c r="V6" s="13">
        <f t="shared" si="9"/>
        <v>160526537</v>
      </c>
      <c r="W6" s="12">
        <f t="shared" si="10"/>
        <v>10153.481151170145</v>
      </c>
    </row>
    <row r="7" spans="1:23" ht="12.75">
      <c r="A7" s="9">
        <v>4</v>
      </c>
      <c r="B7" s="2" t="s">
        <v>6</v>
      </c>
      <c r="C7" s="19">
        <v>4431</v>
      </c>
      <c r="D7" s="12">
        <v>21989412</v>
      </c>
      <c r="E7" s="12">
        <f t="shared" si="0"/>
        <v>4962.629654705484</v>
      </c>
      <c r="F7" s="12">
        <v>7037002</v>
      </c>
      <c r="G7" s="12">
        <f t="shared" si="1"/>
        <v>1588.1295418641391</v>
      </c>
      <c r="H7" s="12">
        <v>852971</v>
      </c>
      <c r="I7" s="12">
        <f t="shared" si="2"/>
        <v>192.50078988941547</v>
      </c>
      <c r="J7" s="12">
        <v>1183455</v>
      </c>
      <c r="K7" s="12">
        <f t="shared" si="3"/>
        <v>267.08530805687207</v>
      </c>
      <c r="L7" s="12">
        <v>1813215</v>
      </c>
      <c r="M7" s="12">
        <f t="shared" si="4"/>
        <v>409.21123899796885</v>
      </c>
      <c r="N7" s="12">
        <v>2829833</v>
      </c>
      <c r="O7" s="12">
        <f t="shared" si="5"/>
        <v>638.644324080343</v>
      </c>
      <c r="P7" s="12">
        <v>386787</v>
      </c>
      <c r="Q7" s="12">
        <f t="shared" si="6"/>
        <v>87.2911306702776</v>
      </c>
      <c r="R7" s="12">
        <v>1139988</v>
      </c>
      <c r="S7" s="12">
        <f t="shared" si="7"/>
        <v>257.27555856465807</v>
      </c>
      <c r="T7" s="12">
        <v>1074034</v>
      </c>
      <c r="U7" s="12">
        <f t="shared" si="8"/>
        <v>242.39088241931844</v>
      </c>
      <c r="V7" s="13">
        <f t="shared" si="9"/>
        <v>38306697</v>
      </c>
      <c r="W7" s="12">
        <f t="shared" si="10"/>
        <v>8645.158429248477</v>
      </c>
    </row>
    <row r="8" spans="1:23" ht="12.75">
      <c r="A8" s="10">
        <v>5</v>
      </c>
      <c r="B8" s="3" t="s">
        <v>7</v>
      </c>
      <c r="C8" s="20">
        <v>6585</v>
      </c>
      <c r="D8" s="14">
        <v>24897120</v>
      </c>
      <c r="E8" s="14">
        <f t="shared" si="0"/>
        <v>3780.883826879271</v>
      </c>
      <c r="F8" s="14">
        <v>9809595</v>
      </c>
      <c r="G8" s="14">
        <f t="shared" si="1"/>
        <v>1489.6879271070616</v>
      </c>
      <c r="H8" s="14">
        <v>572524</v>
      </c>
      <c r="I8" s="14">
        <f t="shared" si="2"/>
        <v>86.94365983295368</v>
      </c>
      <c r="J8" s="14">
        <v>3327607</v>
      </c>
      <c r="K8" s="14">
        <f t="shared" si="3"/>
        <v>505.3313591495824</v>
      </c>
      <c r="L8" s="14">
        <v>929670</v>
      </c>
      <c r="M8" s="14">
        <f t="shared" si="4"/>
        <v>141.17995444191345</v>
      </c>
      <c r="N8" s="14">
        <v>4457262</v>
      </c>
      <c r="O8" s="14">
        <f t="shared" si="5"/>
        <v>676.8810933940774</v>
      </c>
      <c r="P8" s="14">
        <v>1407595</v>
      </c>
      <c r="Q8" s="14">
        <f t="shared" si="6"/>
        <v>213.75778283978738</v>
      </c>
      <c r="R8" s="14">
        <v>104374</v>
      </c>
      <c r="S8" s="14">
        <f t="shared" si="7"/>
        <v>15.850265755504935</v>
      </c>
      <c r="T8" s="14">
        <v>1751354</v>
      </c>
      <c r="U8" s="14">
        <f t="shared" si="8"/>
        <v>265.96112376613513</v>
      </c>
      <c r="V8" s="15">
        <f t="shared" si="9"/>
        <v>47257101</v>
      </c>
      <c r="W8" s="14">
        <f t="shared" si="10"/>
        <v>7176.476993166287</v>
      </c>
    </row>
    <row r="9" spans="1:23" ht="12.75">
      <c r="A9" s="11">
        <v>6</v>
      </c>
      <c r="B9" s="2" t="s">
        <v>8</v>
      </c>
      <c r="C9" s="19">
        <v>6127</v>
      </c>
      <c r="D9" s="12">
        <v>26381279</v>
      </c>
      <c r="E9" s="12">
        <f t="shared" si="0"/>
        <v>4305.741635384365</v>
      </c>
      <c r="F9" s="12">
        <v>7990085</v>
      </c>
      <c r="G9" s="12">
        <f t="shared" si="1"/>
        <v>1304.0778521299167</v>
      </c>
      <c r="H9" s="12">
        <v>967907</v>
      </c>
      <c r="I9" s="12">
        <f t="shared" si="2"/>
        <v>157.97404929002775</v>
      </c>
      <c r="J9" s="12">
        <v>708262</v>
      </c>
      <c r="K9" s="12">
        <f t="shared" si="3"/>
        <v>115.59686632936184</v>
      </c>
      <c r="L9" s="12">
        <v>965906</v>
      </c>
      <c r="M9" s="12">
        <f t="shared" si="4"/>
        <v>157.6474620532071</v>
      </c>
      <c r="N9" s="12">
        <v>3956283</v>
      </c>
      <c r="O9" s="12">
        <f t="shared" si="5"/>
        <v>645.7129100701811</v>
      </c>
      <c r="P9" s="12">
        <v>1112358</v>
      </c>
      <c r="Q9" s="12">
        <f t="shared" si="6"/>
        <v>181.55018769381425</v>
      </c>
      <c r="R9" s="12">
        <v>799518</v>
      </c>
      <c r="S9" s="12">
        <f t="shared" si="7"/>
        <v>130.49094173331156</v>
      </c>
      <c r="T9" s="12">
        <v>2141908</v>
      </c>
      <c r="U9" s="12">
        <f t="shared" si="8"/>
        <v>349.58511506446877</v>
      </c>
      <c r="V9" s="13">
        <f t="shared" si="9"/>
        <v>45023506</v>
      </c>
      <c r="W9" s="12">
        <f t="shared" si="10"/>
        <v>7348.377019748654</v>
      </c>
    </row>
    <row r="10" spans="1:23" ht="12.75">
      <c r="A10" s="9">
        <v>7</v>
      </c>
      <c r="B10" s="2" t="s">
        <v>9</v>
      </c>
      <c r="C10" s="19">
        <v>2498</v>
      </c>
      <c r="D10" s="12">
        <v>12827590</v>
      </c>
      <c r="E10" s="12">
        <f t="shared" si="0"/>
        <v>5135.144115292233</v>
      </c>
      <c r="F10" s="12">
        <v>4655908</v>
      </c>
      <c r="G10" s="12">
        <f t="shared" si="1"/>
        <v>1863.8542834267414</v>
      </c>
      <c r="H10" s="12">
        <v>824341</v>
      </c>
      <c r="I10" s="12">
        <f t="shared" si="2"/>
        <v>330.00040032025623</v>
      </c>
      <c r="J10" s="12">
        <v>1661271</v>
      </c>
      <c r="K10" s="12">
        <f t="shared" si="3"/>
        <v>665.0404323458768</v>
      </c>
      <c r="L10" s="12">
        <v>442690</v>
      </c>
      <c r="M10" s="12">
        <f t="shared" si="4"/>
        <v>177.2177742193755</v>
      </c>
      <c r="N10" s="12">
        <v>2244867</v>
      </c>
      <c r="O10" s="12">
        <f t="shared" si="5"/>
        <v>898.6657325860689</v>
      </c>
      <c r="P10" s="12">
        <v>540065</v>
      </c>
      <c r="Q10" s="12">
        <f t="shared" si="6"/>
        <v>216.19895916733387</v>
      </c>
      <c r="R10" s="12">
        <v>292158</v>
      </c>
      <c r="S10" s="12">
        <f t="shared" si="7"/>
        <v>116.95676541232986</v>
      </c>
      <c r="T10" s="12">
        <v>1410836</v>
      </c>
      <c r="U10" s="12">
        <f t="shared" si="8"/>
        <v>564.7862289831866</v>
      </c>
      <c r="V10" s="13">
        <f t="shared" si="9"/>
        <v>24899726</v>
      </c>
      <c r="W10" s="12">
        <f t="shared" si="10"/>
        <v>9967.864691753402</v>
      </c>
    </row>
    <row r="11" spans="1:23" ht="12.75">
      <c r="A11" s="9">
        <v>8</v>
      </c>
      <c r="B11" s="2" t="s">
        <v>10</v>
      </c>
      <c r="C11" s="19">
        <v>18771</v>
      </c>
      <c r="D11" s="12">
        <v>81077884</v>
      </c>
      <c r="E11" s="12">
        <f t="shared" si="0"/>
        <v>4319.316179212615</v>
      </c>
      <c r="F11" s="12">
        <v>26892591</v>
      </c>
      <c r="G11" s="12">
        <f t="shared" si="1"/>
        <v>1432.6669330350007</v>
      </c>
      <c r="H11" s="12">
        <v>660465</v>
      </c>
      <c r="I11" s="12">
        <f t="shared" si="2"/>
        <v>35.18539236055618</v>
      </c>
      <c r="J11" s="12">
        <v>5888714</v>
      </c>
      <c r="K11" s="12">
        <f t="shared" si="3"/>
        <v>313.7133876724735</v>
      </c>
      <c r="L11" s="12">
        <v>1454651</v>
      </c>
      <c r="M11" s="12">
        <f t="shared" si="4"/>
        <v>77.49459272281712</v>
      </c>
      <c r="N11" s="12">
        <v>9337733</v>
      </c>
      <c r="O11" s="12">
        <f t="shared" si="5"/>
        <v>497.45527675669916</v>
      </c>
      <c r="P11" s="12">
        <v>2005389</v>
      </c>
      <c r="Q11" s="12">
        <f t="shared" si="6"/>
        <v>106.83442544350328</v>
      </c>
      <c r="R11" s="12">
        <v>887514</v>
      </c>
      <c r="S11" s="12">
        <f t="shared" si="7"/>
        <v>47.281125139843375</v>
      </c>
      <c r="T11" s="12">
        <v>49790207</v>
      </c>
      <c r="U11" s="12">
        <f t="shared" si="8"/>
        <v>2652.506898939854</v>
      </c>
      <c r="V11" s="13">
        <f t="shared" si="9"/>
        <v>177995148</v>
      </c>
      <c r="W11" s="12">
        <f t="shared" si="10"/>
        <v>9482.454211283362</v>
      </c>
    </row>
    <row r="12" spans="1:23" ht="12.75">
      <c r="A12" s="9">
        <v>9</v>
      </c>
      <c r="B12" s="2" t="s">
        <v>11</v>
      </c>
      <c r="C12" s="19">
        <v>44473</v>
      </c>
      <c r="D12" s="12">
        <v>220652637</v>
      </c>
      <c r="E12" s="12">
        <f t="shared" si="0"/>
        <v>4961.4965709531625</v>
      </c>
      <c r="F12" s="12">
        <v>66521000</v>
      </c>
      <c r="G12" s="12">
        <f t="shared" si="1"/>
        <v>1495.7614732534346</v>
      </c>
      <c r="H12" s="12">
        <v>6303532</v>
      </c>
      <c r="I12" s="12">
        <f t="shared" si="2"/>
        <v>141.73840307602364</v>
      </c>
      <c r="J12" s="12">
        <v>16461712</v>
      </c>
      <c r="K12" s="12">
        <f t="shared" si="3"/>
        <v>370.15069817642166</v>
      </c>
      <c r="L12" s="12">
        <v>2775526</v>
      </c>
      <c r="M12" s="12">
        <f t="shared" si="4"/>
        <v>62.40923706518562</v>
      </c>
      <c r="N12" s="12">
        <v>32553978</v>
      </c>
      <c r="O12" s="12">
        <f t="shared" si="5"/>
        <v>731.9941987273177</v>
      </c>
      <c r="P12" s="12">
        <v>9489935</v>
      </c>
      <c r="Q12" s="12">
        <f t="shared" si="6"/>
        <v>213.386436714411</v>
      </c>
      <c r="R12" s="12">
        <v>4433773</v>
      </c>
      <c r="S12" s="12">
        <f t="shared" si="7"/>
        <v>99.69583792413374</v>
      </c>
      <c r="T12" s="12">
        <v>9012774</v>
      </c>
      <c r="U12" s="12">
        <f t="shared" si="8"/>
        <v>202.65720774402448</v>
      </c>
      <c r="V12" s="13">
        <f t="shared" si="9"/>
        <v>368204867</v>
      </c>
      <c r="W12" s="12">
        <f t="shared" si="10"/>
        <v>8279.290063634115</v>
      </c>
    </row>
    <row r="13" spans="1:23" ht="12.75">
      <c r="A13" s="10">
        <v>10</v>
      </c>
      <c r="B13" s="3" t="s">
        <v>12</v>
      </c>
      <c r="C13" s="20">
        <v>32149</v>
      </c>
      <c r="D13" s="14">
        <v>140266451</v>
      </c>
      <c r="E13" s="14">
        <f t="shared" si="0"/>
        <v>4363.011322280631</v>
      </c>
      <c r="F13" s="14">
        <v>37553304</v>
      </c>
      <c r="G13" s="14">
        <f t="shared" si="1"/>
        <v>1168.1017761050111</v>
      </c>
      <c r="H13" s="14">
        <v>4380990</v>
      </c>
      <c r="I13" s="14">
        <f t="shared" si="2"/>
        <v>136.2714236834738</v>
      </c>
      <c r="J13" s="14">
        <v>44892669</v>
      </c>
      <c r="K13" s="14">
        <f t="shared" si="3"/>
        <v>1396.3939469345858</v>
      </c>
      <c r="L13" s="14">
        <v>3869443</v>
      </c>
      <c r="M13" s="14">
        <f t="shared" si="4"/>
        <v>120.35966904102771</v>
      </c>
      <c r="N13" s="14">
        <v>27453835</v>
      </c>
      <c r="O13" s="14">
        <f t="shared" si="5"/>
        <v>853.9561106099724</v>
      </c>
      <c r="P13" s="14">
        <v>5928780</v>
      </c>
      <c r="Q13" s="14">
        <f t="shared" si="6"/>
        <v>184.41568944601698</v>
      </c>
      <c r="R13" s="14">
        <v>11318313</v>
      </c>
      <c r="S13" s="14">
        <f t="shared" si="7"/>
        <v>352.0580111356496</v>
      </c>
      <c r="T13" s="14">
        <v>45767881</v>
      </c>
      <c r="U13" s="14">
        <f t="shared" si="8"/>
        <v>1423.6175619770445</v>
      </c>
      <c r="V13" s="15">
        <f t="shared" si="9"/>
        <v>321431666</v>
      </c>
      <c r="W13" s="14">
        <f t="shared" si="10"/>
        <v>9998.185511213413</v>
      </c>
    </row>
    <row r="14" spans="1:23" ht="12.75">
      <c r="A14" s="9">
        <v>11</v>
      </c>
      <c r="B14" s="2" t="s">
        <v>13</v>
      </c>
      <c r="C14" s="19">
        <v>1841</v>
      </c>
      <c r="D14" s="12">
        <v>8226223</v>
      </c>
      <c r="E14" s="12">
        <f t="shared" si="0"/>
        <v>4468.344921238458</v>
      </c>
      <c r="F14" s="12">
        <v>2701007</v>
      </c>
      <c r="G14" s="12">
        <f t="shared" si="1"/>
        <v>1467.141227593699</v>
      </c>
      <c r="H14" s="12">
        <v>202989</v>
      </c>
      <c r="I14" s="12">
        <f t="shared" si="2"/>
        <v>110.26018468223792</v>
      </c>
      <c r="J14" s="12">
        <v>1283840</v>
      </c>
      <c r="K14" s="12">
        <f t="shared" si="3"/>
        <v>697.3601303639326</v>
      </c>
      <c r="L14" s="12">
        <v>277625</v>
      </c>
      <c r="M14" s="12">
        <f t="shared" si="4"/>
        <v>150.80119500271593</v>
      </c>
      <c r="N14" s="12">
        <v>1601269</v>
      </c>
      <c r="O14" s="12">
        <f t="shared" si="5"/>
        <v>869.7821835958719</v>
      </c>
      <c r="P14" s="12">
        <v>373918</v>
      </c>
      <c r="Q14" s="12">
        <f t="shared" si="6"/>
        <v>203.1059206952743</v>
      </c>
      <c r="R14" s="12">
        <v>117768</v>
      </c>
      <c r="S14" s="12">
        <f t="shared" si="7"/>
        <v>63.96958174904943</v>
      </c>
      <c r="T14" s="12">
        <v>160478</v>
      </c>
      <c r="U14" s="12">
        <f t="shared" si="8"/>
        <v>87.16892992938621</v>
      </c>
      <c r="V14" s="13">
        <f t="shared" si="9"/>
        <v>14945117</v>
      </c>
      <c r="W14" s="12">
        <f t="shared" si="10"/>
        <v>8117.934274850624</v>
      </c>
    </row>
    <row r="15" spans="1:23" ht="12.75">
      <c r="A15" s="9">
        <v>12</v>
      </c>
      <c r="B15" s="2" t="s">
        <v>14</v>
      </c>
      <c r="C15" s="19">
        <v>1819</v>
      </c>
      <c r="D15" s="12">
        <v>10338372</v>
      </c>
      <c r="E15" s="12">
        <f t="shared" si="0"/>
        <v>5683.547003848268</v>
      </c>
      <c r="F15" s="12">
        <v>3144054</v>
      </c>
      <c r="G15" s="12">
        <f t="shared" si="1"/>
        <v>1728.451896646509</v>
      </c>
      <c r="H15" s="12">
        <v>605107</v>
      </c>
      <c r="I15" s="12">
        <f t="shared" si="2"/>
        <v>332.6591533809786</v>
      </c>
      <c r="J15" s="12">
        <v>1206264</v>
      </c>
      <c r="K15" s="12">
        <f t="shared" si="3"/>
        <v>663.1467839472238</v>
      </c>
      <c r="L15" s="12">
        <v>826501</v>
      </c>
      <c r="M15" s="12">
        <f t="shared" si="4"/>
        <v>454.3710830126443</v>
      </c>
      <c r="N15" s="12">
        <v>1683961</v>
      </c>
      <c r="O15" s="12">
        <f t="shared" si="5"/>
        <v>925.7619571192963</v>
      </c>
      <c r="P15" s="12">
        <v>225858</v>
      </c>
      <c r="Q15" s="12">
        <f t="shared" si="6"/>
        <v>124.16602528862012</v>
      </c>
      <c r="R15" s="12">
        <v>669601</v>
      </c>
      <c r="S15" s="12">
        <f t="shared" si="7"/>
        <v>368.1148982957669</v>
      </c>
      <c r="T15" s="12">
        <v>951867</v>
      </c>
      <c r="U15" s="12">
        <f t="shared" si="8"/>
        <v>523.2913688840022</v>
      </c>
      <c r="V15" s="13">
        <f t="shared" si="9"/>
        <v>19651585</v>
      </c>
      <c r="W15" s="12">
        <f t="shared" si="10"/>
        <v>10803.51017042331</v>
      </c>
    </row>
    <row r="16" spans="1:23" ht="12.75">
      <c r="A16" s="9">
        <v>13</v>
      </c>
      <c r="B16" s="2" t="s">
        <v>15</v>
      </c>
      <c r="C16" s="19">
        <v>1800</v>
      </c>
      <c r="D16" s="12">
        <v>7615895</v>
      </c>
      <c r="E16" s="12">
        <f t="shared" si="0"/>
        <v>4231.052777777778</v>
      </c>
      <c r="F16" s="12">
        <v>2969199</v>
      </c>
      <c r="G16" s="12">
        <f t="shared" si="1"/>
        <v>1649.555</v>
      </c>
      <c r="H16" s="12">
        <v>397683</v>
      </c>
      <c r="I16" s="12">
        <f t="shared" si="2"/>
        <v>220.935</v>
      </c>
      <c r="J16" s="12">
        <v>859834</v>
      </c>
      <c r="K16" s="12">
        <f t="shared" si="3"/>
        <v>477.68555555555554</v>
      </c>
      <c r="L16" s="12">
        <v>587328</v>
      </c>
      <c r="M16" s="12">
        <f t="shared" si="4"/>
        <v>326.29333333333335</v>
      </c>
      <c r="N16" s="12">
        <v>1471441</v>
      </c>
      <c r="O16" s="12">
        <f t="shared" si="5"/>
        <v>817.4672222222222</v>
      </c>
      <c r="P16" s="12">
        <v>304724</v>
      </c>
      <c r="Q16" s="12">
        <f t="shared" si="6"/>
        <v>169.29111111111112</v>
      </c>
      <c r="R16" s="12">
        <v>202702</v>
      </c>
      <c r="S16" s="12">
        <f t="shared" si="7"/>
        <v>112.61222222222223</v>
      </c>
      <c r="T16" s="12">
        <v>465060</v>
      </c>
      <c r="U16" s="12">
        <f t="shared" si="8"/>
        <v>258.3666666666667</v>
      </c>
      <c r="V16" s="13">
        <f t="shared" si="9"/>
        <v>14873866</v>
      </c>
      <c r="W16" s="12">
        <f t="shared" si="10"/>
        <v>8263.25888888889</v>
      </c>
    </row>
    <row r="17" spans="1:23" ht="12.75">
      <c r="A17" s="9">
        <v>14</v>
      </c>
      <c r="B17" s="2" t="s">
        <v>16</v>
      </c>
      <c r="C17" s="19">
        <v>2833</v>
      </c>
      <c r="D17" s="12">
        <v>13887463</v>
      </c>
      <c r="E17" s="12">
        <f t="shared" si="0"/>
        <v>4902.034239322274</v>
      </c>
      <c r="F17" s="12">
        <v>3861218</v>
      </c>
      <c r="G17" s="12">
        <f t="shared" si="1"/>
        <v>1362.9431697846805</v>
      </c>
      <c r="H17" s="12">
        <v>914438</v>
      </c>
      <c r="I17" s="12">
        <f t="shared" si="2"/>
        <v>322.7807977409107</v>
      </c>
      <c r="J17" s="12">
        <v>5959243</v>
      </c>
      <c r="K17" s="12">
        <f t="shared" si="3"/>
        <v>2103.509707024356</v>
      </c>
      <c r="L17" s="12">
        <v>316539</v>
      </c>
      <c r="M17" s="12">
        <f t="shared" si="4"/>
        <v>111.73279209318743</v>
      </c>
      <c r="N17" s="12">
        <v>2526226</v>
      </c>
      <c r="O17" s="12">
        <f t="shared" si="5"/>
        <v>891.7140840098835</v>
      </c>
      <c r="P17" s="12">
        <v>399141</v>
      </c>
      <c r="Q17" s="12">
        <f t="shared" si="6"/>
        <v>140.88986939639958</v>
      </c>
      <c r="R17" s="12">
        <v>836570</v>
      </c>
      <c r="S17" s="12">
        <f t="shared" si="7"/>
        <v>295.29474055771266</v>
      </c>
      <c r="T17" s="12">
        <v>1091985</v>
      </c>
      <c r="U17" s="12">
        <f t="shared" si="8"/>
        <v>385.4518178609248</v>
      </c>
      <c r="V17" s="13">
        <f t="shared" si="9"/>
        <v>29792823</v>
      </c>
      <c r="W17" s="12">
        <f t="shared" si="10"/>
        <v>10516.351217790329</v>
      </c>
    </row>
    <row r="18" spans="1:23" ht="12.75">
      <c r="A18" s="10">
        <v>15</v>
      </c>
      <c r="B18" s="3" t="s">
        <v>17</v>
      </c>
      <c r="C18" s="20">
        <v>3798</v>
      </c>
      <c r="D18" s="14">
        <v>17340454</v>
      </c>
      <c r="E18" s="14">
        <f t="shared" si="0"/>
        <v>4565.680358083202</v>
      </c>
      <c r="F18" s="14">
        <v>5302089</v>
      </c>
      <c r="G18" s="14">
        <f t="shared" si="1"/>
        <v>1396.021327014218</v>
      </c>
      <c r="H18" s="14">
        <v>695135</v>
      </c>
      <c r="I18" s="14">
        <f t="shared" si="2"/>
        <v>183.02659294365455</v>
      </c>
      <c r="J18" s="14">
        <v>1250139</v>
      </c>
      <c r="K18" s="14">
        <f t="shared" si="3"/>
        <v>329.1571879936809</v>
      </c>
      <c r="L18" s="14">
        <v>472375</v>
      </c>
      <c r="M18" s="14">
        <f t="shared" si="4"/>
        <v>124.37467087941022</v>
      </c>
      <c r="N18" s="14">
        <v>3405251</v>
      </c>
      <c r="O18" s="14">
        <f t="shared" si="5"/>
        <v>896.5905739863085</v>
      </c>
      <c r="P18" s="14">
        <v>932890</v>
      </c>
      <c r="Q18" s="14">
        <f t="shared" si="6"/>
        <v>245.6266456029489</v>
      </c>
      <c r="R18" s="14">
        <v>141747</v>
      </c>
      <c r="S18" s="14">
        <f t="shared" si="7"/>
        <v>37.321484992101105</v>
      </c>
      <c r="T18" s="14">
        <v>5019392</v>
      </c>
      <c r="U18" s="14">
        <f t="shared" si="8"/>
        <v>1321.588204318062</v>
      </c>
      <c r="V18" s="15">
        <f t="shared" si="9"/>
        <v>34559472</v>
      </c>
      <c r="W18" s="14">
        <f t="shared" si="10"/>
        <v>9099.387045813586</v>
      </c>
    </row>
    <row r="19" spans="1:23" ht="12.75">
      <c r="A19" s="9">
        <v>16</v>
      </c>
      <c r="B19" s="2" t="s">
        <v>18</v>
      </c>
      <c r="C19" s="19">
        <v>4924</v>
      </c>
      <c r="D19" s="12">
        <v>24849185</v>
      </c>
      <c r="E19" s="12">
        <f t="shared" si="0"/>
        <v>5046.544476035743</v>
      </c>
      <c r="F19" s="12">
        <v>8511195</v>
      </c>
      <c r="G19" s="12">
        <f t="shared" si="1"/>
        <v>1728.5123883021934</v>
      </c>
      <c r="H19" s="12">
        <v>1033142</v>
      </c>
      <c r="I19" s="12">
        <f t="shared" si="2"/>
        <v>209.81762794476035</v>
      </c>
      <c r="J19" s="12">
        <v>677517</v>
      </c>
      <c r="K19" s="12">
        <f t="shared" si="3"/>
        <v>137.59484159220148</v>
      </c>
      <c r="L19" s="12">
        <v>1274477</v>
      </c>
      <c r="M19" s="12">
        <f t="shared" si="4"/>
        <v>258.82961007311127</v>
      </c>
      <c r="N19" s="12">
        <v>4363561</v>
      </c>
      <c r="O19" s="12">
        <f t="shared" si="5"/>
        <v>886.1821689683185</v>
      </c>
      <c r="P19" s="12">
        <v>1811159</v>
      </c>
      <c r="Q19" s="12">
        <f t="shared" si="6"/>
        <v>367.8227051177904</v>
      </c>
      <c r="R19" s="12">
        <v>1737101</v>
      </c>
      <c r="S19" s="12">
        <f t="shared" si="7"/>
        <v>352.78249390739234</v>
      </c>
      <c r="T19" s="12">
        <v>3489153</v>
      </c>
      <c r="U19" s="12">
        <f t="shared" si="8"/>
        <v>708.6013403736799</v>
      </c>
      <c r="V19" s="13">
        <f t="shared" si="9"/>
        <v>47746490</v>
      </c>
      <c r="W19" s="12">
        <f t="shared" si="10"/>
        <v>9696.687652315191</v>
      </c>
    </row>
    <row r="20" spans="1:23" ht="12.75">
      <c r="A20" s="9">
        <v>17</v>
      </c>
      <c r="B20" s="2" t="s">
        <v>19</v>
      </c>
      <c r="C20" s="19">
        <v>46644</v>
      </c>
      <c r="D20" s="12">
        <v>216492149</v>
      </c>
      <c r="E20" s="12">
        <f t="shared" si="0"/>
        <v>4641.371859188749</v>
      </c>
      <c r="F20" s="12">
        <v>87471478</v>
      </c>
      <c r="G20" s="12">
        <f t="shared" si="1"/>
        <v>1875.2996741274333</v>
      </c>
      <c r="H20" s="12">
        <v>13127890</v>
      </c>
      <c r="I20" s="12">
        <f t="shared" si="2"/>
        <v>281.44863219277937</v>
      </c>
      <c r="J20" s="12">
        <v>41887943</v>
      </c>
      <c r="K20" s="12">
        <f t="shared" si="3"/>
        <v>898.0349669839636</v>
      </c>
      <c r="L20" s="12">
        <v>7236585</v>
      </c>
      <c r="M20" s="12">
        <f t="shared" si="4"/>
        <v>155.14503473115514</v>
      </c>
      <c r="N20" s="12">
        <v>32272579</v>
      </c>
      <c r="O20" s="12">
        <f t="shared" si="5"/>
        <v>691.8913257868107</v>
      </c>
      <c r="P20" s="12">
        <v>7683374</v>
      </c>
      <c r="Q20" s="12">
        <f t="shared" si="6"/>
        <v>164.72373724380412</v>
      </c>
      <c r="R20" s="12">
        <v>448220</v>
      </c>
      <c r="S20" s="12">
        <f t="shared" si="7"/>
        <v>9.609381699682704</v>
      </c>
      <c r="T20" s="12">
        <v>12724217</v>
      </c>
      <c r="U20" s="12">
        <f t="shared" si="8"/>
        <v>272.79429294228623</v>
      </c>
      <c r="V20" s="13">
        <f t="shared" si="9"/>
        <v>419344435</v>
      </c>
      <c r="W20" s="12">
        <f t="shared" si="10"/>
        <v>8990.318904896663</v>
      </c>
    </row>
    <row r="21" spans="1:23" ht="12.75">
      <c r="A21" s="9">
        <v>18</v>
      </c>
      <c r="B21" s="2" t="s">
        <v>20</v>
      </c>
      <c r="C21" s="19">
        <v>1675</v>
      </c>
      <c r="D21" s="12">
        <v>8298742</v>
      </c>
      <c r="E21" s="12">
        <f t="shared" si="0"/>
        <v>4954.472835820896</v>
      </c>
      <c r="F21" s="12">
        <v>2216632</v>
      </c>
      <c r="G21" s="12">
        <f t="shared" si="1"/>
        <v>1323.3623880597015</v>
      </c>
      <c r="H21" s="12">
        <v>397584</v>
      </c>
      <c r="I21" s="12">
        <f t="shared" si="2"/>
        <v>237.36358208955224</v>
      </c>
      <c r="J21" s="12">
        <v>278293</v>
      </c>
      <c r="K21" s="12">
        <f t="shared" si="3"/>
        <v>166.14507462686566</v>
      </c>
      <c r="L21" s="12">
        <v>414008</v>
      </c>
      <c r="M21" s="12">
        <f t="shared" si="4"/>
        <v>247.1689552238806</v>
      </c>
      <c r="N21" s="12">
        <v>1723362</v>
      </c>
      <c r="O21" s="12">
        <f t="shared" si="5"/>
        <v>1028.8728358208955</v>
      </c>
      <c r="P21" s="12">
        <v>226304</v>
      </c>
      <c r="Q21" s="12">
        <f t="shared" si="6"/>
        <v>135.1068656716418</v>
      </c>
      <c r="R21" s="12">
        <v>2891625</v>
      </c>
      <c r="S21" s="12">
        <f t="shared" si="7"/>
        <v>1726.3432835820895</v>
      </c>
      <c r="T21" s="12">
        <v>86262</v>
      </c>
      <c r="U21" s="12">
        <f t="shared" si="8"/>
        <v>51.49970149253731</v>
      </c>
      <c r="V21" s="13">
        <f t="shared" si="9"/>
        <v>16532812</v>
      </c>
      <c r="W21" s="12">
        <f t="shared" si="10"/>
        <v>9870.335522388059</v>
      </c>
    </row>
    <row r="22" spans="1:23" ht="12.75">
      <c r="A22" s="9">
        <v>19</v>
      </c>
      <c r="B22" s="2" t="s">
        <v>21</v>
      </c>
      <c r="C22" s="19">
        <v>2369</v>
      </c>
      <c r="D22" s="12">
        <v>11735510</v>
      </c>
      <c r="E22" s="12">
        <f t="shared" si="0"/>
        <v>4953.782186576615</v>
      </c>
      <c r="F22" s="12">
        <v>3377739</v>
      </c>
      <c r="G22" s="12">
        <f t="shared" si="1"/>
        <v>1425.8079358379064</v>
      </c>
      <c r="H22" s="12">
        <v>408456</v>
      </c>
      <c r="I22" s="12">
        <f t="shared" si="2"/>
        <v>172.41705360911777</v>
      </c>
      <c r="J22" s="12">
        <v>860324</v>
      </c>
      <c r="K22" s="12">
        <f t="shared" si="3"/>
        <v>363.15913887716334</v>
      </c>
      <c r="L22" s="12">
        <v>758419</v>
      </c>
      <c r="M22" s="12">
        <f t="shared" si="4"/>
        <v>320.14309835373575</v>
      </c>
      <c r="N22" s="12">
        <v>2204336</v>
      </c>
      <c r="O22" s="12">
        <f t="shared" si="5"/>
        <v>930.4921907978049</v>
      </c>
      <c r="P22" s="12">
        <v>380280</v>
      </c>
      <c r="Q22" s="12">
        <f t="shared" si="6"/>
        <v>160.52342760658505</v>
      </c>
      <c r="R22" s="12">
        <v>123232</v>
      </c>
      <c r="S22" s="12">
        <f t="shared" si="7"/>
        <v>52.018573237653015</v>
      </c>
      <c r="T22" s="12">
        <v>1408399</v>
      </c>
      <c r="U22" s="12">
        <f t="shared" si="8"/>
        <v>594.5120303925708</v>
      </c>
      <c r="V22" s="13">
        <f t="shared" si="9"/>
        <v>21256695</v>
      </c>
      <c r="W22" s="12">
        <f t="shared" si="10"/>
        <v>8972.855635289152</v>
      </c>
    </row>
    <row r="23" spans="1:23" ht="12.75">
      <c r="A23" s="10">
        <v>20</v>
      </c>
      <c r="B23" s="3" t="s">
        <v>22</v>
      </c>
      <c r="C23" s="20">
        <v>6289</v>
      </c>
      <c r="D23" s="14">
        <v>26622094</v>
      </c>
      <c r="E23" s="14">
        <f t="shared" si="0"/>
        <v>4233.120368898076</v>
      </c>
      <c r="F23" s="14">
        <v>8528485</v>
      </c>
      <c r="G23" s="14">
        <f t="shared" si="1"/>
        <v>1356.0955636826204</v>
      </c>
      <c r="H23" s="14">
        <v>768585</v>
      </c>
      <c r="I23" s="14">
        <f t="shared" si="2"/>
        <v>122.21100333916363</v>
      </c>
      <c r="J23" s="14">
        <v>2681003</v>
      </c>
      <c r="K23" s="14">
        <f t="shared" si="3"/>
        <v>426.30036571792016</v>
      </c>
      <c r="L23" s="14">
        <v>1163484</v>
      </c>
      <c r="M23" s="14">
        <f t="shared" si="4"/>
        <v>185.00302114803625</v>
      </c>
      <c r="N23" s="14">
        <v>3972851</v>
      </c>
      <c r="O23" s="14">
        <f t="shared" si="5"/>
        <v>631.714262998887</v>
      </c>
      <c r="P23" s="14">
        <v>437872</v>
      </c>
      <c r="Q23" s="14">
        <f t="shared" si="6"/>
        <v>69.62505962792177</v>
      </c>
      <c r="R23" s="14">
        <v>419905</v>
      </c>
      <c r="S23" s="14">
        <f t="shared" si="7"/>
        <v>66.76816664016536</v>
      </c>
      <c r="T23" s="14">
        <v>970322</v>
      </c>
      <c r="U23" s="14">
        <f t="shared" si="8"/>
        <v>154.28875814914932</v>
      </c>
      <c r="V23" s="15">
        <f t="shared" si="9"/>
        <v>45564601</v>
      </c>
      <c r="W23" s="14">
        <f t="shared" si="10"/>
        <v>7245.12657020194</v>
      </c>
    </row>
    <row r="24" spans="1:23" ht="12.75">
      <c r="A24" s="9">
        <v>21</v>
      </c>
      <c r="B24" s="2" t="s">
        <v>23</v>
      </c>
      <c r="C24" s="19">
        <v>3851</v>
      </c>
      <c r="D24" s="12">
        <v>15615500</v>
      </c>
      <c r="E24" s="12">
        <f t="shared" si="0"/>
        <v>4054.9207997922617</v>
      </c>
      <c r="F24" s="12">
        <v>5913940</v>
      </c>
      <c r="G24" s="12">
        <f t="shared" si="1"/>
        <v>1535.6894313165412</v>
      </c>
      <c r="H24" s="12">
        <v>427795</v>
      </c>
      <c r="I24" s="12">
        <f t="shared" si="2"/>
        <v>111.08673071929368</v>
      </c>
      <c r="J24" s="12">
        <v>1893554</v>
      </c>
      <c r="K24" s="12">
        <f t="shared" si="3"/>
        <v>491.70449233965206</v>
      </c>
      <c r="L24" s="12">
        <v>930467</v>
      </c>
      <c r="M24" s="12">
        <f t="shared" si="4"/>
        <v>241.6169826019216</v>
      </c>
      <c r="N24" s="12">
        <v>2655267</v>
      </c>
      <c r="O24" s="12">
        <f t="shared" si="5"/>
        <v>689.5006491820307</v>
      </c>
      <c r="P24" s="12">
        <v>581779</v>
      </c>
      <c r="Q24" s="12">
        <f t="shared" si="6"/>
        <v>151.07218904180732</v>
      </c>
      <c r="R24" s="12">
        <v>469337</v>
      </c>
      <c r="S24" s="12">
        <f t="shared" si="7"/>
        <v>121.87405868605558</v>
      </c>
      <c r="T24" s="12">
        <v>230517</v>
      </c>
      <c r="U24" s="12">
        <f t="shared" si="8"/>
        <v>59.85899766294469</v>
      </c>
      <c r="V24" s="13">
        <f t="shared" si="9"/>
        <v>28718156</v>
      </c>
      <c r="W24" s="12">
        <f t="shared" si="10"/>
        <v>7457.324331342508</v>
      </c>
    </row>
    <row r="25" spans="1:23" ht="12.75">
      <c r="A25" s="9">
        <v>22</v>
      </c>
      <c r="B25" s="2" t="s">
        <v>24</v>
      </c>
      <c r="C25" s="19">
        <v>3621</v>
      </c>
      <c r="D25" s="12">
        <v>14958615</v>
      </c>
      <c r="E25" s="12">
        <f t="shared" si="0"/>
        <v>4131.0729080364545</v>
      </c>
      <c r="F25" s="12">
        <v>4687119</v>
      </c>
      <c r="G25" s="12">
        <f t="shared" si="1"/>
        <v>1294.426677713339</v>
      </c>
      <c r="H25" s="12">
        <v>2502956</v>
      </c>
      <c r="I25" s="12">
        <f t="shared" si="2"/>
        <v>691.2333609500138</v>
      </c>
      <c r="J25" s="12">
        <v>411060</v>
      </c>
      <c r="K25" s="12">
        <f t="shared" si="3"/>
        <v>113.52112676056338</v>
      </c>
      <c r="L25" s="12">
        <v>518961</v>
      </c>
      <c r="M25" s="12">
        <f t="shared" si="4"/>
        <v>143.31980115990058</v>
      </c>
      <c r="N25" s="12">
        <v>2637434</v>
      </c>
      <c r="O25" s="12">
        <f t="shared" si="5"/>
        <v>728.3717205191936</v>
      </c>
      <c r="P25" s="12">
        <v>341216</v>
      </c>
      <c r="Q25" s="12">
        <f t="shared" si="6"/>
        <v>94.23253244959956</v>
      </c>
      <c r="R25" s="12">
        <v>127312</v>
      </c>
      <c r="S25" s="12">
        <f t="shared" si="7"/>
        <v>35.15934824634079</v>
      </c>
      <c r="T25" s="12">
        <v>2087858</v>
      </c>
      <c r="U25" s="12">
        <f t="shared" si="8"/>
        <v>576.5970726318697</v>
      </c>
      <c r="V25" s="13">
        <f t="shared" si="9"/>
        <v>28272531</v>
      </c>
      <c r="W25" s="12">
        <f t="shared" si="10"/>
        <v>7807.934548467274</v>
      </c>
    </row>
    <row r="26" spans="1:23" ht="12.75">
      <c r="A26" s="9">
        <v>23</v>
      </c>
      <c r="B26" s="2" t="s">
        <v>25</v>
      </c>
      <c r="C26" s="19">
        <v>14201</v>
      </c>
      <c r="D26" s="12">
        <v>63552164</v>
      </c>
      <c r="E26" s="12">
        <f t="shared" si="0"/>
        <v>4475.189352862474</v>
      </c>
      <c r="F26" s="12">
        <v>15334185</v>
      </c>
      <c r="G26" s="12">
        <f t="shared" si="1"/>
        <v>1079.7961411168228</v>
      </c>
      <c r="H26" s="12">
        <v>2723699</v>
      </c>
      <c r="I26" s="12">
        <f t="shared" si="2"/>
        <v>191.7962819519752</v>
      </c>
      <c r="J26" s="12">
        <v>8554013</v>
      </c>
      <c r="K26" s="12">
        <f t="shared" si="3"/>
        <v>602.3528624744737</v>
      </c>
      <c r="L26" s="12">
        <v>4329673</v>
      </c>
      <c r="M26" s="12">
        <f t="shared" si="4"/>
        <v>304.8850785155975</v>
      </c>
      <c r="N26" s="12">
        <v>9646550</v>
      </c>
      <c r="O26" s="12">
        <f t="shared" si="5"/>
        <v>679.2866699528203</v>
      </c>
      <c r="P26" s="12">
        <v>921097</v>
      </c>
      <c r="Q26" s="12">
        <f t="shared" si="6"/>
        <v>64.86141820998522</v>
      </c>
      <c r="R26" s="12">
        <v>2345052</v>
      </c>
      <c r="S26" s="12">
        <f t="shared" si="7"/>
        <v>165.1328779663404</v>
      </c>
      <c r="T26" s="12">
        <v>5352681</v>
      </c>
      <c r="U26" s="12">
        <f t="shared" si="8"/>
        <v>376.92282233645517</v>
      </c>
      <c r="V26" s="13">
        <f t="shared" si="9"/>
        <v>112759114</v>
      </c>
      <c r="W26" s="12">
        <f t="shared" si="10"/>
        <v>7940.223505386944</v>
      </c>
    </row>
    <row r="27" spans="1:23" ht="12.75">
      <c r="A27" s="9">
        <v>24</v>
      </c>
      <c r="B27" s="2" t="s">
        <v>26</v>
      </c>
      <c r="C27" s="19">
        <v>4395</v>
      </c>
      <c r="D27" s="12">
        <v>22554344</v>
      </c>
      <c r="E27" s="12">
        <f t="shared" si="0"/>
        <v>5131.818885096701</v>
      </c>
      <c r="F27" s="12">
        <v>6068230</v>
      </c>
      <c r="G27" s="12">
        <f t="shared" si="1"/>
        <v>1380.712172923777</v>
      </c>
      <c r="H27" s="12">
        <v>1397061</v>
      </c>
      <c r="I27" s="12">
        <f t="shared" si="2"/>
        <v>317.8750853242321</v>
      </c>
      <c r="J27" s="12">
        <v>1803646</v>
      </c>
      <c r="K27" s="12">
        <f t="shared" si="3"/>
        <v>410.3858930602958</v>
      </c>
      <c r="L27" s="12">
        <v>1717034</v>
      </c>
      <c r="M27" s="12">
        <f t="shared" si="4"/>
        <v>390.6789533560865</v>
      </c>
      <c r="N27" s="12">
        <v>3427796</v>
      </c>
      <c r="O27" s="12">
        <f t="shared" si="5"/>
        <v>779.9308304891923</v>
      </c>
      <c r="P27" s="12">
        <v>728361</v>
      </c>
      <c r="Q27" s="12">
        <f t="shared" si="6"/>
        <v>165.7249146757679</v>
      </c>
      <c r="R27" s="12">
        <v>1065302</v>
      </c>
      <c r="S27" s="12">
        <f t="shared" si="7"/>
        <v>242.3895335608646</v>
      </c>
      <c r="T27" s="12">
        <v>9792400</v>
      </c>
      <c r="U27" s="12">
        <f t="shared" si="8"/>
        <v>2228.0773606370876</v>
      </c>
      <c r="V27" s="13">
        <f t="shared" si="9"/>
        <v>48554174</v>
      </c>
      <c r="W27" s="12">
        <f t="shared" si="10"/>
        <v>11047.593629124005</v>
      </c>
    </row>
    <row r="28" spans="1:23" ht="12.75">
      <c r="A28" s="10">
        <v>25</v>
      </c>
      <c r="B28" s="3" t="s">
        <v>27</v>
      </c>
      <c r="C28" s="20">
        <v>2389</v>
      </c>
      <c r="D28" s="14">
        <v>13858827</v>
      </c>
      <c r="E28" s="14">
        <f t="shared" si="0"/>
        <v>5801.099623273336</v>
      </c>
      <c r="F28" s="14">
        <v>3710211</v>
      </c>
      <c r="G28" s="14">
        <f t="shared" si="1"/>
        <v>1553.039347007116</v>
      </c>
      <c r="H28" s="14">
        <v>469000</v>
      </c>
      <c r="I28" s="14">
        <f t="shared" si="2"/>
        <v>196.31645039765593</v>
      </c>
      <c r="J28" s="14">
        <v>1334600</v>
      </c>
      <c r="K28" s="14">
        <f t="shared" si="3"/>
        <v>558.643784010046</v>
      </c>
      <c r="L28" s="14">
        <v>519493</v>
      </c>
      <c r="M28" s="14">
        <f t="shared" si="4"/>
        <v>217.4520719966513</v>
      </c>
      <c r="N28" s="14">
        <v>1772071</v>
      </c>
      <c r="O28" s="14">
        <f t="shared" si="5"/>
        <v>741.7626622017581</v>
      </c>
      <c r="P28" s="14">
        <v>483068</v>
      </c>
      <c r="Q28" s="14">
        <f t="shared" si="6"/>
        <v>202.20510673922143</v>
      </c>
      <c r="R28" s="14">
        <v>591722</v>
      </c>
      <c r="S28" s="14">
        <f t="shared" si="7"/>
        <v>247.68606111343658</v>
      </c>
      <c r="T28" s="14">
        <v>896177</v>
      </c>
      <c r="U28" s="14">
        <f t="shared" si="8"/>
        <v>375.12641272498956</v>
      </c>
      <c r="V28" s="15">
        <f t="shared" si="9"/>
        <v>23635169</v>
      </c>
      <c r="W28" s="14">
        <f t="shared" si="10"/>
        <v>9893.331519464211</v>
      </c>
    </row>
    <row r="29" spans="1:23" ht="12.75">
      <c r="A29" s="9">
        <v>26</v>
      </c>
      <c r="B29" s="2" t="s">
        <v>28</v>
      </c>
      <c r="C29" s="19">
        <v>51453</v>
      </c>
      <c r="D29" s="12">
        <v>218261741</v>
      </c>
      <c r="E29" s="12">
        <f t="shared" si="0"/>
        <v>4241.963364624025</v>
      </c>
      <c r="F29" s="12">
        <v>72933718</v>
      </c>
      <c r="G29" s="12">
        <f t="shared" si="1"/>
        <v>1417.4823236740326</v>
      </c>
      <c r="H29" s="12">
        <v>21945876</v>
      </c>
      <c r="I29" s="12">
        <f t="shared" si="2"/>
        <v>426.5227683516996</v>
      </c>
      <c r="J29" s="12">
        <v>7206515</v>
      </c>
      <c r="K29" s="12">
        <f t="shared" si="3"/>
        <v>140.06015198336345</v>
      </c>
      <c r="L29" s="12">
        <v>12530303</v>
      </c>
      <c r="M29" s="12">
        <f t="shared" si="4"/>
        <v>243.5291042310458</v>
      </c>
      <c r="N29" s="12">
        <v>29222942</v>
      </c>
      <c r="O29" s="12">
        <f t="shared" si="5"/>
        <v>567.9540940275591</v>
      </c>
      <c r="P29" s="12">
        <v>17727629</v>
      </c>
      <c r="Q29" s="12">
        <f t="shared" si="6"/>
        <v>344.54024060793347</v>
      </c>
      <c r="R29" s="12">
        <v>15347033</v>
      </c>
      <c r="S29" s="12">
        <f t="shared" si="7"/>
        <v>298.2728509513537</v>
      </c>
      <c r="T29" s="12">
        <v>56660619</v>
      </c>
      <c r="U29" s="12">
        <f t="shared" si="8"/>
        <v>1101.2111830213983</v>
      </c>
      <c r="V29" s="13">
        <f t="shared" si="9"/>
        <v>451836376</v>
      </c>
      <c r="W29" s="12">
        <f t="shared" si="10"/>
        <v>8781.536081472412</v>
      </c>
    </row>
    <row r="30" spans="1:23" ht="12.75">
      <c r="A30" s="9">
        <v>27</v>
      </c>
      <c r="B30" s="2" t="s">
        <v>29</v>
      </c>
      <c r="C30" s="19">
        <v>5748</v>
      </c>
      <c r="D30" s="12">
        <v>27019997</v>
      </c>
      <c r="E30" s="12">
        <f t="shared" si="0"/>
        <v>4700.764961725818</v>
      </c>
      <c r="F30" s="12">
        <v>8991526</v>
      </c>
      <c r="G30" s="12">
        <f t="shared" si="1"/>
        <v>1564.2877522616561</v>
      </c>
      <c r="H30" s="12">
        <v>1118408</v>
      </c>
      <c r="I30" s="12">
        <f t="shared" si="2"/>
        <v>194.57341684064022</v>
      </c>
      <c r="J30" s="12">
        <v>10912296</v>
      </c>
      <c r="K30" s="12">
        <f t="shared" si="3"/>
        <v>1898.4509394572026</v>
      </c>
      <c r="L30" s="12">
        <v>1109254</v>
      </c>
      <c r="M30" s="12">
        <f t="shared" si="4"/>
        <v>192.98086290883785</v>
      </c>
      <c r="N30" s="12">
        <v>4249866</v>
      </c>
      <c r="O30" s="12">
        <f t="shared" si="5"/>
        <v>739.3643006263048</v>
      </c>
      <c r="P30" s="12">
        <v>748644</v>
      </c>
      <c r="Q30" s="12">
        <f t="shared" si="6"/>
        <v>130.24425887265136</v>
      </c>
      <c r="R30" s="12">
        <v>1434429</v>
      </c>
      <c r="S30" s="12">
        <f t="shared" si="7"/>
        <v>249.5527139874739</v>
      </c>
      <c r="T30" s="12">
        <v>1495813</v>
      </c>
      <c r="U30" s="12">
        <f t="shared" si="8"/>
        <v>260.23190675017395</v>
      </c>
      <c r="V30" s="13">
        <f t="shared" si="9"/>
        <v>57080233</v>
      </c>
      <c r="W30" s="12">
        <f t="shared" si="10"/>
        <v>9930.451113430758</v>
      </c>
    </row>
    <row r="31" spans="1:23" ht="12.75">
      <c r="A31" s="9">
        <v>28</v>
      </c>
      <c r="B31" s="2" t="s">
        <v>30</v>
      </c>
      <c r="C31" s="19">
        <v>29813</v>
      </c>
      <c r="D31" s="12">
        <v>138658248</v>
      </c>
      <c r="E31" s="12">
        <f t="shared" si="0"/>
        <v>4650.932412035018</v>
      </c>
      <c r="F31" s="12">
        <v>36984829</v>
      </c>
      <c r="G31" s="12">
        <f t="shared" si="1"/>
        <v>1240.5604602019253</v>
      </c>
      <c r="H31" s="12">
        <v>4362098</v>
      </c>
      <c r="I31" s="12">
        <f t="shared" si="2"/>
        <v>146.31529869520008</v>
      </c>
      <c r="J31" s="12">
        <v>5439152</v>
      </c>
      <c r="K31" s="12">
        <f t="shared" si="3"/>
        <v>182.44229027605408</v>
      </c>
      <c r="L31" s="12">
        <v>7503181</v>
      </c>
      <c r="M31" s="12">
        <f t="shared" si="4"/>
        <v>251.67480629255695</v>
      </c>
      <c r="N31" s="12">
        <v>16971893</v>
      </c>
      <c r="O31" s="12">
        <f t="shared" si="5"/>
        <v>569.2782678697213</v>
      </c>
      <c r="P31" s="12">
        <v>4648415</v>
      </c>
      <c r="Q31" s="12">
        <f t="shared" si="6"/>
        <v>155.91906215409387</v>
      </c>
      <c r="R31" s="12">
        <v>5394454</v>
      </c>
      <c r="S31" s="12">
        <f t="shared" si="7"/>
        <v>180.9430114379633</v>
      </c>
      <c r="T31" s="12">
        <v>31161710</v>
      </c>
      <c r="U31" s="12">
        <f t="shared" si="8"/>
        <v>1045.2389897024789</v>
      </c>
      <c r="V31" s="13">
        <f t="shared" si="9"/>
        <v>251123980</v>
      </c>
      <c r="W31" s="12">
        <f t="shared" si="10"/>
        <v>8423.304598665012</v>
      </c>
    </row>
    <row r="32" spans="1:23" ht="12.75">
      <c r="A32" s="9">
        <v>29</v>
      </c>
      <c r="B32" s="2" t="s">
        <v>31</v>
      </c>
      <c r="C32" s="19">
        <v>14872</v>
      </c>
      <c r="D32" s="12">
        <v>70273943</v>
      </c>
      <c r="E32" s="12">
        <f t="shared" si="0"/>
        <v>4725.251681011297</v>
      </c>
      <c r="F32" s="12">
        <v>17464327</v>
      </c>
      <c r="G32" s="12">
        <f t="shared" si="1"/>
        <v>1174.309238838085</v>
      </c>
      <c r="H32" s="12">
        <v>1805768</v>
      </c>
      <c r="I32" s="12">
        <f t="shared" si="2"/>
        <v>121.42065626681011</v>
      </c>
      <c r="J32" s="12">
        <v>5966074</v>
      </c>
      <c r="K32" s="12">
        <f t="shared" si="3"/>
        <v>401.1615115653577</v>
      </c>
      <c r="L32" s="12">
        <v>3527792</v>
      </c>
      <c r="M32" s="12">
        <f t="shared" si="4"/>
        <v>237.21032813340506</v>
      </c>
      <c r="N32" s="12">
        <v>11434867</v>
      </c>
      <c r="O32" s="12">
        <f t="shared" si="5"/>
        <v>768.8856239913932</v>
      </c>
      <c r="P32" s="12">
        <v>737213</v>
      </c>
      <c r="Q32" s="12">
        <f t="shared" si="6"/>
        <v>49.57053523399677</v>
      </c>
      <c r="R32" s="12">
        <v>2749290</v>
      </c>
      <c r="S32" s="12">
        <f t="shared" si="7"/>
        <v>184.86350188273266</v>
      </c>
      <c r="T32" s="12">
        <v>4352896</v>
      </c>
      <c r="U32" s="12">
        <f t="shared" si="8"/>
        <v>292.69069392146315</v>
      </c>
      <c r="V32" s="13">
        <f t="shared" si="9"/>
        <v>118312170</v>
      </c>
      <c r="W32" s="12">
        <f t="shared" si="10"/>
        <v>7955.36377084454</v>
      </c>
    </row>
    <row r="33" spans="1:23" ht="12.75">
      <c r="A33" s="10">
        <v>30</v>
      </c>
      <c r="B33" s="3" t="s">
        <v>32</v>
      </c>
      <c r="C33" s="20">
        <v>2699</v>
      </c>
      <c r="D33" s="14">
        <v>11822420</v>
      </c>
      <c r="E33" s="14">
        <f t="shared" si="0"/>
        <v>4380.296406076324</v>
      </c>
      <c r="F33" s="14">
        <v>4215510</v>
      </c>
      <c r="G33" s="14">
        <f t="shared" si="1"/>
        <v>1561.878473508707</v>
      </c>
      <c r="H33" s="14">
        <v>355973</v>
      </c>
      <c r="I33" s="14">
        <f t="shared" si="2"/>
        <v>131.89070025935533</v>
      </c>
      <c r="J33" s="14">
        <v>545580</v>
      </c>
      <c r="K33" s="14">
        <f t="shared" si="3"/>
        <v>202.14153390144497</v>
      </c>
      <c r="L33" s="14">
        <v>921413</v>
      </c>
      <c r="M33" s="14">
        <f t="shared" si="4"/>
        <v>341.39051500555763</v>
      </c>
      <c r="N33" s="14">
        <v>2086721</v>
      </c>
      <c r="O33" s="14">
        <f t="shared" si="5"/>
        <v>773.1459799925899</v>
      </c>
      <c r="P33" s="14">
        <v>387356</v>
      </c>
      <c r="Q33" s="14">
        <f t="shared" si="6"/>
        <v>143.51834012597257</v>
      </c>
      <c r="R33" s="14">
        <v>64614</v>
      </c>
      <c r="S33" s="14">
        <f t="shared" si="7"/>
        <v>23.939977769544274</v>
      </c>
      <c r="T33" s="14">
        <v>851862</v>
      </c>
      <c r="U33" s="14">
        <f t="shared" si="8"/>
        <v>315.62134123749536</v>
      </c>
      <c r="V33" s="15">
        <f t="shared" si="9"/>
        <v>21251449</v>
      </c>
      <c r="W33" s="14">
        <f t="shared" si="10"/>
        <v>7873.823267876992</v>
      </c>
    </row>
    <row r="34" spans="1:23" ht="12.75">
      <c r="A34" s="9">
        <v>31</v>
      </c>
      <c r="B34" s="2" t="s">
        <v>33</v>
      </c>
      <c r="C34" s="19">
        <v>6596</v>
      </c>
      <c r="D34" s="12">
        <v>31432531</v>
      </c>
      <c r="E34" s="12">
        <f t="shared" si="0"/>
        <v>4765.392813826562</v>
      </c>
      <c r="F34" s="12">
        <v>9946455</v>
      </c>
      <c r="G34" s="12">
        <f t="shared" si="1"/>
        <v>1507.9525469981807</v>
      </c>
      <c r="H34" s="12">
        <v>773473</v>
      </c>
      <c r="I34" s="12">
        <f t="shared" si="2"/>
        <v>117.2639478471801</v>
      </c>
      <c r="J34" s="12">
        <v>1264035</v>
      </c>
      <c r="K34" s="12">
        <f t="shared" si="3"/>
        <v>191.63659793814432</v>
      </c>
      <c r="L34" s="12">
        <v>848050</v>
      </c>
      <c r="M34" s="12">
        <f t="shared" si="4"/>
        <v>128.57034566403883</v>
      </c>
      <c r="N34" s="12">
        <v>4215201</v>
      </c>
      <c r="O34" s="12">
        <f t="shared" si="5"/>
        <v>639.0541237113403</v>
      </c>
      <c r="P34" s="12">
        <v>847110</v>
      </c>
      <c r="Q34" s="12">
        <f t="shared" si="6"/>
        <v>128.4278350515464</v>
      </c>
      <c r="R34" s="12">
        <v>249727</v>
      </c>
      <c r="S34" s="12">
        <f t="shared" si="7"/>
        <v>37.86036992116434</v>
      </c>
      <c r="T34" s="12">
        <v>2668163</v>
      </c>
      <c r="U34" s="12">
        <f t="shared" si="8"/>
        <v>404.51228016979985</v>
      </c>
      <c r="V34" s="13">
        <f t="shared" si="9"/>
        <v>52244745</v>
      </c>
      <c r="W34" s="12">
        <f t="shared" si="10"/>
        <v>7920.670861127956</v>
      </c>
    </row>
    <row r="35" spans="1:23" ht="12.75">
      <c r="A35" s="9">
        <v>32</v>
      </c>
      <c r="B35" s="2" t="s">
        <v>34</v>
      </c>
      <c r="C35" s="19">
        <v>20743</v>
      </c>
      <c r="D35" s="12">
        <v>82618684</v>
      </c>
      <c r="E35" s="12">
        <f t="shared" si="0"/>
        <v>3982.9669768114545</v>
      </c>
      <c r="F35" s="12">
        <v>20655380</v>
      </c>
      <c r="G35" s="12">
        <f t="shared" si="1"/>
        <v>995.7759244082341</v>
      </c>
      <c r="H35" s="12">
        <v>1573502</v>
      </c>
      <c r="I35" s="12">
        <f t="shared" si="2"/>
        <v>75.85701200404957</v>
      </c>
      <c r="J35" s="12">
        <v>6500909</v>
      </c>
      <c r="K35" s="12">
        <f t="shared" si="3"/>
        <v>313.4025454370149</v>
      </c>
      <c r="L35" s="12">
        <v>2922185</v>
      </c>
      <c r="M35" s="12">
        <f t="shared" si="4"/>
        <v>140.8757171093863</v>
      </c>
      <c r="N35" s="12">
        <v>12153060</v>
      </c>
      <c r="O35" s="12">
        <f t="shared" si="5"/>
        <v>585.8872872776358</v>
      </c>
      <c r="P35" s="12">
        <v>12288497</v>
      </c>
      <c r="Q35" s="12">
        <f t="shared" si="6"/>
        <v>592.4165742660175</v>
      </c>
      <c r="R35" s="12">
        <v>3374826</v>
      </c>
      <c r="S35" s="12">
        <f t="shared" si="7"/>
        <v>162.6971026370342</v>
      </c>
      <c r="T35" s="12">
        <v>10373485</v>
      </c>
      <c r="U35" s="12">
        <f t="shared" si="8"/>
        <v>500.0956949332305</v>
      </c>
      <c r="V35" s="13">
        <f t="shared" si="9"/>
        <v>152460528</v>
      </c>
      <c r="W35" s="12">
        <f t="shared" si="10"/>
        <v>7349.974834884058</v>
      </c>
    </row>
    <row r="36" spans="1:23" ht="12.75">
      <c r="A36" s="9">
        <v>33</v>
      </c>
      <c r="B36" s="2" t="s">
        <v>35</v>
      </c>
      <c r="C36" s="19">
        <v>2319</v>
      </c>
      <c r="D36" s="12">
        <v>9750275</v>
      </c>
      <c r="E36" s="12">
        <f t="shared" si="0"/>
        <v>4204.517033203967</v>
      </c>
      <c r="F36" s="12">
        <v>3191906</v>
      </c>
      <c r="G36" s="12">
        <f t="shared" si="1"/>
        <v>1376.4148339801638</v>
      </c>
      <c r="H36" s="12">
        <v>641965</v>
      </c>
      <c r="I36" s="12">
        <f t="shared" si="2"/>
        <v>276.8283742992669</v>
      </c>
      <c r="J36" s="12">
        <v>4393243</v>
      </c>
      <c r="K36" s="12">
        <f t="shared" si="3"/>
        <v>1894.455799913756</v>
      </c>
      <c r="L36" s="12">
        <v>562855</v>
      </c>
      <c r="M36" s="12">
        <f t="shared" si="4"/>
        <v>242.71453212591635</v>
      </c>
      <c r="N36" s="12">
        <v>2428124</v>
      </c>
      <c r="O36" s="12">
        <f t="shared" si="5"/>
        <v>1047.0564898663217</v>
      </c>
      <c r="P36" s="12">
        <v>174765</v>
      </c>
      <c r="Q36" s="12">
        <f t="shared" si="6"/>
        <v>75.36222509702458</v>
      </c>
      <c r="R36" s="12">
        <v>364298</v>
      </c>
      <c r="S36" s="12">
        <f t="shared" si="7"/>
        <v>157.09271237602414</v>
      </c>
      <c r="T36" s="12">
        <v>1280935</v>
      </c>
      <c r="U36" s="12">
        <f t="shared" si="8"/>
        <v>552.3652436394998</v>
      </c>
      <c r="V36" s="13">
        <f t="shared" si="9"/>
        <v>22788366</v>
      </c>
      <c r="W36" s="12">
        <f t="shared" si="10"/>
        <v>9826.80724450194</v>
      </c>
    </row>
    <row r="37" spans="1:23" ht="12.75">
      <c r="A37" s="9">
        <v>34</v>
      </c>
      <c r="B37" s="2" t="s">
        <v>36</v>
      </c>
      <c r="C37" s="19">
        <v>5153</v>
      </c>
      <c r="D37" s="12">
        <v>22719657</v>
      </c>
      <c r="E37" s="12">
        <f t="shared" si="0"/>
        <v>4409.01552493693</v>
      </c>
      <c r="F37" s="12">
        <v>8598310</v>
      </c>
      <c r="G37" s="12">
        <f t="shared" si="1"/>
        <v>1668.6027556763052</v>
      </c>
      <c r="H37" s="12">
        <v>1995507</v>
      </c>
      <c r="I37" s="12">
        <f t="shared" si="2"/>
        <v>387.2515039782651</v>
      </c>
      <c r="J37" s="12">
        <v>1907432</v>
      </c>
      <c r="K37" s="12">
        <f t="shared" si="3"/>
        <v>370.1595187269552</v>
      </c>
      <c r="L37" s="12">
        <v>965376</v>
      </c>
      <c r="M37" s="12">
        <f t="shared" si="4"/>
        <v>187.34251892101688</v>
      </c>
      <c r="N37" s="12">
        <v>4317996</v>
      </c>
      <c r="O37" s="12">
        <f t="shared" si="5"/>
        <v>837.9576945468659</v>
      </c>
      <c r="P37" s="12">
        <v>2879295</v>
      </c>
      <c r="Q37" s="12">
        <f t="shared" si="6"/>
        <v>558.7609159712789</v>
      </c>
      <c r="R37" s="12">
        <v>579742</v>
      </c>
      <c r="S37" s="12">
        <f t="shared" si="7"/>
        <v>112.50572482049292</v>
      </c>
      <c r="T37" s="12">
        <v>2902654</v>
      </c>
      <c r="U37" s="12">
        <f t="shared" si="8"/>
        <v>563.2940034931108</v>
      </c>
      <c r="V37" s="13">
        <f t="shared" si="9"/>
        <v>46865969</v>
      </c>
      <c r="W37" s="12">
        <f t="shared" si="10"/>
        <v>9094.89016107122</v>
      </c>
    </row>
    <row r="38" spans="1:23" ht="12.75">
      <c r="A38" s="10">
        <v>35</v>
      </c>
      <c r="B38" s="3" t="s">
        <v>37</v>
      </c>
      <c r="C38" s="20">
        <v>6963</v>
      </c>
      <c r="D38" s="14">
        <v>29012139</v>
      </c>
      <c r="E38" s="14">
        <f t="shared" si="0"/>
        <v>4166.61482119776</v>
      </c>
      <c r="F38" s="14">
        <v>8795693</v>
      </c>
      <c r="G38" s="14">
        <f t="shared" si="1"/>
        <v>1263.2045095504811</v>
      </c>
      <c r="H38" s="14">
        <v>2945565</v>
      </c>
      <c r="I38" s="14">
        <f t="shared" si="2"/>
        <v>423.03102111158984</v>
      </c>
      <c r="J38" s="14">
        <v>5922398</v>
      </c>
      <c r="K38" s="14">
        <f t="shared" si="3"/>
        <v>850.5526353583226</v>
      </c>
      <c r="L38" s="14">
        <v>1813040</v>
      </c>
      <c r="M38" s="14">
        <f t="shared" si="4"/>
        <v>260.3820192445785</v>
      </c>
      <c r="N38" s="14">
        <v>5016828</v>
      </c>
      <c r="O38" s="14">
        <f t="shared" si="5"/>
        <v>720.4980611805256</v>
      </c>
      <c r="P38" s="14">
        <v>952726</v>
      </c>
      <c r="Q38" s="14">
        <f t="shared" si="6"/>
        <v>136.8269424098808</v>
      </c>
      <c r="R38" s="14">
        <v>2049285</v>
      </c>
      <c r="S38" s="14">
        <f t="shared" si="7"/>
        <v>294.3106419646704</v>
      </c>
      <c r="T38" s="14">
        <v>6866570</v>
      </c>
      <c r="U38" s="14">
        <f t="shared" si="8"/>
        <v>986.151084302743</v>
      </c>
      <c r="V38" s="15">
        <f t="shared" si="9"/>
        <v>63374244</v>
      </c>
      <c r="W38" s="14">
        <f t="shared" si="10"/>
        <v>9101.571736320551</v>
      </c>
    </row>
    <row r="39" spans="1:23" ht="12.75">
      <c r="A39" s="9">
        <v>36</v>
      </c>
      <c r="B39" s="2" t="s">
        <v>38</v>
      </c>
      <c r="C39" s="19">
        <v>67922</v>
      </c>
      <c r="D39" s="12">
        <v>301234939</v>
      </c>
      <c r="E39" s="12">
        <f t="shared" si="0"/>
        <v>4435.012794087335</v>
      </c>
      <c r="F39" s="12">
        <v>76764235</v>
      </c>
      <c r="G39" s="12">
        <f t="shared" si="1"/>
        <v>1130.182194281676</v>
      </c>
      <c r="H39" s="12">
        <v>35340756</v>
      </c>
      <c r="I39" s="12">
        <f t="shared" si="2"/>
        <v>520.3138305703601</v>
      </c>
      <c r="J39" s="12">
        <v>6758624</v>
      </c>
      <c r="K39" s="12">
        <f t="shared" si="3"/>
        <v>99.50566826654104</v>
      </c>
      <c r="L39" s="12">
        <v>11975694</v>
      </c>
      <c r="M39" s="12">
        <f t="shared" si="4"/>
        <v>176.3153911840052</v>
      </c>
      <c r="N39" s="12">
        <v>43718830</v>
      </c>
      <c r="O39" s="12">
        <f t="shared" si="5"/>
        <v>643.6622890963164</v>
      </c>
      <c r="P39" s="12">
        <v>5417968</v>
      </c>
      <c r="Q39" s="12">
        <f t="shared" si="6"/>
        <v>79.76749801242602</v>
      </c>
      <c r="R39" s="12">
        <v>50043183</v>
      </c>
      <c r="S39" s="12">
        <f t="shared" si="7"/>
        <v>736.774285209505</v>
      </c>
      <c r="T39" s="12">
        <v>41080197</v>
      </c>
      <c r="U39" s="12">
        <f t="shared" si="8"/>
        <v>604.8143016990077</v>
      </c>
      <c r="V39" s="13">
        <f t="shared" si="9"/>
        <v>572334426</v>
      </c>
      <c r="W39" s="12">
        <f t="shared" si="10"/>
        <v>8426.348252407173</v>
      </c>
    </row>
    <row r="40" spans="1:23" ht="12.75">
      <c r="A40" s="9">
        <v>37</v>
      </c>
      <c r="B40" s="2" t="s">
        <v>39</v>
      </c>
      <c r="C40" s="19">
        <v>18324</v>
      </c>
      <c r="D40" s="12">
        <v>83084578</v>
      </c>
      <c r="E40" s="12">
        <f t="shared" si="0"/>
        <v>4534.194389871207</v>
      </c>
      <c r="F40" s="12">
        <v>22293654</v>
      </c>
      <c r="G40" s="12">
        <f t="shared" si="1"/>
        <v>1216.6368696791094</v>
      </c>
      <c r="H40" s="12">
        <v>2481166</v>
      </c>
      <c r="I40" s="12">
        <f t="shared" si="2"/>
        <v>135.4052608600742</v>
      </c>
      <c r="J40" s="12">
        <v>12829747</v>
      </c>
      <c r="K40" s="12">
        <f t="shared" si="3"/>
        <v>700.1608273302772</v>
      </c>
      <c r="L40" s="12">
        <v>1612248</v>
      </c>
      <c r="M40" s="12">
        <f t="shared" si="4"/>
        <v>87.9855926653569</v>
      </c>
      <c r="N40" s="12">
        <v>13935454</v>
      </c>
      <c r="O40" s="12">
        <f t="shared" si="5"/>
        <v>760.5028378083388</v>
      </c>
      <c r="P40" s="12">
        <v>6340166</v>
      </c>
      <c r="Q40" s="12">
        <f t="shared" si="6"/>
        <v>346.00338354071164</v>
      </c>
      <c r="R40" s="12">
        <v>7651123</v>
      </c>
      <c r="S40" s="12">
        <f t="shared" si="7"/>
        <v>417.54655097140363</v>
      </c>
      <c r="T40" s="12">
        <v>14181479</v>
      </c>
      <c r="U40" s="12">
        <f t="shared" si="8"/>
        <v>773.9292185112421</v>
      </c>
      <c r="V40" s="13">
        <f t="shared" si="9"/>
        <v>164409615</v>
      </c>
      <c r="W40" s="12">
        <f t="shared" si="10"/>
        <v>8972.36493123772</v>
      </c>
    </row>
    <row r="41" spans="1:23" ht="12.75">
      <c r="A41" s="9">
        <v>38</v>
      </c>
      <c r="B41" s="2" t="s">
        <v>40</v>
      </c>
      <c r="C41" s="19">
        <v>4967</v>
      </c>
      <c r="D41" s="12">
        <v>25186387</v>
      </c>
      <c r="E41" s="12">
        <f t="shared" si="0"/>
        <v>5070.7443124622505</v>
      </c>
      <c r="F41" s="12">
        <v>6541442</v>
      </c>
      <c r="G41" s="12">
        <f t="shared" si="1"/>
        <v>1316.9804711093216</v>
      </c>
      <c r="H41" s="12">
        <v>1051124</v>
      </c>
      <c r="I41" s="12">
        <f t="shared" si="2"/>
        <v>211.6215019126233</v>
      </c>
      <c r="J41" s="12">
        <v>1600556</v>
      </c>
      <c r="K41" s="12">
        <f t="shared" si="3"/>
        <v>322.2379706059996</v>
      </c>
      <c r="L41" s="12">
        <v>987659</v>
      </c>
      <c r="M41" s="12">
        <f t="shared" si="4"/>
        <v>198.84417153211194</v>
      </c>
      <c r="N41" s="12">
        <v>4328818</v>
      </c>
      <c r="O41" s="12">
        <f t="shared" si="5"/>
        <v>871.5156029796658</v>
      </c>
      <c r="P41" s="12">
        <v>667983</v>
      </c>
      <c r="Q41" s="12">
        <f t="shared" si="6"/>
        <v>134.48419569156434</v>
      </c>
      <c r="R41" s="12">
        <v>843126</v>
      </c>
      <c r="S41" s="12">
        <f t="shared" si="7"/>
        <v>169.74552043487014</v>
      </c>
      <c r="T41" s="12">
        <v>1513661</v>
      </c>
      <c r="U41" s="12">
        <f t="shared" si="8"/>
        <v>304.74350714717133</v>
      </c>
      <c r="V41" s="13">
        <f t="shared" si="9"/>
        <v>42720756</v>
      </c>
      <c r="W41" s="12">
        <f t="shared" si="10"/>
        <v>8600.91725387558</v>
      </c>
    </row>
    <row r="42" spans="1:23" ht="12.75">
      <c r="A42" s="9">
        <v>39</v>
      </c>
      <c r="B42" s="2" t="s">
        <v>41</v>
      </c>
      <c r="C42" s="19">
        <v>3182</v>
      </c>
      <c r="D42" s="12">
        <v>16612364</v>
      </c>
      <c r="E42" s="12">
        <f t="shared" si="0"/>
        <v>5220.730358265242</v>
      </c>
      <c r="F42" s="12">
        <v>4986242</v>
      </c>
      <c r="G42" s="12">
        <f t="shared" si="1"/>
        <v>1567.0150848522942</v>
      </c>
      <c r="H42" s="12">
        <v>906240</v>
      </c>
      <c r="I42" s="12">
        <f t="shared" si="2"/>
        <v>284.80201131363924</v>
      </c>
      <c r="J42" s="12">
        <v>699413</v>
      </c>
      <c r="K42" s="12">
        <f t="shared" si="3"/>
        <v>219.8029541169076</v>
      </c>
      <c r="L42" s="12">
        <v>1553557</v>
      </c>
      <c r="M42" s="12">
        <f t="shared" si="4"/>
        <v>488.232872407291</v>
      </c>
      <c r="N42" s="12">
        <v>2526521</v>
      </c>
      <c r="O42" s="12">
        <f t="shared" si="5"/>
        <v>794.0040854808296</v>
      </c>
      <c r="P42" s="12">
        <v>429407</v>
      </c>
      <c r="Q42" s="12">
        <f t="shared" si="6"/>
        <v>134.9487743557511</v>
      </c>
      <c r="R42" s="12">
        <v>421179</v>
      </c>
      <c r="S42" s="12">
        <f t="shared" si="7"/>
        <v>132.3629792583281</v>
      </c>
      <c r="T42" s="12">
        <v>2992683</v>
      </c>
      <c r="U42" s="12">
        <f t="shared" si="8"/>
        <v>940.5037712130735</v>
      </c>
      <c r="V42" s="13">
        <f t="shared" si="9"/>
        <v>31127606</v>
      </c>
      <c r="W42" s="12">
        <f t="shared" si="10"/>
        <v>9782.402891263357</v>
      </c>
    </row>
    <row r="43" spans="1:23" ht="12.75">
      <c r="A43" s="10">
        <v>40</v>
      </c>
      <c r="B43" s="3" t="s">
        <v>42</v>
      </c>
      <c r="C43" s="20">
        <v>22646</v>
      </c>
      <c r="D43" s="14">
        <v>101368525</v>
      </c>
      <c r="E43" s="14">
        <f t="shared" si="0"/>
        <v>4476.222070122759</v>
      </c>
      <c r="F43" s="14">
        <v>32676251</v>
      </c>
      <c r="G43" s="14">
        <f t="shared" si="1"/>
        <v>1442.9149077099707</v>
      </c>
      <c r="H43" s="14">
        <v>2282278</v>
      </c>
      <c r="I43" s="14">
        <f t="shared" si="2"/>
        <v>100.78062350967058</v>
      </c>
      <c r="J43" s="14">
        <v>7936618</v>
      </c>
      <c r="K43" s="14">
        <f t="shared" si="3"/>
        <v>350.46445288351146</v>
      </c>
      <c r="L43" s="14">
        <v>4418107</v>
      </c>
      <c r="M43" s="14">
        <f t="shared" si="4"/>
        <v>195.09436545085225</v>
      </c>
      <c r="N43" s="14">
        <v>16564646</v>
      </c>
      <c r="O43" s="14">
        <f t="shared" si="5"/>
        <v>731.4601254084606</v>
      </c>
      <c r="P43" s="14">
        <v>2801048</v>
      </c>
      <c r="Q43" s="14">
        <f t="shared" si="6"/>
        <v>123.68842179634373</v>
      </c>
      <c r="R43" s="14">
        <v>6564277</v>
      </c>
      <c r="S43" s="14">
        <f t="shared" si="7"/>
        <v>289.8647443257087</v>
      </c>
      <c r="T43" s="14">
        <v>30576492</v>
      </c>
      <c r="U43" s="14">
        <f t="shared" si="8"/>
        <v>1350.1939415349289</v>
      </c>
      <c r="V43" s="15">
        <f t="shared" si="9"/>
        <v>205188242</v>
      </c>
      <c r="W43" s="14">
        <f t="shared" si="10"/>
        <v>9060.683652742206</v>
      </c>
    </row>
    <row r="44" spans="1:23" ht="12.75">
      <c r="A44" s="9">
        <v>41</v>
      </c>
      <c r="B44" s="2" t="s">
        <v>43</v>
      </c>
      <c r="C44" s="19">
        <v>1631</v>
      </c>
      <c r="D44" s="12">
        <v>8591124</v>
      </c>
      <c r="E44" s="12">
        <f t="shared" si="0"/>
        <v>5267.396689147762</v>
      </c>
      <c r="F44" s="12">
        <v>2232907</v>
      </c>
      <c r="G44" s="12">
        <f t="shared" si="1"/>
        <v>1369.041692213366</v>
      </c>
      <c r="H44" s="12">
        <v>639822</v>
      </c>
      <c r="I44" s="12">
        <f t="shared" si="2"/>
        <v>392.28816676885344</v>
      </c>
      <c r="J44" s="12">
        <v>283953</v>
      </c>
      <c r="K44" s="12">
        <f t="shared" si="3"/>
        <v>174.09748620478234</v>
      </c>
      <c r="L44" s="12">
        <v>302326</v>
      </c>
      <c r="M44" s="12">
        <f t="shared" si="4"/>
        <v>185.36235438381362</v>
      </c>
      <c r="N44" s="12">
        <v>1860395</v>
      </c>
      <c r="O44" s="12">
        <f t="shared" si="5"/>
        <v>1140.6468424279583</v>
      </c>
      <c r="P44" s="12">
        <v>374166</v>
      </c>
      <c r="Q44" s="12">
        <f t="shared" si="6"/>
        <v>229.408951563458</v>
      </c>
      <c r="R44" s="12">
        <v>737731</v>
      </c>
      <c r="S44" s="12">
        <f t="shared" si="7"/>
        <v>452.3182096873084</v>
      </c>
      <c r="T44" s="12">
        <v>532076</v>
      </c>
      <c r="U44" s="12">
        <f t="shared" si="8"/>
        <v>326.226854690374</v>
      </c>
      <c r="V44" s="13">
        <f t="shared" si="9"/>
        <v>15554500</v>
      </c>
      <c r="W44" s="12">
        <f t="shared" si="10"/>
        <v>9536.787247087675</v>
      </c>
    </row>
    <row r="45" spans="1:23" ht="12.75">
      <c r="A45" s="9">
        <v>42</v>
      </c>
      <c r="B45" s="2" t="s">
        <v>44</v>
      </c>
      <c r="C45" s="19">
        <v>3477</v>
      </c>
      <c r="D45" s="12">
        <v>16203967</v>
      </c>
      <c r="E45" s="12">
        <f t="shared" si="0"/>
        <v>4660.329882082255</v>
      </c>
      <c r="F45" s="12">
        <v>5424866</v>
      </c>
      <c r="G45" s="12">
        <f t="shared" si="1"/>
        <v>1560.214552775381</v>
      </c>
      <c r="H45" s="12">
        <v>490888</v>
      </c>
      <c r="I45" s="12">
        <f t="shared" si="2"/>
        <v>141.18147828587863</v>
      </c>
      <c r="J45" s="12">
        <v>1776156</v>
      </c>
      <c r="K45" s="12">
        <f t="shared" si="3"/>
        <v>510.8300258843831</v>
      </c>
      <c r="L45" s="12">
        <v>755778</v>
      </c>
      <c r="M45" s="12">
        <f t="shared" si="4"/>
        <v>217.36496980155306</v>
      </c>
      <c r="N45" s="12">
        <v>3214414</v>
      </c>
      <c r="O45" s="12">
        <f t="shared" si="5"/>
        <v>924.4791486914006</v>
      </c>
      <c r="P45" s="12">
        <v>625670</v>
      </c>
      <c r="Q45" s="12">
        <f t="shared" si="6"/>
        <v>179.94535519125682</v>
      </c>
      <c r="R45" s="12">
        <v>746367</v>
      </c>
      <c r="S45" s="12">
        <f t="shared" si="7"/>
        <v>214.65832614322693</v>
      </c>
      <c r="T45" s="12">
        <v>3989306</v>
      </c>
      <c r="U45" s="12">
        <f t="shared" si="8"/>
        <v>1147.3413862525165</v>
      </c>
      <c r="V45" s="13">
        <f t="shared" si="9"/>
        <v>33227412</v>
      </c>
      <c r="W45" s="12">
        <f t="shared" si="10"/>
        <v>9556.345125107851</v>
      </c>
    </row>
    <row r="46" spans="1:23" ht="12.75">
      <c r="A46" s="9">
        <v>43</v>
      </c>
      <c r="B46" s="2" t="s">
        <v>45</v>
      </c>
      <c r="C46" s="19">
        <v>4269</v>
      </c>
      <c r="D46" s="12">
        <v>17872013</v>
      </c>
      <c r="E46" s="12">
        <f t="shared" si="0"/>
        <v>4186.4635746076365</v>
      </c>
      <c r="F46" s="12">
        <v>5840329</v>
      </c>
      <c r="G46" s="12">
        <f t="shared" si="1"/>
        <v>1368.078941204029</v>
      </c>
      <c r="H46" s="12">
        <v>554911</v>
      </c>
      <c r="I46" s="12">
        <f t="shared" si="2"/>
        <v>129.98617943312252</v>
      </c>
      <c r="J46" s="12">
        <v>2295068</v>
      </c>
      <c r="K46" s="12">
        <f t="shared" si="3"/>
        <v>537.6125556336378</v>
      </c>
      <c r="L46" s="12">
        <v>1207217</v>
      </c>
      <c r="M46" s="12">
        <f t="shared" si="4"/>
        <v>282.78683532443193</v>
      </c>
      <c r="N46" s="12">
        <v>3343663</v>
      </c>
      <c r="O46" s="12">
        <f t="shared" si="5"/>
        <v>783.2426797844929</v>
      </c>
      <c r="P46" s="12">
        <v>797299</v>
      </c>
      <c r="Q46" s="12">
        <f t="shared" si="6"/>
        <v>186.76481611618647</v>
      </c>
      <c r="R46" s="12">
        <v>1391274</v>
      </c>
      <c r="S46" s="12">
        <f t="shared" si="7"/>
        <v>325.901616303584</v>
      </c>
      <c r="T46" s="12">
        <v>5422678</v>
      </c>
      <c r="U46" s="12">
        <f t="shared" si="8"/>
        <v>1270.2454907472477</v>
      </c>
      <c r="V46" s="13">
        <f t="shared" si="9"/>
        <v>38724452</v>
      </c>
      <c r="W46" s="12">
        <f t="shared" si="10"/>
        <v>9071.08268915437</v>
      </c>
    </row>
    <row r="47" spans="1:23" ht="12.75">
      <c r="A47" s="9">
        <v>44</v>
      </c>
      <c r="B47" s="2" t="s">
        <v>46</v>
      </c>
      <c r="C47" s="19">
        <v>8869</v>
      </c>
      <c r="D47" s="12">
        <v>38176424</v>
      </c>
      <c r="E47" s="12">
        <f t="shared" si="0"/>
        <v>4304.478971699177</v>
      </c>
      <c r="F47" s="12">
        <v>14016832</v>
      </c>
      <c r="G47" s="12">
        <f t="shared" si="1"/>
        <v>1580.429811703687</v>
      </c>
      <c r="H47" s="12">
        <v>1160241</v>
      </c>
      <c r="I47" s="12">
        <f t="shared" si="2"/>
        <v>130.8198218513925</v>
      </c>
      <c r="J47" s="12">
        <v>2580342</v>
      </c>
      <c r="K47" s="12">
        <f t="shared" si="3"/>
        <v>290.93945202390347</v>
      </c>
      <c r="L47" s="12">
        <v>1066029</v>
      </c>
      <c r="M47" s="12">
        <f t="shared" si="4"/>
        <v>120.19720374337581</v>
      </c>
      <c r="N47" s="12">
        <v>6446390</v>
      </c>
      <c r="O47" s="12">
        <f t="shared" si="5"/>
        <v>726.8451911151201</v>
      </c>
      <c r="P47" s="12">
        <v>1150260</v>
      </c>
      <c r="Q47" s="12">
        <f t="shared" si="6"/>
        <v>129.69444131243657</v>
      </c>
      <c r="R47" s="12">
        <v>17023333</v>
      </c>
      <c r="S47" s="12">
        <f t="shared" si="7"/>
        <v>1919.419663998196</v>
      </c>
      <c r="T47" s="12">
        <v>3016985</v>
      </c>
      <c r="U47" s="12">
        <f t="shared" si="8"/>
        <v>340.1719472319314</v>
      </c>
      <c r="V47" s="13">
        <f t="shared" si="9"/>
        <v>84636836</v>
      </c>
      <c r="W47" s="12">
        <f t="shared" si="10"/>
        <v>9542.99650467922</v>
      </c>
    </row>
    <row r="48" spans="1:23" ht="12.75">
      <c r="A48" s="10">
        <v>45</v>
      </c>
      <c r="B48" s="3" t="s">
        <v>47</v>
      </c>
      <c r="C48" s="20">
        <v>9685</v>
      </c>
      <c r="D48" s="14">
        <v>59528983</v>
      </c>
      <c r="E48" s="14">
        <f t="shared" si="0"/>
        <v>6146.513474445018</v>
      </c>
      <c r="F48" s="14">
        <v>16829914</v>
      </c>
      <c r="G48" s="14">
        <f t="shared" si="1"/>
        <v>1737.729891584925</v>
      </c>
      <c r="H48" s="14">
        <v>2929275</v>
      </c>
      <c r="I48" s="14">
        <f t="shared" si="2"/>
        <v>302.4548270521425</v>
      </c>
      <c r="J48" s="14">
        <v>5216978</v>
      </c>
      <c r="K48" s="14">
        <f t="shared" si="3"/>
        <v>538.6657718120805</v>
      </c>
      <c r="L48" s="14">
        <v>1979065</v>
      </c>
      <c r="M48" s="14">
        <f t="shared" si="4"/>
        <v>204.3433144037171</v>
      </c>
      <c r="N48" s="14">
        <v>6665016</v>
      </c>
      <c r="O48" s="14">
        <f t="shared" si="5"/>
        <v>688.1792462570986</v>
      </c>
      <c r="P48" s="14">
        <v>10753444</v>
      </c>
      <c r="Q48" s="14">
        <f t="shared" si="6"/>
        <v>1110.3194630872483</v>
      </c>
      <c r="R48" s="14">
        <v>6224305</v>
      </c>
      <c r="S48" s="14">
        <f t="shared" si="7"/>
        <v>642.6747547754259</v>
      </c>
      <c r="T48" s="14">
        <v>6277369</v>
      </c>
      <c r="U48" s="14">
        <f t="shared" si="8"/>
        <v>648.1537429013939</v>
      </c>
      <c r="V48" s="15">
        <f t="shared" si="9"/>
        <v>116404349</v>
      </c>
      <c r="W48" s="14">
        <f t="shared" si="10"/>
        <v>12019.03448631905</v>
      </c>
    </row>
    <row r="49" spans="1:23" ht="12.75">
      <c r="A49" s="9">
        <v>46</v>
      </c>
      <c r="B49" s="2" t="s">
        <v>48</v>
      </c>
      <c r="C49" s="19">
        <v>1335</v>
      </c>
      <c r="D49" s="12">
        <v>5947317</v>
      </c>
      <c r="E49" s="12">
        <f t="shared" si="0"/>
        <v>4454.919101123595</v>
      </c>
      <c r="F49" s="12">
        <v>1944088</v>
      </c>
      <c r="G49" s="12">
        <f t="shared" si="1"/>
        <v>1456.2456928838951</v>
      </c>
      <c r="H49" s="12">
        <v>546214</v>
      </c>
      <c r="I49" s="12">
        <f t="shared" si="2"/>
        <v>409.149063670412</v>
      </c>
      <c r="J49" s="12">
        <v>820080</v>
      </c>
      <c r="K49" s="12">
        <f t="shared" si="3"/>
        <v>614.2921348314607</v>
      </c>
      <c r="L49" s="12">
        <v>598183</v>
      </c>
      <c r="M49" s="12">
        <f t="shared" si="4"/>
        <v>448.07715355805243</v>
      </c>
      <c r="N49" s="12">
        <v>1324412</v>
      </c>
      <c r="O49" s="12">
        <f t="shared" si="5"/>
        <v>992.0689138576779</v>
      </c>
      <c r="P49" s="12">
        <v>236005</v>
      </c>
      <c r="Q49" s="12">
        <f t="shared" si="6"/>
        <v>176.78277153558054</v>
      </c>
      <c r="R49" s="12">
        <v>58948</v>
      </c>
      <c r="S49" s="12">
        <f t="shared" si="7"/>
        <v>44.15580524344569</v>
      </c>
      <c r="T49" s="12">
        <v>419301</v>
      </c>
      <c r="U49" s="12">
        <f t="shared" si="8"/>
        <v>314.0831460674157</v>
      </c>
      <c r="V49" s="13">
        <f t="shared" si="9"/>
        <v>11894548</v>
      </c>
      <c r="W49" s="12">
        <f t="shared" si="10"/>
        <v>8909.773782771535</v>
      </c>
    </row>
    <row r="50" spans="1:23" ht="12.75">
      <c r="A50" s="9">
        <v>47</v>
      </c>
      <c r="B50" s="2" t="s">
        <v>49</v>
      </c>
      <c r="C50" s="19">
        <v>4062</v>
      </c>
      <c r="D50" s="12">
        <v>21821023</v>
      </c>
      <c r="E50" s="12">
        <f t="shared" si="0"/>
        <v>5371.989906450025</v>
      </c>
      <c r="F50" s="12">
        <v>6335100</v>
      </c>
      <c r="G50" s="12">
        <f t="shared" si="1"/>
        <v>1559.6011816838995</v>
      </c>
      <c r="H50" s="12">
        <v>835108</v>
      </c>
      <c r="I50" s="12">
        <f t="shared" si="2"/>
        <v>205.59034958148695</v>
      </c>
      <c r="J50" s="12">
        <v>3129839</v>
      </c>
      <c r="K50" s="12">
        <f t="shared" si="3"/>
        <v>770.5167405219104</v>
      </c>
      <c r="L50" s="12">
        <v>637624</v>
      </c>
      <c r="M50" s="12">
        <f t="shared" si="4"/>
        <v>156.97291974396848</v>
      </c>
      <c r="N50" s="12">
        <v>3144429</v>
      </c>
      <c r="O50" s="12">
        <f t="shared" si="5"/>
        <v>774.1085672082718</v>
      </c>
      <c r="P50" s="12">
        <v>402569</v>
      </c>
      <c r="Q50" s="12">
        <f t="shared" si="6"/>
        <v>99.10610536681438</v>
      </c>
      <c r="R50" s="12">
        <v>1296895</v>
      </c>
      <c r="S50" s="12">
        <f t="shared" si="7"/>
        <v>319.2749876907927</v>
      </c>
      <c r="T50" s="12">
        <v>2129145</v>
      </c>
      <c r="U50" s="12">
        <f t="shared" si="8"/>
        <v>524.1617429837519</v>
      </c>
      <c r="V50" s="13">
        <f t="shared" si="9"/>
        <v>39731732</v>
      </c>
      <c r="W50" s="12">
        <f t="shared" si="10"/>
        <v>9781.322501230921</v>
      </c>
    </row>
    <row r="51" spans="1:23" ht="12.75">
      <c r="A51" s="9">
        <v>48</v>
      </c>
      <c r="B51" s="2" t="s">
        <v>50</v>
      </c>
      <c r="C51" s="19">
        <v>6338</v>
      </c>
      <c r="D51" s="12">
        <v>31693969</v>
      </c>
      <c r="E51" s="12">
        <f t="shared" si="0"/>
        <v>5000.626222783212</v>
      </c>
      <c r="F51" s="12">
        <v>10659055</v>
      </c>
      <c r="G51" s="12">
        <f t="shared" si="1"/>
        <v>1681.7694856421583</v>
      </c>
      <c r="H51" s="12">
        <v>729784</v>
      </c>
      <c r="I51" s="12">
        <f t="shared" si="2"/>
        <v>115.14420952982013</v>
      </c>
      <c r="J51" s="12">
        <v>1079510</v>
      </c>
      <c r="K51" s="12">
        <f t="shared" si="3"/>
        <v>170.32344588198168</v>
      </c>
      <c r="L51" s="12">
        <v>1276592</v>
      </c>
      <c r="M51" s="12">
        <f t="shared" si="4"/>
        <v>201.41874408330705</v>
      </c>
      <c r="N51" s="12">
        <v>6694638</v>
      </c>
      <c r="O51" s="12">
        <f t="shared" si="5"/>
        <v>1056.2698011991165</v>
      </c>
      <c r="P51" s="12">
        <v>2656749</v>
      </c>
      <c r="Q51" s="12">
        <f t="shared" si="6"/>
        <v>419.17781634585043</v>
      </c>
      <c r="R51" s="12">
        <v>1847345</v>
      </c>
      <c r="S51" s="12">
        <f t="shared" si="7"/>
        <v>291.4712843168192</v>
      </c>
      <c r="T51" s="12">
        <v>5104825</v>
      </c>
      <c r="U51" s="12">
        <f t="shared" si="8"/>
        <v>805.4315241401073</v>
      </c>
      <c r="V51" s="13">
        <f t="shared" si="9"/>
        <v>61742467</v>
      </c>
      <c r="W51" s="12">
        <f t="shared" si="10"/>
        <v>9741.632533922373</v>
      </c>
    </row>
    <row r="52" spans="1:23" ht="12.75">
      <c r="A52" s="9">
        <v>49</v>
      </c>
      <c r="B52" s="2" t="s">
        <v>51</v>
      </c>
      <c r="C52" s="19">
        <v>15231</v>
      </c>
      <c r="D52" s="12">
        <v>69943045</v>
      </c>
      <c r="E52" s="12">
        <f t="shared" si="0"/>
        <v>4592.150548224017</v>
      </c>
      <c r="F52" s="12">
        <v>20960227</v>
      </c>
      <c r="G52" s="12">
        <f t="shared" si="1"/>
        <v>1376.155669358545</v>
      </c>
      <c r="H52" s="12">
        <v>534852</v>
      </c>
      <c r="I52" s="12">
        <f t="shared" si="2"/>
        <v>35.11601339373646</v>
      </c>
      <c r="J52" s="12">
        <v>2120454</v>
      </c>
      <c r="K52" s="12">
        <f t="shared" si="3"/>
        <v>139.2196178845775</v>
      </c>
      <c r="L52" s="12">
        <v>2817073</v>
      </c>
      <c r="M52" s="12">
        <f t="shared" si="4"/>
        <v>184.95653601208062</v>
      </c>
      <c r="N52" s="12">
        <v>10859056</v>
      </c>
      <c r="O52" s="12">
        <f t="shared" si="5"/>
        <v>712.9575208456438</v>
      </c>
      <c r="P52" s="12">
        <v>4523933</v>
      </c>
      <c r="Q52" s="12">
        <f t="shared" si="6"/>
        <v>297.02140371610534</v>
      </c>
      <c r="R52" s="12">
        <v>2993453</v>
      </c>
      <c r="S52" s="12">
        <f t="shared" si="7"/>
        <v>196.5368656030464</v>
      </c>
      <c r="T52" s="12">
        <v>9610735</v>
      </c>
      <c r="U52" s="12">
        <f t="shared" si="8"/>
        <v>630.9982929551572</v>
      </c>
      <c r="V52" s="13">
        <f t="shared" si="9"/>
        <v>124362828</v>
      </c>
      <c r="W52" s="12">
        <f t="shared" si="10"/>
        <v>8165.112467992909</v>
      </c>
    </row>
    <row r="53" spans="1:23" ht="12.75">
      <c r="A53" s="10">
        <v>50</v>
      </c>
      <c r="B53" s="3" t="s">
        <v>52</v>
      </c>
      <c r="C53" s="20">
        <v>8637</v>
      </c>
      <c r="D53" s="14">
        <v>37968801</v>
      </c>
      <c r="E53" s="14">
        <f t="shared" si="0"/>
        <v>4396.063563737409</v>
      </c>
      <c r="F53" s="14">
        <v>10527961</v>
      </c>
      <c r="G53" s="14">
        <f t="shared" si="1"/>
        <v>1218.9372467291885</v>
      </c>
      <c r="H53" s="14">
        <v>1581379</v>
      </c>
      <c r="I53" s="14">
        <f t="shared" si="2"/>
        <v>183.09355100150515</v>
      </c>
      <c r="J53" s="14">
        <v>7235533</v>
      </c>
      <c r="K53" s="14">
        <f t="shared" si="3"/>
        <v>837.7368299177955</v>
      </c>
      <c r="L53" s="14">
        <v>1642089</v>
      </c>
      <c r="M53" s="14">
        <f t="shared" si="4"/>
        <v>190.12261201806183</v>
      </c>
      <c r="N53" s="14">
        <v>5578038</v>
      </c>
      <c r="O53" s="14">
        <f t="shared" si="5"/>
        <v>645.8304967002431</v>
      </c>
      <c r="P53" s="14">
        <v>823135</v>
      </c>
      <c r="Q53" s="14">
        <f t="shared" si="6"/>
        <v>95.30334606923701</v>
      </c>
      <c r="R53" s="14">
        <v>1721734</v>
      </c>
      <c r="S53" s="14">
        <f t="shared" si="7"/>
        <v>199.34398518003937</v>
      </c>
      <c r="T53" s="14">
        <v>11284433</v>
      </c>
      <c r="U53" s="14">
        <f t="shared" si="8"/>
        <v>1306.522287831423</v>
      </c>
      <c r="V53" s="15">
        <f t="shared" si="9"/>
        <v>78363103</v>
      </c>
      <c r="W53" s="14">
        <f t="shared" si="10"/>
        <v>9072.953919184902</v>
      </c>
    </row>
    <row r="54" spans="1:23" ht="12.75">
      <c r="A54" s="9">
        <v>51</v>
      </c>
      <c r="B54" s="2" t="s">
        <v>53</v>
      </c>
      <c r="C54" s="19">
        <v>10193</v>
      </c>
      <c r="D54" s="12">
        <v>48595279</v>
      </c>
      <c r="E54" s="12">
        <f t="shared" si="0"/>
        <v>4767.514863141371</v>
      </c>
      <c r="F54" s="12">
        <v>12276338</v>
      </c>
      <c r="G54" s="12">
        <f t="shared" si="1"/>
        <v>1204.38909055234</v>
      </c>
      <c r="H54" s="12">
        <v>1291750</v>
      </c>
      <c r="I54" s="12">
        <f t="shared" si="2"/>
        <v>126.72912783282645</v>
      </c>
      <c r="J54" s="12">
        <v>2508296</v>
      </c>
      <c r="K54" s="12">
        <f t="shared" si="3"/>
        <v>246.08025115275188</v>
      </c>
      <c r="L54" s="12">
        <v>2470156</v>
      </c>
      <c r="M54" s="12">
        <f t="shared" si="4"/>
        <v>242.3384675757873</v>
      </c>
      <c r="N54" s="12">
        <v>6808469</v>
      </c>
      <c r="O54" s="12">
        <f t="shared" si="5"/>
        <v>667.9553615226135</v>
      </c>
      <c r="P54" s="12">
        <v>652286</v>
      </c>
      <c r="Q54" s="12">
        <f t="shared" si="6"/>
        <v>63.99352496811537</v>
      </c>
      <c r="R54" s="12">
        <v>1073577</v>
      </c>
      <c r="S54" s="12">
        <f t="shared" si="7"/>
        <v>105.32492887275582</v>
      </c>
      <c r="T54" s="12">
        <v>2927404</v>
      </c>
      <c r="U54" s="12">
        <f t="shared" si="8"/>
        <v>287.1974884724811</v>
      </c>
      <c r="V54" s="13">
        <f t="shared" si="9"/>
        <v>78603555</v>
      </c>
      <c r="W54" s="12">
        <f t="shared" si="10"/>
        <v>7711.523104091043</v>
      </c>
    </row>
    <row r="55" spans="1:23" ht="12.75">
      <c r="A55" s="9">
        <v>52</v>
      </c>
      <c r="B55" s="2" t="s">
        <v>54</v>
      </c>
      <c r="C55" s="19">
        <v>34750</v>
      </c>
      <c r="D55" s="12">
        <v>175026783</v>
      </c>
      <c r="E55" s="12">
        <f t="shared" si="0"/>
        <v>5036.741956834532</v>
      </c>
      <c r="F55" s="12">
        <v>58840601</v>
      </c>
      <c r="G55" s="12">
        <f t="shared" si="1"/>
        <v>1693.2547050359713</v>
      </c>
      <c r="H55" s="12">
        <v>4780521</v>
      </c>
      <c r="I55" s="12">
        <f t="shared" si="2"/>
        <v>137.56894964028777</v>
      </c>
      <c r="J55" s="12">
        <v>13962175</v>
      </c>
      <c r="K55" s="12">
        <f t="shared" si="3"/>
        <v>401.78920863309355</v>
      </c>
      <c r="L55" s="12">
        <v>7913926</v>
      </c>
      <c r="M55" s="12">
        <f t="shared" si="4"/>
        <v>227.73887769784173</v>
      </c>
      <c r="N55" s="12">
        <v>19182352</v>
      </c>
      <c r="O55" s="12">
        <f t="shared" si="5"/>
        <v>552.0101294964029</v>
      </c>
      <c r="P55" s="12">
        <v>3538337</v>
      </c>
      <c r="Q55" s="12">
        <f t="shared" si="6"/>
        <v>101.82264748201439</v>
      </c>
      <c r="R55" s="12">
        <v>6887733</v>
      </c>
      <c r="S55" s="12">
        <f t="shared" si="7"/>
        <v>198.20814388489208</v>
      </c>
      <c r="T55" s="12">
        <v>100266451</v>
      </c>
      <c r="U55" s="12">
        <f t="shared" si="8"/>
        <v>2885.365496402878</v>
      </c>
      <c r="V55" s="13">
        <f t="shared" si="9"/>
        <v>390398879</v>
      </c>
      <c r="W55" s="12">
        <f t="shared" si="10"/>
        <v>11234.500115107914</v>
      </c>
    </row>
    <row r="56" spans="1:23" ht="12.75">
      <c r="A56" s="9">
        <v>53</v>
      </c>
      <c r="B56" s="2" t="s">
        <v>55</v>
      </c>
      <c r="C56" s="19">
        <v>18465</v>
      </c>
      <c r="D56" s="12">
        <v>73070290</v>
      </c>
      <c r="E56" s="12">
        <f t="shared" si="0"/>
        <v>3957.232060655294</v>
      </c>
      <c r="F56" s="12">
        <v>20443710</v>
      </c>
      <c r="G56" s="12">
        <f t="shared" si="1"/>
        <v>1107.1600324939075</v>
      </c>
      <c r="H56" s="12">
        <v>1386260</v>
      </c>
      <c r="I56" s="12">
        <f t="shared" si="2"/>
        <v>75.07500676956404</v>
      </c>
      <c r="J56" s="12">
        <v>5684823</v>
      </c>
      <c r="K56" s="12">
        <f t="shared" si="3"/>
        <v>307.8701868399675</v>
      </c>
      <c r="L56" s="12">
        <v>1087633</v>
      </c>
      <c r="M56" s="12">
        <f t="shared" si="4"/>
        <v>58.90240996479827</v>
      </c>
      <c r="N56" s="12">
        <v>11376542</v>
      </c>
      <c r="O56" s="12">
        <f t="shared" si="5"/>
        <v>616.1138369888979</v>
      </c>
      <c r="P56" s="12">
        <v>6040170</v>
      </c>
      <c r="Q56" s="12">
        <f t="shared" si="6"/>
        <v>327.1145410235581</v>
      </c>
      <c r="R56" s="12">
        <v>2361506</v>
      </c>
      <c r="S56" s="12">
        <f t="shared" si="7"/>
        <v>127.8909287841863</v>
      </c>
      <c r="T56" s="12">
        <v>7872373</v>
      </c>
      <c r="U56" s="12">
        <f t="shared" si="8"/>
        <v>426.3402653669104</v>
      </c>
      <c r="V56" s="13">
        <f t="shared" si="9"/>
        <v>129323307</v>
      </c>
      <c r="W56" s="12">
        <f t="shared" si="10"/>
        <v>7003.699268887083</v>
      </c>
    </row>
    <row r="57" spans="1:23" ht="12.75">
      <c r="A57" s="9">
        <v>54</v>
      </c>
      <c r="B57" s="2" t="s">
        <v>56</v>
      </c>
      <c r="C57" s="19">
        <v>884</v>
      </c>
      <c r="D57" s="12">
        <v>5269692</v>
      </c>
      <c r="E57" s="12">
        <f t="shared" si="0"/>
        <v>5961.190045248869</v>
      </c>
      <c r="F57" s="12">
        <v>1790670</v>
      </c>
      <c r="G57" s="12">
        <f t="shared" si="1"/>
        <v>2025.6447963800906</v>
      </c>
      <c r="H57" s="12">
        <v>349411</v>
      </c>
      <c r="I57" s="12">
        <f t="shared" si="2"/>
        <v>395.2613122171946</v>
      </c>
      <c r="J57" s="12">
        <v>1873233</v>
      </c>
      <c r="K57" s="12">
        <f t="shared" si="3"/>
        <v>2119.04185520362</v>
      </c>
      <c r="L57" s="12">
        <v>343052</v>
      </c>
      <c r="M57" s="12">
        <f t="shared" si="4"/>
        <v>388.0678733031674</v>
      </c>
      <c r="N57" s="12">
        <v>1226650</v>
      </c>
      <c r="O57" s="12">
        <f t="shared" si="5"/>
        <v>1387.6131221719456</v>
      </c>
      <c r="P57" s="12">
        <v>168738</v>
      </c>
      <c r="Q57" s="12">
        <f t="shared" si="6"/>
        <v>190.88009049773757</v>
      </c>
      <c r="R57" s="12">
        <v>207365</v>
      </c>
      <c r="S57" s="12">
        <f t="shared" si="7"/>
        <v>234.57579185520362</v>
      </c>
      <c r="T57" s="12">
        <v>246030</v>
      </c>
      <c r="U57" s="12">
        <f t="shared" si="8"/>
        <v>278.31447963800906</v>
      </c>
      <c r="V57" s="13">
        <f t="shared" si="9"/>
        <v>11474841</v>
      </c>
      <c r="W57" s="12">
        <f t="shared" si="10"/>
        <v>12980.589366515836</v>
      </c>
    </row>
    <row r="58" spans="1:23" ht="12.75">
      <c r="A58" s="10">
        <v>55</v>
      </c>
      <c r="B58" s="3" t="s">
        <v>57</v>
      </c>
      <c r="C58" s="20">
        <v>19256</v>
      </c>
      <c r="D58" s="14">
        <v>81982623</v>
      </c>
      <c r="E58" s="14">
        <f t="shared" si="0"/>
        <v>4257.510542168675</v>
      </c>
      <c r="F58" s="14">
        <v>30137220</v>
      </c>
      <c r="G58" s="14">
        <f t="shared" si="1"/>
        <v>1565.0820523473203</v>
      </c>
      <c r="H58" s="14">
        <v>2125068</v>
      </c>
      <c r="I58" s="14">
        <f t="shared" si="2"/>
        <v>110.35874532613211</v>
      </c>
      <c r="J58" s="14">
        <v>4446592</v>
      </c>
      <c r="K58" s="14">
        <f t="shared" si="3"/>
        <v>230.91981719983383</v>
      </c>
      <c r="L58" s="14">
        <v>1480248</v>
      </c>
      <c r="M58" s="14">
        <f t="shared" si="4"/>
        <v>76.87203988367263</v>
      </c>
      <c r="N58" s="14">
        <v>11671889</v>
      </c>
      <c r="O58" s="14">
        <f t="shared" si="5"/>
        <v>606.1429684254258</v>
      </c>
      <c r="P58" s="14">
        <v>1355603</v>
      </c>
      <c r="Q58" s="14">
        <f t="shared" si="6"/>
        <v>70.39899252181138</v>
      </c>
      <c r="R58" s="14">
        <v>668547</v>
      </c>
      <c r="S58" s="14">
        <f t="shared" si="7"/>
        <v>34.71889281262983</v>
      </c>
      <c r="T58" s="14">
        <v>16253119</v>
      </c>
      <c r="U58" s="14">
        <f t="shared" si="8"/>
        <v>844.0547881179892</v>
      </c>
      <c r="V58" s="15">
        <f t="shared" si="9"/>
        <v>150120909</v>
      </c>
      <c r="W58" s="14">
        <f t="shared" si="10"/>
        <v>7796.058838803489</v>
      </c>
    </row>
    <row r="59" spans="1:23" ht="12.75">
      <c r="A59" s="9">
        <v>56</v>
      </c>
      <c r="B59" s="2" t="s">
        <v>58</v>
      </c>
      <c r="C59" s="19">
        <v>3360</v>
      </c>
      <c r="D59" s="12">
        <v>14049686</v>
      </c>
      <c r="E59" s="12">
        <f t="shared" si="0"/>
        <v>4181.454166666666</v>
      </c>
      <c r="F59" s="12">
        <v>4440877</v>
      </c>
      <c r="G59" s="12">
        <f t="shared" si="1"/>
        <v>1321.6895833333333</v>
      </c>
      <c r="H59" s="12">
        <v>229112</v>
      </c>
      <c r="I59" s="12">
        <f t="shared" si="2"/>
        <v>68.18809523809524</v>
      </c>
      <c r="J59" s="12">
        <v>679617</v>
      </c>
      <c r="K59" s="12">
        <f t="shared" si="3"/>
        <v>202.2669642857143</v>
      </c>
      <c r="L59" s="12">
        <v>583445</v>
      </c>
      <c r="M59" s="12">
        <f t="shared" si="4"/>
        <v>173.64434523809524</v>
      </c>
      <c r="N59" s="12">
        <v>2490947</v>
      </c>
      <c r="O59" s="12">
        <f t="shared" si="5"/>
        <v>741.3532738095238</v>
      </c>
      <c r="P59" s="12">
        <v>477342</v>
      </c>
      <c r="Q59" s="12">
        <f t="shared" si="6"/>
        <v>142.06607142857143</v>
      </c>
      <c r="R59" s="12">
        <v>204191</v>
      </c>
      <c r="S59" s="12">
        <f t="shared" si="7"/>
        <v>60.77113095238095</v>
      </c>
      <c r="T59" s="12">
        <v>912283</v>
      </c>
      <c r="U59" s="12">
        <f t="shared" si="8"/>
        <v>271.5127976190476</v>
      </c>
      <c r="V59" s="13">
        <f t="shared" si="9"/>
        <v>24067500</v>
      </c>
      <c r="W59" s="12">
        <f t="shared" si="10"/>
        <v>7162.946428571428</v>
      </c>
    </row>
    <row r="60" spans="1:23" ht="12.75">
      <c r="A60" s="9">
        <v>57</v>
      </c>
      <c r="B60" s="2" t="s">
        <v>59</v>
      </c>
      <c r="C60" s="19">
        <v>8912</v>
      </c>
      <c r="D60" s="12">
        <v>37210930</v>
      </c>
      <c r="E60" s="12">
        <f t="shared" si="0"/>
        <v>4175.3736535008975</v>
      </c>
      <c r="F60" s="12">
        <v>10112629</v>
      </c>
      <c r="G60" s="12">
        <f t="shared" si="1"/>
        <v>1134.7204892280072</v>
      </c>
      <c r="H60" s="12">
        <v>1032583</v>
      </c>
      <c r="I60" s="12">
        <f t="shared" si="2"/>
        <v>115.86434021543985</v>
      </c>
      <c r="J60" s="12">
        <v>1773714</v>
      </c>
      <c r="K60" s="12">
        <f t="shared" si="3"/>
        <v>199.02535906642728</v>
      </c>
      <c r="L60" s="12">
        <v>2333354</v>
      </c>
      <c r="M60" s="12">
        <f t="shared" si="4"/>
        <v>261.82158886894075</v>
      </c>
      <c r="N60" s="12">
        <v>5625780</v>
      </c>
      <c r="O60" s="12">
        <f t="shared" si="5"/>
        <v>631.2589766606823</v>
      </c>
      <c r="P60" s="12">
        <v>843820</v>
      </c>
      <c r="Q60" s="12">
        <f t="shared" si="6"/>
        <v>94.68357271095152</v>
      </c>
      <c r="R60" s="12">
        <v>1009796</v>
      </c>
      <c r="S60" s="12">
        <f t="shared" si="7"/>
        <v>113.30745062836625</v>
      </c>
      <c r="T60" s="12">
        <v>5390794</v>
      </c>
      <c r="U60" s="12">
        <f t="shared" si="8"/>
        <v>604.8916068222621</v>
      </c>
      <c r="V60" s="13">
        <f t="shared" si="9"/>
        <v>65333400</v>
      </c>
      <c r="W60" s="12">
        <f t="shared" si="10"/>
        <v>7330.947037701975</v>
      </c>
    </row>
    <row r="61" spans="1:23" ht="12.75">
      <c r="A61" s="9">
        <v>58</v>
      </c>
      <c r="B61" s="2" t="s">
        <v>60</v>
      </c>
      <c r="C61" s="19">
        <v>9874</v>
      </c>
      <c r="D61" s="12">
        <v>45755141</v>
      </c>
      <c r="E61" s="12">
        <f t="shared" si="0"/>
        <v>4633.901255823374</v>
      </c>
      <c r="F61" s="12">
        <v>12662892</v>
      </c>
      <c r="G61" s="12">
        <f t="shared" si="1"/>
        <v>1282.4480453716833</v>
      </c>
      <c r="H61" s="12">
        <v>1727040</v>
      </c>
      <c r="I61" s="12">
        <f t="shared" si="2"/>
        <v>174.9078387684829</v>
      </c>
      <c r="J61" s="12">
        <v>4803070</v>
      </c>
      <c r="K61" s="12">
        <f t="shared" si="3"/>
        <v>486.43609479440954</v>
      </c>
      <c r="L61" s="12">
        <v>2384926</v>
      </c>
      <c r="M61" s="12">
        <f t="shared" si="4"/>
        <v>241.53595300789954</v>
      </c>
      <c r="N61" s="12">
        <v>7104660</v>
      </c>
      <c r="O61" s="12">
        <f t="shared" si="5"/>
        <v>719.5321045169131</v>
      </c>
      <c r="P61" s="12">
        <v>642805</v>
      </c>
      <c r="Q61" s="12">
        <f t="shared" si="6"/>
        <v>65.10076969819728</v>
      </c>
      <c r="R61" s="12">
        <v>1428909</v>
      </c>
      <c r="S61" s="12">
        <f t="shared" si="7"/>
        <v>144.71430018229694</v>
      </c>
      <c r="T61" s="12">
        <v>9673291</v>
      </c>
      <c r="U61" s="12">
        <f t="shared" si="8"/>
        <v>979.6729795422322</v>
      </c>
      <c r="V61" s="13">
        <f t="shared" si="9"/>
        <v>86182734</v>
      </c>
      <c r="W61" s="12">
        <f t="shared" si="10"/>
        <v>8728.249341705488</v>
      </c>
    </row>
    <row r="62" spans="1:23" ht="12.75">
      <c r="A62" s="9">
        <v>59</v>
      </c>
      <c r="B62" s="2" t="s">
        <v>61</v>
      </c>
      <c r="C62" s="19">
        <v>4712</v>
      </c>
      <c r="D62" s="12">
        <v>21807985</v>
      </c>
      <c r="E62" s="12">
        <f t="shared" si="0"/>
        <v>4628.180178268251</v>
      </c>
      <c r="F62" s="12">
        <v>7533916</v>
      </c>
      <c r="G62" s="12">
        <f t="shared" si="1"/>
        <v>1598.8786078098472</v>
      </c>
      <c r="H62" s="12">
        <v>997687</v>
      </c>
      <c r="I62" s="12">
        <f t="shared" si="2"/>
        <v>211.73323429541597</v>
      </c>
      <c r="J62" s="12">
        <v>2028476</v>
      </c>
      <c r="K62" s="12">
        <f t="shared" si="3"/>
        <v>430.4915110356537</v>
      </c>
      <c r="L62" s="12">
        <v>1751442</v>
      </c>
      <c r="M62" s="12">
        <f t="shared" si="4"/>
        <v>371.69821731748726</v>
      </c>
      <c r="N62" s="12">
        <v>3800457</v>
      </c>
      <c r="O62" s="12">
        <f t="shared" si="5"/>
        <v>806.5485993208829</v>
      </c>
      <c r="P62" s="12">
        <v>1906832</v>
      </c>
      <c r="Q62" s="12">
        <f t="shared" si="6"/>
        <v>404.67572156196945</v>
      </c>
      <c r="R62" s="12">
        <v>797211</v>
      </c>
      <c r="S62" s="12">
        <f t="shared" si="7"/>
        <v>169.18739388794566</v>
      </c>
      <c r="T62" s="12">
        <v>948611</v>
      </c>
      <c r="U62" s="12">
        <f t="shared" si="8"/>
        <v>201.31812393887947</v>
      </c>
      <c r="V62" s="13">
        <f t="shared" si="9"/>
        <v>41572617</v>
      </c>
      <c r="W62" s="12">
        <f t="shared" si="10"/>
        <v>8822.711587436334</v>
      </c>
    </row>
    <row r="63" spans="1:23" ht="12.75">
      <c r="A63" s="10">
        <v>60</v>
      </c>
      <c r="B63" s="3" t="s">
        <v>62</v>
      </c>
      <c r="C63" s="20">
        <v>7678</v>
      </c>
      <c r="D63" s="14">
        <v>32052855</v>
      </c>
      <c r="E63" s="14">
        <f t="shared" si="0"/>
        <v>4174.635972909612</v>
      </c>
      <c r="F63" s="14">
        <v>9948366</v>
      </c>
      <c r="G63" s="14">
        <f t="shared" si="1"/>
        <v>1295.697577494139</v>
      </c>
      <c r="H63" s="14">
        <v>1619342</v>
      </c>
      <c r="I63" s="14">
        <f t="shared" si="2"/>
        <v>210.90674654858037</v>
      </c>
      <c r="J63" s="14">
        <v>2189652</v>
      </c>
      <c r="K63" s="14">
        <f t="shared" si="3"/>
        <v>285.1852044803334</v>
      </c>
      <c r="L63" s="14">
        <v>947305</v>
      </c>
      <c r="M63" s="14">
        <f t="shared" si="4"/>
        <v>123.37913519145611</v>
      </c>
      <c r="N63" s="14">
        <v>5471006</v>
      </c>
      <c r="O63" s="14">
        <f t="shared" si="5"/>
        <v>712.5561344100026</v>
      </c>
      <c r="P63" s="14">
        <v>1014702</v>
      </c>
      <c r="Q63" s="14">
        <f t="shared" si="6"/>
        <v>132.15707215420682</v>
      </c>
      <c r="R63" s="14">
        <v>1007476</v>
      </c>
      <c r="S63" s="14">
        <f t="shared" si="7"/>
        <v>131.21594165147172</v>
      </c>
      <c r="T63" s="14">
        <v>3353619</v>
      </c>
      <c r="U63" s="14">
        <f t="shared" si="8"/>
        <v>436.78288616827297</v>
      </c>
      <c r="V63" s="15">
        <f t="shared" si="9"/>
        <v>57604323</v>
      </c>
      <c r="W63" s="14">
        <f t="shared" si="10"/>
        <v>7502.516671008075</v>
      </c>
    </row>
    <row r="64" spans="1:23" ht="12.75">
      <c r="A64" s="9">
        <v>61</v>
      </c>
      <c r="B64" s="2" t="s">
        <v>63</v>
      </c>
      <c r="C64" s="19">
        <v>3539</v>
      </c>
      <c r="D64" s="12">
        <v>15810892</v>
      </c>
      <c r="E64" s="12">
        <f t="shared" si="0"/>
        <v>4467.615710652727</v>
      </c>
      <c r="F64" s="12">
        <v>4746772</v>
      </c>
      <c r="G64" s="12">
        <f t="shared" si="1"/>
        <v>1341.2749364227184</v>
      </c>
      <c r="H64" s="12">
        <v>920708</v>
      </c>
      <c r="I64" s="12">
        <f t="shared" si="2"/>
        <v>260.1604973156259</v>
      </c>
      <c r="J64" s="12">
        <v>778804</v>
      </c>
      <c r="K64" s="12">
        <f t="shared" si="3"/>
        <v>220.0632947160215</v>
      </c>
      <c r="L64" s="12">
        <v>989626</v>
      </c>
      <c r="M64" s="12">
        <f t="shared" si="4"/>
        <v>279.6343599886974</v>
      </c>
      <c r="N64" s="12">
        <v>2602858</v>
      </c>
      <c r="O64" s="12">
        <f t="shared" si="5"/>
        <v>735.4783837242159</v>
      </c>
      <c r="P64" s="12">
        <v>78079</v>
      </c>
      <c r="Q64" s="12">
        <f t="shared" si="6"/>
        <v>22.062447018931902</v>
      </c>
      <c r="R64" s="12">
        <v>669789</v>
      </c>
      <c r="S64" s="12">
        <f t="shared" si="7"/>
        <v>189.25939530940943</v>
      </c>
      <c r="T64" s="12">
        <v>3041838</v>
      </c>
      <c r="U64" s="12">
        <f t="shared" si="8"/>
        <v>859.5190731845154</v>
      </c>
      <c r="V64" s="13">
        <f t="shared" si="9"/>
        <v>29639366</v>
      </c>
      <c r="W64" s="12">
        <f t="shared" si="10"/>
        <v>8375.068098332862</v>
      </c>
    </row>
    <row r="65" spans="1:23" ht="12.75">
      <c r="A65" s="9">
        <v>62</v>
      </c>
      <c r="B65" s="2" t="s">
        <v>64</v>
      </c>
      <c r="C65" s="19">
        <v>2371</v>
      </c>
      <c r="D65" s="12">
        <v>8528733</v>
      </c>
      <c r="E65" s="12">
        <f t="shared" si="0"/>
        <v>3597.103753690426</v>
      </c>
      <c r="F65" s="12">
        <v>3230300</v>
      </c>
      <c r="G65" s="12">
        <f t="shared" si="1"/>
        <v>1362.4209194432729</v>
      </c>
      <c r="H65" s="12">
        <v>145471</v>
      </c>
      <c r="I65" s="12">
        <f t="shared" si="2"/>
        <v>61.354280894137496</v>
      </c>
      <c r="J65" s="12">
        <v>502212</v>
      </c>
      <c r="K65" s="12">
        <f t="shared" si="3"/>
        <v>211.81442429354703</v>
      </c>
      <c r="L65" s="12">
        <v>298581</v>
      </c>
      <c r="M65" s="12">
        <f t="shared" si="4"/>
        <v>125.93040911008013</v>
      </c>
      <c r="N65" s="12">
        <v>1774145</v>
      </c>
      <c r="O65" s="12">
        <f t="shared" si="5"/>
        <v>748.2686630113876</v>
      </c>
      <c r="P65" s="12">
        <v>322379</v>
      </c>
      <c r="Q65" s="12">
        <f t="shared" si="6"/>
        <v>135.96752425137072</v>
      </c>
      <c r="R65" s="12">
        <v>151503</v>
      </c>
      <c r="S65" s="12">
        <f t="shared" si="7"/>
        <v>63.89835512442008</v>
      </c>
      <c r="T65" s="12">
        <v>133295</v>
      </c>
      <c r="U65" s="12">
        <f t="shared" si="8"/>
        <v>56.21889498102067</v>
      </c>
      <c r="V65" s="13">
        <f t="shared" si="9"/>
        <v>15086619</v>
      </c>
      <c r="W65" s="12">
        <f t="shared" si="10"/>
        <v>6362.9772247996625</v>
      </c>
    </row>
    <row r="66" spans="1:23" ht="12.75">
      <c r="A66" s="9">
        <v>63</v>
      </c>
      <c r="B66" s="2" t="s">
        <v>65</v>
      </c>
      <c r="C66" s="19">
        <v>2434</v>
      </c>
      <c r="D66" s="12">
        <v>15421076</v>
      </c>
      <c r="E66" s="12">
        <f t="shared" si="0"/>
        <v>6335.692686935086</v>
      </c>
      <c r="F66" s="12">
        <v>3583829</v>
      </c>
      <c r="G66" s="12">
        <f t="shared" si="1"/>
        <v>1472.4030402629417</v>
      </c>
      <c r="H66" s="12">
        <v>753957</v>
      </c>
      <c r="I66" s="12">
        <f t="shared" si="2"/>
        <v>309.76047658175844</v>
      </c>
      <c r="J66" s="12">
        <v>4187803</v>
      </c>
      <c r="K66" s="12">
        <f t="shared" si="3"/>
        <v>1720.5435497124076</v>
      </c>
      <c r="L66" s="12">
        <v>793088</v>
      </c>
      <c r="M66" s="12">
        <f t="shared" si="4"/>
        <v>325.83730484798684</v>
      </c>
      <c r="N66" s="12">
        <v>2174946</v>
      </c>
      <c r="O66" s="12">
        <f t="shared" si="5"/>
        <v>893.5686113393591</v>
      </c>
      <c r="P66" s="12">
        <v>399946</v>
      </c>
      <c r="Q66" s="12">
        <f t="shared" si="6"/>
        <v>164.31635168447002</v>
      </c>
      <c r="R66" s="12">
        <v>983405</v>
      </c>
      <c r="S66" s="12">
        <f t="shared" si="7"/>
        <v>404.02834839769923</v>
      </c>
      <c r="T66" s="12">
        <v>1015108</v>
      </c>
      <c r="U66" s="12">
        <f t="shared" si="8"/>
        <v>417.05341002465076</v>
      </c>
      <c r="V66" s="13">
        <f t="shared" si="9"/>
        <v>29313158</v>
      </c>
      <c r="W66" s="12">
        <f t="shared" si="10"/>
        <v>12043.20377978636</v>
      </c>
    </row>
    <row r="67" spans="1:23" ht="12.75">
      <c r="A67" s="9">
        <v>64</v>
      </c>
      <c r="B67" s="2" t="s">
        <v>66</v>
      </c>
      <c r="C67" s="19">
        <v>2782</v>
      </c>
      <c r="D67" s="12">
        <v>12847205</v>
      </c>
      <c r="E67" s="12">
        <f t="shared" si="0"/>
        <v>4617.9744787922355</v>
      </c>
      <c r="F67" s="12">
        <v>4636528</v>
      </c>
      <c r="G67" s="12">
        <f t="shared" si="1"/>
        <v>1666.6168224299065</v>
      </c>
      <c r="H67" s="12">
        <v>245915</v>
      </c>
      <c r="I67" s="12">
        <f t="shared" si="2"/>
        <v>88.39503953989936</v>
      </c>
      <c r="J67" s="12">
        <v>703129</v>
      </c>
      <c r="K67" s="12">
        <f t="shared" si="3"/>
        <v>252.74227174694465</v>
      </c>
      <c r="L67" s="12">
        <v>755854</v>
      </c>
      <c r="M67" s="12">
        <f t="shared" si="4"/>
        <v>271.6944644140906</v>
      </c>
      <c r="N67" s="12">
        <v>2549651</v>
      </c>
      <c r="O67" s="12">
        <f t="shared" si="5"/>
        <v>916.481308411215</v>
      </c>
      <c r="P67" s="12">
        <v>606818</v>
      </c>
      <c r="Q67" s="12">
        <f t="shared" si="6"/>
        <v>218.12293314162474</v>
      </c>
      <c r="R67" s="12">
        <v>693747</v>
      </c>
      <c r="S67" s="12">
        <f t="shared" si="7"/>
        <v>249.36987778576562</v>
      </c>
      <c r="T67" s="12">
        <v>1259980</v>
      </c>
      <c r="U67" s="12">
        <f t="shared" si="8"/>
        <v>452.9043853342919</v>
      </c>
      <c r="V67" s="13">
        <f t="shared" si="9"/>
        <v>24298827</v>
      </c>
      <c r="W67" s="12">
        <f t="shared" si="10"/>
        <v>8734.301581595973</v>
      </c>
    </row>
    <row r="68" spans="1:23" ht="12.75">
      <c r="A68" s="9">
        <v>65</v>
      </c>
      <c r="B68" s="2" t="s">
        <v>67</v>
      </c>
      <c r="C68" s="19">
        <v>9548</v>
      </c>
      <c r="D68" s="12">
        <v>48365014</v>
      </c>
      <c r="E68" s="12">
        <f t="shared" si="0"/>
        <v>5065.460201089233</v>
      </c>
      <c r="F68" s="12">
        <v>12654057</v>
      </c>
      <c r="G68" s="12">
        <f t="shared" si="1"/>
        <v>1325.30969836615</v>
      </c>
      <c r="H68" s="12">
        <v>1250606</v>
      </c>
      <c r="I68" s="12">
        <f t="shared" si="2"/>
        <v>130.98093841642228</v>
      </c>
      <c r="J68" s="12">
        <v>5369608</v>
      </c>
      <c r="K68" s="12">
        <f t="shared" si="3"/>
        <v>562.3803937997486</v>
      </c>
      <c r="L68" s="12">
        <v>1382543</v>
      </c>
      <c r="M68" s="12">
        <f t="shared" si="4"/>
        <v>144.7992249685798</v>
      </c>
      <c r="N68" s="12">
        <v>6771695</v>
      </c>
      <c r="O68" s="12">
        <f t="shared" si="5"/>
        <v>709.2265395894428</v>
      </c>
      <c r="P68" s="12">
        <v>1305494</v>
      </c>
      <c r="Q68" s="12">
        <f t="shared" si="6"/>
        <v>136.72957687473817</v>
      </c>
      <c r="R68" s="12">
        <v>3169567</v>
      </c>
      <c r="S68" s="12">
        <f t="shared" si="7"/>
        <v>331.9613531629661</v>
      </c>
      <c r="T68" s="12">
        <v>6337865</v>
      </c>
      <c r="U68" s="12">
        <f t="shared" si="8"/>
        <v>663.7897989107666</v>
      </c>
      <c r="V68" s="13">
        <f t="shared" si="9"/>
        <v>86606449</v>
      </c>
      <c r="W68" s="12">
        <f t="shared" si="10"/>
        <v>9070.637725178049</v>
      </c>
    </row>
    <row r="69" spans="1:23" ht="12.75">
      <c r="A69" s="10">
        <v>66</v>
      </c>
      <c r="B69" s="3" t="s">
        <v>68</v>
      </c>
      <c r="C69" s="20">
        <v>2995</v>
      </c>
      <c r="D69" s="14">
        <v>16130915</v>
      </c>
      <c r="E69" s="14">
        <f>D69/$C69</f>
        <v>5385.948247078464</v>
      </c>
      <c r="F69" s="14">
        <v>4891099</v>
      </c>
      <c r="G69" s="14">
        <f>F69/$C69</f>
        <v>1633.0881469115193</v>
      </c>
      <c r="H69" s="14">
        <v>596352</v>
      </c>
      <c r="I69" s="14">
        <f>H69/$C69</f>
        <v>199.11585976627714</v>
      </c>
      <c r="J69" s="14">
        <v>1296353</v>
      </c>
      <c r="K69" s="14">
        <f>J69/$C69</f>
        <v>432.8390651085142</v>
      </c>
      <c r="L69" s="14">
        <v>649636</v>
      </c>
      <c r="M69" s="14">
        <f>L69/$C69</f>
        <v>216.9068447412354</v>
      </c>
      <c r="N69" s="14">
        <v>2653696</v>
      </c>
      <c r="O69" s="14">
        <f>N69/$C69</f>
        <v>886.0420701168614</v>
      </c>
      <c r="P69" s="14">
        <v>440854</v>
      </c>
      <c r="Q69" s="14">
        <f>P69/$C69</f>
        <v>147.19666110183638</v>
      </c>
      <c r="R69" s="14">
        <v>454047</v>
      </c>
      <c r="S69" s="14">
        <f>R69/$C69</f>
        <v>151.6016694490818</v>
      </c>
      <c r="T69" s="14">
        <v>59179</v>
      </c>
      <c r="U69" s="14">
        <f>T69/$C69</f>
        <v>19.759265442404008</v>
      </c>
      <c r="V69" s="15">
        <f>D69+F69+H69+J69+L69+N69+P69+R69+T69</f>
        <v>27172131</v>
      </c>
      <c r="W69" s="14">
        <f>V69/$C69</f>
        <v>9072.497829716194</v>
      </c>
    </row>
    <row r="70" spans="1:23" ht="12" customHeight="1">
      <c r="A70" s="9">
        <v>67</v>
      </c>
      <c r="B70" s="2" t="s">
        <v>89</v>
      </c>
      <c r="C70" s="19">
        <v>3250</v>
      </c>
      <c r="D70" s="12">
        <v>9903869</v>
      </c>
      <c r="E70" s="12">
        <f t="shared" si="0"/>
        <v>3047.3443076923077</v>
      </c>
      <c r="F70" s="12">
        <v>2611942</v>
      </c>
      <c r="G70" s="12">
        <f t="shared" si="1"/>
        <v>803.6744615384615</v>
      </c>
      <c r="H70" s="12">
        <v>3757994</v>
      </c>
      <c r="I70" s="12">
        <f t="shared" si="2"/>
        <v>1156.3058461538462</v>
      </c>
      <c r="J70" s="12">
        <v>475304</v>
      </c>
      <c r="K70" s="12">
        <f t="shared" si="3"/>
        <v>146.24738461538462</v>
      </c>
      <c r="L70" s="12">
        <v>332828</v>
      </c>
      <c r="M70" s="12">
        <f t="shared" si="4"/>
        <v>102.40861538461539</v>
      </c>
      <c r="N70" s="12">
        <v>1615793</v>
      </c>
      <c r="O70" s="12">
        <f t="shared" si="5"/>
        <v>497.16707692307693</v>
      </c>
      <c r="P70" s="12">
        <v>490011</v>
      </c>
      <c r="Q70" s="12">
        <f t="shared" si="6"/>
        <v>150.7726153846154</v>
      </c>
      <c r="R70" s="12">
        <v>181958</v>
      </c>
      <c r="S70" s="12">
        <f t="shared" si="7"/>
        <v>55.98707692307692</v>
      </c>
      <c r="T70" s="12">
        <v>24958</v>
      </c>
      <c r="U70" s="12">
        <f t="shared" si="8"/>
        <v>7.679384615384615</v>
      </c>
      <c r="V70" s="13">
        <f>D70+F70+H70+J70+L70+N70+P70+R70+T70</f>
        <v>19394657</v>
      </c>
      <c r="W70" s="12">
        <f t="shared" si="10"/>
        <v>5967.586769230769</v>
      </c>
    </row>
    <row r="71" spans="1:23" ht="12.75">
      <c r="A71" s="10">
        <v>68</v>
      </c>
      <c r="B71" s="3" t="s">
        <v>90</v>
      </c>
      <c r="C71" s="20">
        <v>2253</v>
      </c>
      <c r="D71" s="14">
        <v>8848953</v>
      </c>
      <c r="E71" s="14">
        <f>D71/$C71</f>
        <v>3927.631158455393</v>
      </c>
      <c r="F71" s="14">
        <v>2174791</v>
      </c>
      <c r="G71" s="14">
        <f>F71/$C71</f>
        <v>965.2867288060364</v>
      </c>
      <c r="H71" s="14">
        <v>472055</v>
      </c>
      <c r="I71" s="14">
        <f>H71/$C71</f>
        <v>209.52285841100755</v>
      </c>
      <c r="J71" s="14">
        <v>415098</v>
      </c>
      <c r="K71" s="14">
        <f>J71/$C71</f>
        <v>184.24234354194408</v>
      </c>
      <c r="L71" s="14">
        <v>247913</v>
      </c>
      <c r="M71" s="14">
        <f>L71/$C71</f>
        <v>110.03683976919663</v>
      </c>
      <c r="N71" s="14">
        <v>1916288</v>
      </c>
      <c r="O71" s="14">
        <f>N71/$C71</f>
        <v>850.5494895694629</v>
      </c>
      <c r="P71" s="14">
        <v>118547</v>
      </c>
      <c r="Q71" s="14">
        <f>P71/$C71</f>
        <v>52.61739902352419</v>
      </c>
      <c r="R71" s="14">
        <v>605701</v>
      </c>
      <c r="S71" s="14">
        <f>R71/$C71</f>
        <v>268.8419884598313</v>
      </c>
      <c r="T71" s="14">
        <v>928486</v>
      </c>
      <c r="U71" s="14">
        <f>T71/$C71</f>
        <v>412.1109631602308</v>
      </c>
      <c r="V71" s="15">
        <f>D71+F71+H71+J71+L71+N71+P71+R71+T71</f>
        <v>15727832</v>
      </c>
      <c r="W71" s="14">
        <f>V71/$C71</f>
        <v>6980.839769196627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87</v>
      </c>
      <c r="C73" s="21">
        <f>SUM(C4:C71)</f>
        <v>721414</v>
      </c>
      <c r="D73" s="16">
        <f>SUM(D4:D71)</f>
        <v>3285563466</v>
      </c>
      <c r="E73" s="16">
        <f>D73/$C73</f>
        <v>4554.3383771315775</v>
      </c>
      <c r="F73" s="16">
        <f>SUM(F4:F71)</f>
        <v>1002259250</v>
      </c>
      <c r="G73" s="16">
        <f>F73/$C73</f>
        <v>1389.2983085995004</v>
      </c>
      <c r="H73" s="16">
        <f>SUM(H4:H71)</f>
        <v>158767821</v>
      </c>
      <c r="I73" s="16">
        <f>H73/$C73</f>
        <v>220.07865247971344</v>
      </c>
      <c r="J73" s="16">
        <f>SUM(J4:J71)</f>
        <v>325284313</v>
      </c>
      <c r="K73" s="16">
        <f>J73/$C73</f>
        <v>450.8982539845359</v>
      </c>
      <c r="L73" s="16">
        <f>SUM(L4:L71)</f>
        <v>131684890</v>
      </c>
      <c r="M73" s="16">
        <f>L73/$C73</f>
        <v>182.53719778102447</v>
      </c>
      <c r="N73" s="16">
        <f>SUM(N4:N71)</f>
        <v>494149073</v>
      </c>
      <c r="O73" s="16">
        <f>N73/$C73</f>
        <v>684.9729461862398</v>
      </c>
      <c r="P73" s="16">
        <f>SUM(P4:P71)</f>
        <v>140692115</v>
      </c>
      <c r="Q73" s="16">
        <f>P73/$C73</f>
        <v>195.0227123399324</v>
      </c>
      <c r="R73" s="16">
        <f>SUM(R4:R71)</f>
        <v>190165105</v>
      </c>
      <c r="S73" s="16">
        <f>R73/$C73</f>
        <v>263.60051925801275</v>
      </c>
      <c r="T73" s="16">
        <f>SUM(T4:T71)</f>
        <v>603506329</v>
      </c>
      <c r="U73" s="16">
        <f>T73/$C73</f>
        <v>836.5603231986072</v>
      </c>
      <c r="V73" s="17">
        <f>SUM(V4:V71)</f>
        <v>6332072362</v>
      </c>
      <c r="W73" s="16">
        <f>V73/$C73</f>
        <v>8777.307290959145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25"/>
  <pageSetup horizontalDpi="600" verticalDpi="600" orientation="portrait" paperSize="5" r:id="rId1"/>
  <headerFooter alignWithMargins="0">
    <oddHeader>&amp;C&amp;16Expenditures by Object - FY 2003-2004</oddHeader>
    <oddFooter>&amp;L* Total Expenditures reflected in this table include Total Expenditures plus Other Uses of Funds.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2004-07-01T20:04:22Z</cp:lastPrinted>
  <dcterms:created xsi:type="dcterms:W3CDTF">2003-04-30T20:08:44Z</dcterms:created>
  <dcterms:modified xsi:type="dcterms:W3CDTF">2005-06-15T19:29:39Z</dcterms:modified>
  <cp:category/>
  <cp:version/>
  <cp:contentType/>
  <cp:contentStatus/>
</cp:coreProperties>
</file>