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600 - Supplies  - by fund" sheetId="1" r:id="rId1"/>
  </sheets>
  <definedNames>
    <definedName name="_xlnm.Print_Titles" localSheetId="0">'Obj600 - Supplies 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<sst xmlns="http://schemas.openxmlformats.org/spreadsheetml/2006/main" count="84" uniqueCount="84">
  <si>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</si>
  <si>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</si>
  <si>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</si>
  <si>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</si>
  <si>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</si>
  <si>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</si>
  <si>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</si>
  <si>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</si>
  <si>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</si>
  <si>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</si>
  <si>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</si>
  <si>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</si>
  <si>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</si>
  <si>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</si>
  <si>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</si>
  <si>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</si>
  <si>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</si>
  <si>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</si>
  <si>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</si>
  <si>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</si>
  <si>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</si>
  <si>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</si>
  <si>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</si>
  <si>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</si>
  <si>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</si>
  <si>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</si>
  <si>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</si>
  <si>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</si>
  <si>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</si>
  <si>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</si>
  <si>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</si>
  <si>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</si>
  <si>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</si>
  <si>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</si>
  <si>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</si>
  <si>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</si>
  <si>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</si>
  <si>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</si>
  <si>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</si>
  <si>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</si>
  <si>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</si>
  <si>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</si>
  <si>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</si>
  <si>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</si>
  <si>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</si>
  <si>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</si>
  <si>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</si>
  <si>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</si>
  <si>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</si>
  <si>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</si>
  <si>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</si>
  <si>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</si>
  <si>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</si>
  <si>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</si>
  <si>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</si>
  <si>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</si>
  <si>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</si>
  <si>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</si>
  <si>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</si>
  <si>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</si>
  <si>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</si>
  <si>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</si>
  <si>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</si>
  <si>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</si>
  <si>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</si>
  <si>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</si>
  <si>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</si>
  <si>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</si>
  <si>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</si>
  <si>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</si>
  <si>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</si>
  <si>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</si>
  <si>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</si>
  <si>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</si>
  <si>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</si>
  <si>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Other Supplies Services Expenditures</t>
  </si>
  <si>
    <t>Percent       General Funds</t>
  </si>
  <si>
    <t xml:space="preserve">Percent        Special Fund Federal </t>
  </si>
  <si>
    <t>Percent                NCLB Federal Funds</t>
  </si>
  <si>
    <t>Percent           Other Special Funds</t>
  </si>
  <si>
    <t>Percent           Debt Service Funds</t>
  </si>
  <si>
    <t>Percent               Capital Project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</si>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</sst>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" sqref="H2:H69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4.00390625" style="3" bestFit="1" customWidth="1"/>
    <col min="11" max="12" width="13.140625" style="3" bestFit="1" customWidth="1"/>
    <col min="13" max="13" width="11.8515625" style="3" customWidth="1"/>
    <col min="14" max="14" width="11.57421875" style="3" bestFit="1" customWidth="1"/>
    <col min="15" max="15" width="12.14062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2499127</v>
      </c>
      <c r="D2" s="8">
        <v>768619</v>
      </c>
      <c r="E2" s="8">
        <v>628226</v>
      </c>
      <c r="F2" s="8">
        <v>1986290</v>
      </c>
      <c r="G2" s="8">
        <v>0</v>
      </c>
      <c r="H2" s="8">
        <v>0</v>
      </c>
      <c r="I2" s="10">
        <f>SUM(C2:H2)</f>
        <v>5882262</v>
      </c>
      <c r="J2" s="23">
        <f aca="true" t="shared" si="0" ref="J2:O2">C2/$I2</f>
        <v>0.4248581583071274</v>
      </c>
      <c r="K2" s="23">
        <f t="shared" si="0"/>
        <v>0.13066725011568678</v>
      </c>
      <c r="L2" s="23">
        <f t="shared" si="0"/>
        <v>0.10680007112909966</v>
      </c>
      <c r="M2" s="23">
        <f t="shared" si="0"/>
        <v>0.3376745204480861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1304884</v>
      </c>
      <c r="D3" s="8">
        <v>344611</v>
      </c>
      <c r="E3" s="8">
        <v>370152</v>
      </c>
      <c r="F3" s="8">
        <v>993134</v>
      </c>
      <c r="G3" s="8">
        <v>0</v>
      </c>
      <c r="H3" s="8">
        <v>0</v>
      </c>
      <c r="I3" s="10">
        <f aca="true" t="shared" si="1" ref="I3:I66">SUM(C3:H3)</f>
        <v>3012781</v>
      </c>
      <c r="J3" s="23">
        <f aca="true" t="shared" si="2" ref="J3:J66">C3/$I3</f>
        <v>0.43311611431431624</v>
      </c>
      <c r="K3" s="23">
        <f aca="true" t="shared" si="3" ref="K3:K66">D3/$I3</f>
        <v>0.11438302352544046</v>
      </c>
      <c r="L3" s="23">
        <f aca="true" t="shared" si="4" ref="L3:L66">E3/$I3</f>
        <v>0.12286057300547236</v>
      </c>
      <c r="M3" s="23">
        <f aca="true" t="shared" si="5" ref="M3:M66">F3/$I3</f>
        <v>0.32964028915477095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4809041</v>
      </c>
      <c r="D4" s="8">
        <v>789357</v>
      </c>
      <c r="E4" s="8">
        <v>549511</v>
      </c>
      <c r="F4" s="8">
        <v>2887933</v>
      </c>
      <c r="G4" s="8">
        <v>0</v>
      </c>
      <c r="H4" s="8">
        <v>0</v>
      </c>
      <c r="I4" s="10">
        <f t="shared" si="1"/>
        <v>9035842</v>
      </c>
      <c r="J4" s="23">
        <f t="shared" si="2"/>
        <v>0.5322183588424853</v>
      </c>
      <c r="K4" s="23">
        <f t="shared" si="3"/>
        <v>0.08735843322625605</v>
      </c>
      <c r="L4" s="23">
        <f t="shared" si="4"/>
        <v>0.060814587063386015</v>
      </c>
      <c r="M4" s="23">
        <f t="shared" si="5"/>
        <v>0.3196086208678726</v>
      </c>
      <c r="N4" s="23">
        <f t="shared" si="6"/>
        <v>0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1026175</v>
      </c>
      <c r="D5" s="8">
        <v>562594</v>
      </c>
      <c r="E5" s="8">
        <v>548465</v>
      </c>
      <c r="F5" s="8">
        <v>645058</v>
      </c>
      <c r="G5" s="8">
        <v>272543</v>
      </c>
      <c r="H5" s="8">
        <v>623790</v>
      </c>
      <c r="I5" s="10">
        <f t="shared" si="1"/>
        <v>3678625</v>
      </c>
      <c r="J5" s="23">
        <f t="shared" si="2"/>
        <v>0.2789561317068198</v>
      </c>
      <c r="K5" s="23">
        <f t="shared" si="3"/>
        <v>0.15293594753474463</v>
      </c>
      <c r="L5" s="23">
        <f t="shared" si="4"/>
        <v>0.1490951102653845</v>
      </c>
      <c r="M5" s="23">
        <f t="shared" si="5"/>
        <v>0.17535301913078935</v>
      </c>
      <c r="N5" s="23">
        <f t="shared" si="6"/>
        <v>0.0740882802677631</v>
      </c>
      <c r="O5" s="23">
        <f t="shared" si="7"/>
        <v>0.1695715110944986</v>
      </c>
    </row>
    <row r="6" spans="1:15" ht="12.75">
      <c r="A6" s="15">
        <v>5</v>
      </c>
      <c r="B6" s="16" t="s">
        <v>10</v>
      </c>
      <c r="C6" s="9">
        <v>1334385</v>
      </c>
      <c r="D6" s="9">
        <v>309319</v>
      </c>
      <c r="E6" s="9">
        <v>334481</v>
      </c>
      <c r="F6" s="9">
        <v>2548947</v>
      </c>
      <c r="G6" s="9">
        <v>0</v>
      </c>
      <c r="H6" s="9">
        <v>0</v>
      </c>
      <c r="I6" s="11">
        <f t="shared" si="1"/>
        <v>4527132</v>
      </c>
      <c r="J6" s="24">
        <f t="shared" si="2"/>
        <v>0.29475283689541193</v>
      </c>
      <c r="K6" s="24">
        <f t="shared" si="3"/>
        <v>0.06832559775151244</v>
      </c>
      <c r="L6" s="24">
        <f t="shared" si="4"/>
        <v>0.07388364200557881</v>
      </c>
      <c r="M6" s="24">
        <f t="shared" si="5"/>
        <v>0.5630379233474968</v>
      </c>
      <c r="N6" s="24">
        <f t="shared" si="6"/>
        <v>0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2561521</v>
      </c>
      <c r="D7" s="8">
        <v>508940</v>
      </c>
      <c r="E7" s="8">
        <v>454306</v>
      </c>
      <c r="F7" s="8">
        <v>988891</v>
      </c>
      <c r="G7" s="8">
        <v>0</v>
      </c>
      <c r="H7" s="8">
        <v>161784</v>
      </c>
      <c r="I7" s="10">
        <f t="shared" si="1"/>
        <v>4675442</v>
      </c>
      <c r="J7" s="23">
        <f t="shared" si="2"/>
        <v>0.5478671321342453</v>
      </c>
      <c r="K7" s="23">
        <f t="shared" si="3"/>
        <v>0.10885387948347985</v>
      </c>
      <c r="L7" s="23">
        <f t="shared" si="4"/>
        <v>0.0971685671643451</v>
      </c>
      <c r="M7" s="23">
        <f t="shared" si="5"/>
        <v>0.2115074895592759</v>
      </c>
      <c r="N7" s="23">
        <f t="shared" si="6"/>
        <v>0</v>
      </c>
      <c r="O7" s="23">
        <f t="shared" si="7"/>
        <v>0.03460293165865388</v>
      </c>
    </row>
    <row r="8" spans="1:15" ht="12.75">
      <c r="A8" s="19">
        <v>7</v>
      </c>
      <c r="B8" s="20" t="s">
        <v>12</v>
      </c>
      <c r="C8" s="8">
        <v>785892</v>
      </c>
      <c r="D8" s="8">
        <v>504064</v>
      </c>
      <c r="E8" s="8">
        <v>76574</v>
      </c>
      <c r="F8" s="8">
        <v>1298533</v>
      </c>
      <c r="G8" s="8">
        <v>0</v>
      </c>
      <c r="H8" s="8">
        <v>0</v>
      </c>
      <c r="I8" s="10">
        <f t="shared" si="1"/>
        <v>2665063</v>
      </c>
      <c r="J8" s="23">
        <f t="shared" si="2"/>
        <v>0.29488683757194484</v>
      </c>
      <c r="K8" s="23">
        <f t="shared" si="3"/>
        <v>0.18913774271002223</v>
      </c>
      <c r="L8" s="23">
        <f t="shared" si="4"/>
        <v>0.028732529024642194</v>
      </c>
      <c r="M8" s="23">
        <f t="shared" si="5"/>
        <v>0.4872428906933907</v>
      </c>
      <c r="N8" s="23">
        <f t="shared" si="6"/>
        <v>0</v>
      </c>
      <c r="O8" s="23">
        <f t="shared" si="7"/>
        <v>0</v>
      </c>
    </row>
    <row r="9" spans="1:15" ht="12.75">
      <c r="A9" s="19">
        <v>8</v>
      </c>
      <c r="B9" s="20" t="s">
        <v>13</v>
      </c>
      <c r="C9" s="8">
        <v>4616459</v>
      </c>
      <c r="D9" s="8">
        <v>966129</v>
      </c>
      <c r="E9" s="8">
        <v>494075</v>
      </c>
      <c r="F9" s="8">
        <v>3587518</v>
      </c>
      <c r="G9" s="8">
        <v>0</v>
      </c>
      <c r="H9" s="8">
        <v>0</v>
      </c>
      <c r="I9" s="10">
        <f t="shared" si="1"/>
        <v>9664181</v>
      </c>
      <c r="J9" s="23">
        <f t="shared" si="2"/>
        <v>0.4776875557276918</v>
      </c>
      <c r="K9" s="23">
        <f t="shared" si="3"/>
        <v>0.09997008541127282</v>
      </c>
      <c r="L9" s="23">
        <f t="shared" si="4"/>
        <v>0.05112435290688368</v>
      </c>
      <c r="M9" s="23">
        <f t="shared" si="5"/>
        <v>0.3712180059541517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15621147</v>
      </c>
      <c r="D10" s="8">
        <v>4178270</v>
      </c>
      <c r="E10" s="8">
        <v>1862641</v>
      </c>
      <c r="F10" s="8">
        <v>8908629</v>
      </c>
      <c r="G10" s="8">
        <v>0</v>
      </c>
      <c r="H10" s="8">
        <v>8480</v>
      </c>
      <c r="I10" s="10">
        <f t="shared" si="1"/>
        <v>30579167</v>
      </c>
      <c r="J10" s="23">
        <f t="shared" si="2"/>
        <v>0.5108427904527288</v>
      </c>
      <c r="K10" s="23">
        <f t="shared" si="3"/>
        <v>0.13663779657568828</v>
      </c>
      <c r="L10" s="23">
        <f t="shared" si="4"/>
        <v>0.060912090901625936</v>
      </c>
      <c r="M10" s="23">
        <f t="shared" si="5"/>
        <v>0.2913300090875595</v>
      </c>
      <c r="N10" s="23">
        <f t="shared" si="6"/>
        <v>0</v>
      </c>
      <c r="O10" s="23">
        <f t="shared" si="7"/>
        <v>0.00027731298239746035</v>
      </c>
    </row>
    <row r="11" spans="1:15" ht="12.75">
      <c r="A11" s="15">
        <v>10</v>
      </c>
      <c r="B11" s="16" t="s">
        <v>15</v>
      </c>
      <c r="C11" s="9">
        <v>17877884</v>
      </c>
      <c r="D11" s="9">
        <v>1956699</v>
      </c>
      <c r="E11" s="9">
        <v>1853431</v>
      </c>
      <c r="F11" s="9">
        <v>6185428</v>
      </c>
      <c r="G11" s="9">
        <v>0</v>
      </c>
      <c r="H11" s="9">
        <v>779750</v>
      </c>
      <c r="I11" s="11">
        <f t="shared" si="1"/>
        <v>28653192</v>
      </c>
      <c r="J11" s="24">
        <f t="shared" si="2"/>
        <v>0.6239403972862779</v>
      </c>
      <c r="K11" s="24">
        <f t="shared" si="3"/>
        <v>0.06828904088591596</v>
      </c>
      <c r="L11" s="24">
        <f t="shared" si="4"/>
        <v>0.06468497471416099</v>
      </c>
      <c r="M11" s="24">
        <f t="shared" si="5"/>
        <v>0.21587221416727323</v>
      </c>
      <c r="N11" s="24">
        <f t="shared" si="6"/>
        <v>0</v>
      </c>
      <c r="O11" s="24">
        <f t="shared" si="7"/>
        <v>0.027213372946371907</v>
      </c>
    </row>
    <row r="12" spans="1:15" ht="12.75">
      <c r="A12" s="17">
        <v>11</v>
      </c>
      <c r="B12" s="18" t="s">
        <v>16</v>
      </c>
      <c r="C12" s="8">
        <v>727403</v>
      </c>
      <c r="D12" s="8">
        <v>170407</v>
      </c>
      <c r="E12" s="8">
        <v>50501</v>
      </c>
      <c r="F12" s="8">
        <v>642000</v>
      </c>
      <c r="G12" s="8">
        <v>0</v>
      </c>
      <c r="H12" s="8">
        <v>0</v>
      </c>
      <c r="I12" s="10">
        <f t="shared" si="1"/>
        <v>1590311</v>
      </c>
      <c r="J12" s="23">
        <f t="shared" si="2"/>
        <v>0.45739669787859105</v>
      </c>
      <c r="K12" s="23">
        <f t="shared" si="3"/>
        <v>0.10715325492938174</v>
      </c>
      <c r="L12" s="23">
        <f t="shared" si="4"/>
        <v>0.03175542393909116</v>
      </c>
      <c r="M12" s="23">
        <f t="shared" si="5"/>
        <v>0.40369462325293604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1014164</v>
      </c>
      <c r="D13" s="8">
        <v>108031</v>
      </c>
      <c r="E13" s="8">
        <v>123432</v>
      </c>
      <c r="F13" s="8">
        <v>375227</v>
      </c>
      <c r="G13" s="8">
        <v>0</v>
      </c>
      <c r="H13" s="8">
        <v>0</v>
      </c>
      <c r="I13" s="10">
        <f t="shared" si="1"/>
        <v>1620854</v>
      </c>
      <c r="J13" s="23">
        <f t="shared" si="2"/>
        <v>0.6256973175869017</v>
      </c>
      <c r="K13" s="23">
        <f t="shared" si="3"/>
        <v>0.06665066687067435</v>
      </c>
      <c r="L13" s="23">
        <f t="shared" si="4"/>
        <v>0.0761524480304827</v>
      </c>
      <c r="M13" s="23">
        <f t="shared" si="5"/>
        <v>0.23149956751194123</v>
      </c>
      <c r="N13" s="23">
        <f t="shared" si="6"/>
        <v>0</v>
      </c>
      <c r="O13" s="23">
        <f t="shared" si="7"/>
        <v>0</v>
      </c>
    </row>
    <row r="14" spans="1:15" ht="12.75">
      <c r="A14" s="19">
        <v>13</v>
      </c>
      <c r="B14" s="20" t="s">
        <v>18</v>
      </c>
      <c r="C14" s="8">
        <v>633460</v>
      </c>
      <c r="D14" s="8">
        <v>151144</v>
      </c>
      <c r="E14" s="8">
        <v>174585</v>
      </c>
      <c r="F14" s="8">
        <v>519187</v>
      </c>
      <c r="G14" s="8">
        <v>0</v>
      </c>
      <c r="H14" s="8">
        <v>0</v>
      </c>
      <c r="I14" s="10">
        <f t="shared" si="1"/>
        <v>1478376</v>
      </c>
      <c r="J14" s="23">
        <f t="shared" si="2"/>
        <v>0.42848368750574956</v>
      </c>
      <c r="K14" s="23">
        <f t="shared" si="3"/>
        <v>0.10223650816842264</v>
      </c>
      <c r="L14" s="23">
        <f t="shared" si="4"/>
        <v>0.11809242033149889</v>
      </c>
      <c r="M14" s="23">
        <f t="shared" si="5"/>
        <v>0.3511873839943289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1446879</v>
      </c>
      <c r="D15" s="8">
        <v>172702</v>
      </c>
      <c r="E15" s="8">
        <v>326431</v>
      </c>
      <c r="F15" s="8">
        <v>916784</v>
      </c>
      <c r="G15" s="8">
        <v>0</v>
      </c>
      <c r="H15" s="8">
        <v>0</v>
      </c>
      <c r="I15" s="10">
        <f t="shared" si="1"/>
        <v>2862796</v>
      </c>
      <c r="J15" s="23">
        <f t="shared" si="2"/>
        <v>0.5054076504228733</v>
      </c>
      <c r="K15" s="23">
        <f t="shared" si="3"/>
        <v>0.06032633830702572</v>
      </c>
      <c r="L15" s="23">
        <f t="shared" si="4"/>
        <v>0.11402523966080713</v>
      </c>
      <c r="M15" s="23">
        <f t="shared" si="5"/>
        <v>0.3202407716092939</v>
      </c>
      <c r="N15" s="23">
        <f t="shared" si="6"/>
        <v>0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442654</v>
      </c>
      <c r="D16" s="9">
        <v>707398</v>
      </c>
      <c r="E16" s="9">
        <v>265793</v>
      </c>
      <c r="F16" s="9">
        <v>1669563</v>
      </c>
      <c r="G16" s="9">
        <v>0</v>
      </c>
      <c r="H16" s="9">
        <v>0</v>
      </c>
      <c r="I16" s="11">
        <f t="shared" si="1"/>
        <v>3085408</v>
      </c>
      <c r="J16" s="24">
        <f t="shared" si="2"/>
        <v>0.14346692560594904</v>
      </c>
      <c r="K16" s="24">
        <f t="shared" si="3"/>
        <v>0.22927210923158298</v>
      </c>
      <c r="L16" s="24">
        <f t="shared" si="4"/>
        <v>0.08614517107624016</v>
      </c>
      <c r="M16" s="24">
        <f t="shared" si="5"/>
        <v>0.5411157940862278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1457195</v>
      </c>
      <c r="D17" s="8">
        <v>874667</v>
      </c>
      <c r="E17" s="8">
        <v>734892</v>
      </c>
      <c r="F17" s="8">
        <v>2233577</v>
      </c>
      <c r="G17" s="8">
        <v>0</v>
      </c>
      <c r="H17" s="8">
        <v>0</v>
      </c>
      <c r="I17" s="10">
        <f t="shared" si="1"/>
        <v>5300331</v>
      </c>
      <c r="J17" s="23">
        <f t="shared" si="2"/>
        <v>0.2749252829681769</v>
      </c>
      <c r="K17" s="23">
        <f t="shared" si="3"/>
        <v>0.16502120339276924</v>
      </c>
      <c r="L17" s="23">
        <f t="shared" si="4"/>
        <v>0.13865020882658083</v>
      </c>
      <c r="M17" s="23">
        <f t="shared" si="5"/>
        <v>0.421403304812473</v>
      </c>
      <c r="N17" s="23">
        <f t="shared" si="6"/>
        <v>0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15914735</v>
      </c>
      <c r="D18" s="8">
        <v>2874006</v>
      </c>
      <c r="E18" s="8">
        <v>3669588</v>
      </c>
      <c r="F18" s="8">
        <v>10295851</v>
      </c>
      <c r="G18" s="8">
        <v>0</v>
      </c>
      <c r="H18" s="8">
        <v>1648309</v>
      </c>
      <c r="I18" s="10">
        <f t="shared" si="1"/>
        <v>34402489</v>
      </c>
      <c r="J18" s="23">
        <f t="shared" si="2"/>
        <v>0.4626041737852165</v>
      </c>
      <c r="K18" s="23">
        <f t="shared" si="3"/>
        <v>0.08354064149253852</v>
      </c>
      <c r="L18" s="23">
        <f t="shared" si="4"/>
        <v>0.10666635196075493</v>
      </c>
      <c r="M18" s="23">
        <f t="shared" si="5"/>
        <v>0.29927634015085364</v>
      </c>
      <c r="N18" s="23">
        <f t="shared" si="6"/>
        <v>0</v>
      </c>
      <c r="O18" s="23">
        <f t="shared" si="7"/>
        <v>0.0479124926106364</v>
      </c>
    </row>
    <row r="19" spans="1:15" ht="12.75">
      <c r="A19" s="19">
        <v>18</v>
      </c>
      <c r="B19" s="20" t="s">
        <v>23</v>
      </c>
      <c r="C19" s="8">
        <v>769571</v>
      </c>
      <c r="D19" s="8">
        <v>379915</v>
      </c>
      <c r="E19" s="8">
        <v>279877</v>
      </c>
      <c r="F19" s="8">
        <v>330012</v>
      </c>
      <c r="G19" s="8">
        <v>0</v>
      </c>
      <c r="H19" s="8">
        <v>0</v>
      </c>
      <c r="I19" s="10">
        <f t="shared" si="1"/>
        <v>1759375</v>
      </c>
      <c r="J19" s="23">
        <f t="shared" si="2"/>
        <v>0.4374115808170515</v>
      </c>
      <c r="K19" s="23">
        <f t="shared" si="3"/>
        <v>0.21593747779751332</v>
      </c>
      <c r="L19" s="23">
        <f t="shared" si="4"/>
        <v>0.159077513321492</v>
      </c>
      <c r="M19" s="23">
        <f t="shared" si="5"/>
        <v>0.18757342806394317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951853</v>
      </c>
      <c r="D20" s="8">
        <v>160578</v>
      </c>
      <c r="E20" s="8">
        <v>145502</v>
      </c>
      <c r="F20" s="8">
        <v>586569</v>
      </c>
      <c r="G20" s="8">
        <v>0</v>
      </c>
      <c r="H20" s="8">
        <v>0</v>
      </c>
      <c r="I20" s="10">
        <f t="shared" si="1"/>
        <v>1844502</v>
      </c>
      <c r="J20" s="23">
        <f t="shared" si="2"/>
        <v>0.5160487763092694</v>
      </c>
      <c r="K20" s="23">
        <f t="shared" si="3"/>
        <v>0.0870576448277096</v>
      </c>
      <c r="L20" s="23">
        <f t="shared" si="4"/>
        <v>0.07888416493991332</v>
      </c>
      <c r="M20" s="23">
        <f t="shared" si="5"/>
        <v>0.3180094139231077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1137745</v>
      </c>
      <c r="D21" s="9">
        <v>383755</v>
      </c>
      <c r="E21" s="9">
        <v>449210</v>
      </c>
      <c r="F21" s="9">
        <v>2173690</v>
      </c>
      <c r="G21" s="9">
        <v>0</v>
      </c>
      <c r="H21" s="9">
        <v>2252</v>
      </c>
      <c r="I21" s="11">
        <f t="shared" si="1"/>
        <v>4146652</v>
      </c>
      <c r="J21" s="24">
        <f t="shared" si="2"/>
        <v>0.274376774322996</v>
      </c>
      <c r="K21" s="24">
        <f t="shared" si="3"/>
        <v>0.09254574533864911</v>
      </c>
      <c r="L21" s="24">
        <f t="shared" si="4"/>
        <v>0.10833076901558172</v>
      </c>
      <c r="M21" s="24">
        <f t="shared" si="5"/>
        <v>0.5242036225851603</v>
      </c>
      <c r="N21" s="24">
        <f t="shared" si="6"/>
        <v>0</v>
      </c>
      <c r="O21" s="24">
        <f t="shared" si="7"/>
        <v>0.0005430887376128983</v>
      </c>
    </row>
    <row r="22" spans="1:15" ht="12.75">
      <c r="A22" s="17">
        <v>21</v>
      </c>
      <c r="B22" s="18" t="s">
        <v>26</v>
      </c>
      <c r="C22" s="8">
        <v>901396</v>
      </c>
      <c r="D22" s="8">
        <v>1259474</v>
      </c>
      <c r="E22" s="8">
        <v>906591</v>
      </c>
      <c r="F22" s="8">
        <v>599639</v>
      </c>
      <c r="G22" s="8">
        <v>0</v>
      </c>
      <c r="H22" s="8">
        <v>0</v>
      </c>
      <c r="I22" s="10">
        <f t="shared" si="1"/>
        <v>3667100</v>
      </c>
      <c r="J22" s="23">
        <f t="shared" si="2"/>
        <v>0.24580622290092988</v>
      </c>
      <c r="K22" s="23">
        <f t="shared" si="3"/>
        <v>0.34345231927135883</v>
      </c>
      <c r="L22" s="23">
        <f t="shared" si="4"/>
        <v>0.2472228736603856</v>
      </c>
      <c r="M22" s="23">
        <f t="shared" si="5"/>
        <v>0.16351858416732568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1145987</v>
      </c>
      <c r="D23" s="8">
        <v>343331</v>
      </c>
      <c r="E23" s="8">
        <v>245200</v>
      </c>
      <c r="F23" s="8">
        <v>1154478</v>
      </c>
      <c r="G23" s="8">
        <v>0</v>
      </c>
      <c r="H23" s="8">
        <v>0</v>
      </c>
      <c r="I23" s="10">
        <f t="shared" si="1"/>
        <v>2888996</v>
      </c>
      <c r="J23" s="23">
        <f t="shared" si="2"/>
        <v>0.39667310027428215</v>
      </c>
      <c r="K23" s="23">
        <f t="shared" si="3"/>
        <v>0.11884093989745918</v>
      </c>
      <c r="L23" s="23">
        <f t="shared" si="4"/>
        <v>0.08487377621845098</v>
      </c>
      <c r="M23" s="23">
        <f t="shared" si="5"/>
        <v>0.3996121836098077</v>
      </c>
      <c r="N23" s="23">
        <f t="shared" si="6"/>
        <v>0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2218459</v>
      </c>
      <c r="D24" s="8">
        <v>564984</v>
      </c>
      <c r="E24" s="8">
        <v>1782450</v>
      </c>
      <c r="F24" s="8">
        <v>6068620</v>
      </c>
      <c r="G24" s="8">
        <v>0</v>
      </c>
      <c r="H24" s="8">
        <v>0</v>
      </c>
      <c r="I24" s="10">
        <f t="shared" si="1"/>
        <v>10634513</v>
      </c>
      <c r="J24" s="23">
        <f t="shared" si="2"/>
        <v>0.20860936462252666</v>
      </c>
      <c r="K24" s="23">
        <f t="shared" si="3"/>
        <v>0.053127397559248835</v>
      </c>
      <c r="L24" s="23">
        <f t="shared" si="4"/>
        <v>0.1676099319263609</v>
      </c>
      <c r="M24" s="23">
        <f t="shared" si="5"/>
        <v>0.5706533058918636</v>
      </c>
      <c r="N24" s="23">
        <f t="shared" si="6"/>
        <v>0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1737910</v>
      </c>
      <c r="D25" s="8">
        <v>1416290</v>
      </c>
      <c r="E25" s="8">
        <v>370311</v>
      </c>
      <c r="F25" s="8">
        <v>1100905</v>
      </c>
      <c r="G25" s="8">
        <v>0</v>
      </c>
      <c r="H25" s="8">
        <v>0</v>
      </c>
      <c r="I25" s="10">
        <f t="shared" si="1"/>
        <v>4625416</v>
      </c>
      <c r="J25" s="23">
        <f t="shared" si="2"/>
        <v>0.37573052888648284</v>
      </c>
      <c r="K25" s="23">
        <f t="shared" si="3"/>
        <v>0.3061973236569424</v>
      </c>
      <c r="L25" s="23">
        <f t="shared" si="4"/>
        <v>0.08006004216701806</v>
      </c>
      <c r="M25" s="23">
        <f t="shared" si="5"/>
        <v>0.23801210528955666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787092</v>
      </c>
      <c r="D26" s="9">
        <v>105967</v>
      </c>
      <c r="E26" s="9">
        <v>72642</v>
      </c>
      <c r="F26" s="9">
        <v>354433</v>
      </c>
      <c r="G26" s="9">
        <v>0</v>
      </c>
      <c r="H26" s="9">
        <v>0</v>
      </c>
      <c r="I26" s="11">
        <f t="shared" si="1"/>
        <v>1320134</v>
      </c>
      <c r="J26" s="24">
        <f t="shared" si="2"/>
        <v>0.5962212926869545</v>
      </c>
      <c r="K26" s="24">
        <f t="shared" si="3"/>
        <v>0.08026988169382805</v>
      </c>
      <c r="L26" s="24">
        <f t="shared" si="4"/>
        <v>0.05502623218552056</v>
      </c>
      <c r="M26" s="24">
        <f t="shared" si="5"/>
        <v>0.2684825934336969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13010684</v>
      </c>
      <c r="D27" s="8">
        <v>3964265</v>
      </c>
      <c r="E27" s="8">
        <v>3594853</v>
      </c>
      <c r="F27" s="8">
        <v>12172288</v>
      </c>
      <c r="G27" s="8">
        <v>0</v>
      </c>
      <c r="H27" s="8">
        <v>1507</v>
      </c>
      <c r="I27" s="10">
        <f t="shared" si="1"/>
        <v>32743597</v>
      </c>
      <c r="J27" s="23">
        <f t="shared" si="2"/>
        <v>0.3973504804618747</v>
      </c>
      <c r="K27" s="23">
        <f t="shared" si="3"/>
        <v>0.12106993009961611</v>
      </c>
      <c r="L27" s="23">
        <f t="shared" si="4"/>
        <v>0.10978796862177359</v>
      </c>
      <c r="M27" s="23">
        <f t="shared" si="5"/>
        <v>0.3717455965512891</v>
      </c>
      <c r="N27" s="23">
        <f t="shared" si="6"/>
        <v>0</v>
      </c>
      <c r="O27" s="23">
        <f t="shared" si="7"/>
        <v>4.602426544646271E-05</v>
      </c>
    </row>
    <row r="28" spans="1:15" ht="12.75">
      <c r="A28" s="19">
        <v>27</v>
      </c>
      <c r="B28" s="20" t="s">
        <v>32</v>
      </c>
      <c r="C28" s="8">
        <v>1895281</v>
      </c>
      <c r="D28" s="8">
        <v>480671</v>
      </c>
      <c r="E28" s="8">
        <v>379741</v>
      </c>
      <c r="F28" s="8">
        <v>1284334</v>
      </c>
      <c r="G28" s="8">
        <v>0</v>
      </c>
      <c r="H28" s="8">
        <v>66058</v>
      </c>
      <c r="I28" s="10">
        <f t="shared" si="1"/>
        <v>4106085</v>
      </c>
      <c r="J28" s="23">
        <f t="shared" si="2"/>
        <v>0.4615786083337291</v>
      </c>
      <c r="K28" s="23">
        <f t="shared" si="3"/>
        <v>0.1170630905107907</v>
      </c>
      <c r="L28" s="23">
        <f t="shared" si="4"/>
        <v>0.0924824985357098</v>
      </c>
      <c r="M28" s="23">
        <f t="shared" si="5"/>
        <v>0.3127879719976571</v>
      </c>
      <c r="N28" s="23">
        <f t="shared" si="6"/>
        <v>0</v>
      </c>
      <c r="O28" s="23">
        <f t="shared" si="7"/>
        <v>0.01608783062211328</v>
      </c>
    </row>
    <row r="29" spans="1:15" ht="12.75">
      <c r="A29" s="19">
        <v>28</v>
      </c>
      <c r="B29" s="20" t="s">
        <v>33</v>
      </c>
      <c r="C29" s="8">
        <v>8412627</v>
      </c>
      <c r="D29" s="8">
        <v>2173729</v>
      </c>
      <c r="E29" s="8">
        <v>1719840</v>
      </c>
      <c r="F29" s="8">
        <v>5208688</v>
      </c>
      <c r="G29" s="8">
        <v>0</v>
      </c>
      <c r="H29" s="8">
        <v>57258</v>
      </c>
      <c r="I29" s="10">
        <f t="shared" si="1"/>
        <v>17572142</v>
      </c>
      <c r="J29" s="23">
        <f t="shared" si="2"/>
        <v>0.4787479522985872</v>
      </c>
      <c r="K29" s="23">
        <f t="shared" si="3"/>
        <v>0.12370313192324532</v>
      </c>
      <c r="L29" s="23">
        <f t="shared" si="4"/>
        <v>0.09787309936375428</v>
      </c>
      <c r="M29" s="23">
        <f t="shared" si="5"/>
        <v>0.2964173633470524</v>
      </c>
      <c r="N29" s="23">
        <f t="shared" si="6"/>
        <v>0</v>
      </c>
      <c r="O29" s="23">
        <f t="shared" si="7"/>
        <v>0.003258453067360826</v>
      </c>
    </row>
    <row r="30" spans="1:15" ht="12.75">
      <c r="A30" s="19">
        <v>29</v>
      </c>
      <c r="B30" s="20" t="s">
        <v>34</v>
      </c>
      <c r="C30" s="8">
        <v>5709741</v>
      </c>
      <c r="D30" s="8">
        <v>2207921</v>
      </c>
      <c r="E30" s="8">
        <v>672091</v>
      </c>
      <c r="F30" s="8">
        <v>4312068</v>
      </c>
      <c r="G30" s="8">
        <v>0</v>
      </c>
      <c r="H30" s="8">
        <v>42754</v>
      </c>
      <c r="I30" s="10">
        <f t="shared" si="1"/>
        <v>12944575</v>
      </c>
      <c r="J30" s="23">
        <f t="shared" si="2"/>
        <v>0.4410914224684858</v>
      </c>
      <c r="K30" s="23">
        <f t="shared" si="3"/>
        <v>0.17056728397803714</v>
      </c>
      <c r="L30" s="23">
        <f t="shared" si="4"/>
        <v>0.05192066946964269</v>
      </c>
      <c r="M30" s="23">
        <f t="shared" si="5"/>
        <v>0.33311777327567726</v>
      </c>
      <c r="N30" s="23">
        <f t="shared" si="6"/>
        <v>0</v>
      </c>
      <c r="O30" s="23">
        <f t="shared" si="7"/>
        <v>0.003302850808157085</v>
      </c>
    </row>
    <row r="31" spans="1:15" ht="12.75">
      <c r="A31" s="15">
        <v>30</v>
      </c>
      <c r="B31" s="16" t="s">
        <v>35</v>
      </c>
      <c r="C31" s="9">
        <v>540736</v>
      </c>
      <c r="D31" s="9">
        <v>250805</v>
      </c>
      <c r="E31" s="9">
        <v>120057</v>
      </c>
      <c r="F31" s="9">
        <v>1035619</v>
      </c>
      <c r="G31" s="9">
        <v>0</v>
      </c>
      <c r="H31" s="9">
        <v>20417</v>
      </c>
      <c r="I31" s="11">
        <f t="shared" si="1"/>
        <v>1967634</v>
      </c>
      <c r="J31" s="24">
        <f t="shared" si="2"/>
        <v>0.27481533659206947</v>
      </c>
      <c r="K31" s="24">
        <f t="shared" si="3"/>
        <v>0.12746527047204917</v>
      </c>
      <c r="L31" s="24">
        <f t="shared" si="4"/>
        <v>0.06101592064377826</v>
      </c>
      <c r="M31" s="24">
        <f t="shared" si="5"/>
        <v>0.5263270506608444</v>
      </c>
      <c r="N31" s="24">
        <f t="shared" si="6"/>
        <v>0</v>
      </c>
      <c r="O31" s="24">
        <f t="shared" si="7"/>
        <v>0.010376421631258658</v>
      </c>
    </row>
    <row r="32" spans="1:15" ht="12.75">
      <c r="A32" s="17">
        <v>31</v>
      </c>
      <c r="B32" s="18" t="s">
        <v>36</v>
      </c>
      <c r="C32" s="8">
        <v>1130518</v>
      </c>
      <c r="D32" s="8">
        <v>213803</v>
      </c>
      <c r="E32" s="8">
        <v>275022</v>
      </c>
      <c r="F32" s="8">
        <v>2385807</v>
      </c>
      <c r="G32" s="8">
        <v>0</v>
      </c>
      <c r="H32" s="8">
        <v>0</v>
      </c>
      <c r="I32" s="10">
        <f t="shared" si="1"/>
        <v>4005150</v>
      </c>
      <c r="J32" s="23">
        <f t="shared" si="2"/>
        <v>0.2822660824188857</v>
      </c>
      <c r="K32" s="23">
        <f t="shared" si="3"/>
        <v>0.053382020648415164</v>
      </c>
      <c r="L32" s="23">
        <f t="shared" si="4"/>
        <v>0.06866709112018277</v>
      </c>
      <c r="M32" s="23">
        <f t="shared" si="5"/>
        <v>0.5956848058125164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6277471</v>
      </c>
      <c r="D33" s="8">
        <v>1256687</v>
      </c>
      <c r="E33" s="8">
        <v>941124</v>
      </c>
      <c r="F33" s="8">
        <v>4555356</v>
      </c>
      <c r="G33" s="8">
        <v>0</v>
      </c>
      <c r="H33" s="8">
        <v>0</v>
      </c>
      <c r="I33" s="10">
        <f t="shared" si="1"/>
        <v>13030638</v>
      </c>
      <c r="J33" s="23">
        <f t="shared" si="2"/>
        <v>0.4817470180661914</v>
      </c>
      <c r="K33" s="23">
        <f t="shared" si="3"/>
        <v>0.09644094172518644</v>
      </c>
      <c r="L33" s="23">
        <f t="shared" si="4"/>
        <v>0.07222393868972495</v>
      </c>
      <c r="M33" s="23">
        <f t="shared" si="5"/>
        <v>0.34958810151889724</v>
      </c>
      <c r="N33" s="23">
        <f t="shared" si="6"/>
        <v>0</v>
      </c>
      <c r="O33" s="23">
        <f t="shared" si="7"/>
        <v>0</v>
      </c>
    </row>
    <row r="34" spans="1:15" ht="12.75">
      <c r="A34" s="19">
        <v>33</v>
      </c>
      <c r="B34" s="20" t="s">
        <v>38</v>
      </c>
      <c r="C34" s="8">
        <v>986470</v>
      </c>
      <c r="D34" s="8">
        <v>966239</v>
      </c>
      <c r="E34" s="8">
        <v>828652</v>
      </c>
      <c r="F34" s="8">
        <v>671036</v>
      </c>
      <c r="G34" s="8">
        <v>1101</v>
      </c>
      <c r="H34" s="8">
        <v>0</v>
      </c>
      <c r="I34" s="10">
        <f t="shared" si="1"/>
        <v>3453498</v>
      </c>
      <c r="J34" s="23">
        <f t="shared" si="2"/>
        <v>0.2856437154444566</v>
      </c>
      <c r="K34" s="23">
        <f t="shared" si="3"/>
        <v>0.2797855970960458</v>
      </c>
      <c r="L34" s="23">
        <f t="shared" si="4"/>
        <v>0.2399457014308391</v>
      </c>
      <c r="M34" s="23">
        <f t="shared" si="5"/>
        <v>0.1943061788366462</v>
      </c>
      <c r="N34" s="23">
        <f t="shared" si="6"/>
        <v>0.0003188071920122728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1376828</v>
      </c>
      <c r="D35" s="8">
        <v>618850</v>
      </c>
      <c r="E35" s="8">
        <v>501982</v>
      </c>
      <c r="F35" s="8">
        <v>1222009</v>
      </c>
      <c r="G35" s="8">
        <v>0</v>
      </c>
      <c r="H35" s="8">
        <v>117291</v>
      </c>
      <c r="I35" s="10">
        <f t="shared" si="1"/>
        <v>3836960</v>
      </c>
      <c r="J35" s="23">
        <f t="shared" si="2"/>
        <v>0.35883303448563447</v>
      </c>
      <c r="K35" s="23">
        <f t="shared" si="3"/>
        <v>0.16128653934364706</v>
      </c>
      <c r="L35" s="23">
        <f t="shared" si="4"/>
        <v>0.1308280513740044</v>
      </c>
      <c r="M35" s="23">
        <f t="shared" si="5"/>
        <v>0.3184836433009466</v>
      </c>
      <c r="N35" s="23">
        <f t="shared" si="6"/>
        <v>0</v>
      </c>
      <c r="O35" s="23">
        <f t="shared" si="7"/>
        <v>0.03056873149576748</v>
      </c>
    </row>
    <row r="36" spans="1:15" ht="12.75">
      <c r="A36" s="15">
        <v>35</v>
      </c>
      <c r="B36" s="16" t="s">
        <v>40</v>
      </c>
      <c r="C36" s="9">
        <v>2117394</v>
      </c>
      <c r="D36" s="9">
        <v>316855</v>
      </c>
      <c r="E36" s="9">
        <v>515818</v>
      </c>
      <c r="F36" s="9">
        <v>1798007</v>
      </c>
      <c r="G36" s="9">
        <v>0</v>
      </c>
      <c r="H36" s="9">
        <v>9833</v>
      </c>
      <c r="I36" s="11">
        <f t="shared" si="1"/>
        <v>4757907</v>
      </c>
      <c r="J36" s="24">
        <f t="shared" si="2"/>
        <v>0.44502635297411236</v>
      </c>
      <c r="K36" s="24">
        <f t="shared" si="3"/>
        <v>0.06659545888559823</v>
      </c>
      <c r="L36" s="24">
        <f t="shared" si="4"/>
        <v>0.10841279579445331</v>
      </c>
      <c r="M36" s="24">
        <f t="shared" si="5"/>
        <v>0.37789872731854574</v>
      </c>
      <c r="N36" s="24">
        <f t="shared" si="6"/>
        <v>0</v>
      </c>
      <c r="O36" s="24">
        <f t="shared" si="7"/>
        <v>0.002066665027290361</v>
      </c>
    </row>
    <row r="37" spans="1:15" ht="12.75">
      <c r="A37" s="17">
        <v>36</v>
      </c>
      <c r="B37" s="18" t="s">
        <v>41</v>
      </c>
      <c r="C37" s="8">
        <v>21849356</v>
      </c>
      <c r="D37" s="8">
        <v>6563243</v>
      </c>
      <c r="E37" s="8">
        <v>7059349</v>
      </c>
      <c r="F37" s="8">
        <v>12761399</v>
      </c>
      <c r="G37" s="8">
        <v>0</v>
      </c>
      <c r="H37" s="8">
        <v>7514</v>
      </c>
      <c r="I37" s="10">
        <f t="shared" si="1"/>
        <v>48240861</v>
      </c>
      <c r="J37" s="23">
        <f t="shared" si="2"/>
        <v>0.4529221814676981</v>
      </c>
      <c r="K37" s="23">
        <f t="shared" si="3"/>
        <v>0.13605153108689333</v>
      </c>
      <c r="L37" s="23">
        <f t="shared" si="4"/>
        <v>0.14633546859787597</v>
      </c>
      <c r="M37" s="23">
        <f t="shared" si="5"/>
        <v>0.264535058775174</v>
      </c>
      <c r="N37" s="23">
        <f t="shared" si="6"/>
        <v>0</v>
      </c>
      <c r="O37" s="23">
        <f t="shared" si="7"/>
        <v>0.00015576007235857585</v>
      </c>
    </row>
    <row r="38" spans="1:15" ht="12.75">
      <c r="A38" s="19">
        <v>37</v>
      </c>
      <c r="B38" s="20" t="s">
        <v>42</v>
      </c>
      <c r="C38" s="8">
        <v>6183161</v>
      </c>
      <c r="D38" s="8">
        <v>877991</v>
      </c>
      <c r="E38" s="8">
        <v>1084332</v>
      </c>
      <c r="F38" s="8">
        <v>4962288</v>
      </c>
      <c r="G38" s="8">
        <v>0</v>
      </c>
      <c r="H38" s="8">
        <v>0</v>
      </c>
      <c r="I38" s="10">
        <f t="shared" si="1"/>
        <v>13107772</v>
      </c>
      <c r="J38" s="23">
        <f t="shared" si="2"/>
        <v>0.47171716139096714</v>
      </c>
      <c r="K38" s="23">
        <f t="shared" si="3"/>
        <v>0.06698247421453471</v>
      </c>
      <c r="L38" s="23">
        <f t="shared" si="4"/>
        <v>0.08272435620637893</v>
      </c>
      <c r="M38" s="23">
        <f t="shared" si="5"/>
        <v>0.3785760081881192</v>
      </c>
      <c r="N38" s="23">
        <f t="shared" si="6"/>
        <v>0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3076155</v>
      </c>
      <c r="D39" s="8">
        <v>287052</v>
      </c>
      <c r="E39" s="8">
        <v>264160</v>
      </c>
      <c r="F39" s="8">
        <v>1034702</v>
      </c>
      <c r="G39" s="8">
        <v>0</v>
      </c>
      <c r="H39" s="8">
        <v>0</v>
      </c>
      <c r="I39" s="10">
        <f t="shared" si="1"/>
        <v>4662069</v>
      </c>
      <c r="J39" s="23">
        <f t="shared" si="2"/>
        <v>0.6598261415693333</v>
      </c>
      <c r="K39" s="23">
        <f t="shared" si="3"/>
        <v>0.06157180427831506</v>
      </c>
      <c r="L39" s="23">
        <f t="shared" si="4"/>
        <v>0.05666153804244425</v>
      </c>
      <c r="M39" s="23">
        <f t="shared" si="5"/>
        <v>0.22194051610990742</v>
      </c>
      <c r="N39" s="23">
        <f t="shared" si="6"/>
        <v>0</v>
      </c>
      <c r="O39" s="23">
        <f t="shared" si="7"/>
        <v>0</v>
      </c>
    </row>
    <row r="40" spans="1:15" ht="12.75">
      <c r="A40" s="19">
        <v>39</v>
      </c>
      <c r="B40" s="20" t="s">
        <v>44</v>
      </c>
      <c r="C40" s="8">
        <v>999553</v>
      </c>
      <c r="D40" s="8">
        <v>366934</v>
      </c>
      <c r="E40" s="8">
        <v>1005289</v>
      </c>
      <c r="F40" s="8">
        <v>931876</v>
      </c>
      <c r="G40" s="8">
        <v>0</v>
      </c>
      <c r="H40" s="8">
        <v>-1</v>
      </c>
      <c r="I40" s="10">
        <f t="shared" si="1"/>
        <v>3303651</v>
      </c>
      <c r="J40" s="23">
        <f t="shared" si="2"/>
        <v>0.30256010698466634</v>
      </c>
      <c r="K40" s="23">
        <f t="shared" si="3"/>
        <v>0.11106923824580744</v>
      </c>
      <c r="L40" s="23">
        <f t="shared" si="4"/>
        <v>0.3042963678669448</v>
      </c>
      <c r="M40" s="23">
        <f t="shared" si="5"/>
        <v>0.28207458959799325</v>
      </c>
      <c r="N40" s="23">
        <f t="shared" si="6"/>
        <v>0</v>
      </c>
      <c r="O40" s="23">
        <f t="shared" si="7"/>
        <v>-3.0269541183375603E-07</v>
      </c>
    </row>
    <row r="41" spans="1:15" ht="12.75">
      <c r="A41" s="15">
        <v>40</v>
      </c>
      <c r="B41" s="16" t="s">
        <v>45</v>
      </c>
      <c r="C41" s="9">
        <v>1077526</v>
      </c>
      <c r="D41" s="9">
        <v>2135867</v>
      </c>
      <c r="E41" s="9">
        <v>1483737</v>
      </c>
      <c r="F41" s="9">
        <v>12417053</v>
      </c>
      <c r="G41" s="9">
        <v>0</v>
      </c>
      <c r="H41" s="9">
        <v>0</v>
      </c>
      <c r="I41" s="11">
        <f t="shared" si="1"/>
        <v>17114183</v>
      </c>
      <c r="J41" s="24">
        <f t="shared" si="2"/>
        <v>0.06296099556724384</v>
      </c>
      <c r="K41" s="24">
        <f t="shared" si="3"/>
        <v>0.12480099108441227</v>
      </c>
      <c r="L41" s="24">
        <f t="shared" si="4"/>
        <v>0.08669633835281532</v>
      </c>
      <c r="M41" s="24">
        <f t="shared" si="5"/>
        <v>0.7255416749955286</v>
      </c>
      <c r="N41" s="24">
        <f t="shared" si="6"/>
        <v>0</v>
      </c>
      <c r="O41" s="24">
        <f t="shared" si="7"/>
        <v>0</v>
      </c>
    </row>
    <row r="42" spans="1:15" ht="12.75">
      <c r="A42" s="17">
        <v>41</v>
      </c>
      <c r="B42" s="18" t="s">
        <v>46</v>
      </c>
      <c r="C42" s="8">
        <v>662144</v>
      </c>
      <c r="D42" s="8">
        <v>113970</v>
      </c>
      <c r="E42" s="8">
        <v>254568</v>
      </c>
      <c r="F42" s="8">
        <v>641872</v>
      </c>
      <c r="G42" s="8">
        <v>0</v>
      </c>
      <c r="H42" s="8">
        <v>0</v>
      </c>
      <c r="I42" s="10">
        <f t="shared" si="1"/>
        <v>1672554</v>
      </c>
      <c r="J42" s="23">
        <f t="shared" si="2"/>
        <v>0.39588796535119347</v>
      </c>
      <c r="K42" s="23">
        <f t="shared" si="3"/>
        <v>0.0681412976800749</v>
      </c>
      <c r="L42" s="23">
        <f t="shared" si="4"/>
        <v>0.1522031575662131</v>
      </c>
      <c r="M42" s="23">
        <f t="shared" si="5"/>
        <v>0.38376757940251854</v>
      </c>
      <c r="N42" s="23">
        <f t="shared" si="6"/>
        <v>0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1496065</v>
      </c>
      <c r="D43" s="8">
        <v>355236</v>
      </c>
      <c r="E43" s="8">
        <v>431890</v>
      </c>
      <c r="F43" s="8">
        <v>706846</v>
      </c>
      <c r="G43" s="8">
        <v>0</v>
      </c>
      <c r="H43" s="8">
        <v>0</v>
      </c>
      <c r="I43" s="10">
        <f t="shared" si="1"/>
        <v>2990037</v>
      </c>
      <c r="J43" s="23">
        <f t="shared" si="2"/>
        <v>0.5003499956689499</v>
      </c>
      <c r="K43" s="23">
        <f t="shared" si="3"/>
        <v>0.11880655657438353</v>
      </c>
      <c r="L43" s="23">
        <f t="shared" si="4"/>
        <v>0.14444302863141828</v>
      </c>
      <c r="M43" s="23">
        <f t="shared" si="5"/>
        <v>0.23640041912524828</v>
      </c>
      <c r="N43" s="23">
        <f t="shared" si="6"/>
        <v>0</v>
      </c>
      <c r="O43" s="23">
        <f t="shared" si="7"/>
        <v>0</v>
      </c>
    </row>
    <row r="44" spans="1:15" ht="12.75">
      <c r="A44" s="19">
        <v>43</v>
      </c>
      <c r="B44" s="20" t="s">
        <v>48</v>
      </c>
      <c r="C44" s="8">
        <v>1068597</v>
      </c>
      <c r="D44" s="8">
        <v>431640</v>
      </c>
      <c r="E44" s="8">
        <v>391726</v>
      </c>
      <c r="F44" s="8">
        <v>1295909</v>
      </c>
      <c r="G44" s="8">
        <v>0</v>
      </c>
      <c r="H44" s="8">
        <v>13843</v>
      </c>
      <c r="I44" s="10">
        <f t="shared" si="1"/>
        <v>3201715</v>
      </c>
      <c r="J44" s="23">
        <f t="shared" si="2"/>
        <v>0.3337576892384238</v>
      </c>
      <c r="K44" s="23">
        <f t="shared" si="3"/>
        <v>0.134815247453318</v>
      </c>
      <c r="L44" s="23">
        <f t="shared" si="4"/>
        <v>0.12234880368802345</v>
      </c>
      <c r="M44" s="23">
        <f t="shared" si="5"/>
        <v>0.40475463931049455</v>
      </c>
      <c r="N44" s="23">
        <f t="shared" si="6"/>
        <v>0</v>
      </c>
      <c r="O44" s="23">
        <f t="shared" si="7"/>
        <v>0.0043236203097402484</v>
      </c>
    </row>
    <row r="45" spans="1:15" ht="12.75">
      <c r="A45" s="19">
        <v>44</v>
      </c>
      <c r="B45" s="20" t="s">
        <v>49</v>
      </c>
      <c r="C45" s="8">
        <v>3875791</v>
      </c>
      <c r="D45" s="8">
        <v>1435843</v>
      </c>
      <c r="E45" s="8">
        <v>892297</v>
      </c>
      <c r="F45" s="8">
        <v>1594368</v>
      </c>
      <c r="G45" s="8">
        <v>0</v>
      </c>
      <c r="H45" s="8">
        <v>0</v>
      </c>
      <c r="I45" s="10">
        <f t="shared" si="1"/>
        <v>7798299</v>
      </c>
      <c r="J45" s="23">
        <f t="shared" si="2"/>
        <v>0.4970046672998817</v>
      </c>
      <c r="K45" s="23">
        <f t="shared" si="3"/>
        <v>0.1841225887850671</v>
      </c>
      <c r="L45" s="23">
        <f t="shared" si="4"/>
        <v>0.11442200408063348</v>
      </c>
      <c r="M45" s="23">
        <f t="shared" si="5"/>
        <v>0.20445073983441775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4845897</v>
      </c>
      <c r="D46" s="9">
        <v>656293</v>
      </c>
      <c r="E46" s="9">
        <v>190945</v>
      </c>
      <c r="F46" s="9">
        <v>2002736</v>
      </c>
      <c r="G46" s="9">
        <v>0</v>
      </c>
      <c r="H46" s="9">
        <v>0</v>
      </c>
      <c r="I46" s="11">
        <f t="shared" si="1"/>
        <v>7695871</v>
      </c>
      <c r="J46" s="24">
        <f t="shared" si="2"/>
        <v>0.6296749256841753</v>
      </c>
      <c r="K46" s="24">
        <f t="shared" si="3"/>
        <v>0.08527858640042173</v>
      </c>
      <c r="L46" s="24">
        <f t="shared" si="4"/>
        <v>0.024811356635265847</v>
      </c>
      <c r="M46" s="24">
        <f t="shared" si="5"/>
        <v>0.2602351312801371</v>
      </c>
      <c r="N46" s="24">
        <f t="shared" si="6"/>
        <v>0</v>
      </c>
      <c r="O46" s="24">
        <f t="shared" si="7"/>
        <v>0</v>
      </c>
    </row>
    <row r="47" spans="1:15" ht="12.75">
      <c r="A47" s="17">
        <v>46</v>
      </c>
      <c r="B47" s="18" t="s">
        <v>51</v>
      </c>
      <c r="C47" s="8">
        <v>271714</v>
      </c>
      <c r="D47" s="8">
        <v>526708</v>
      </c>
      <c r="E47" s="8">
        <v>288594</v>
      </c>
      <c r="F47" s="8">
        <v>371360</v>
      </c>
      <c r="G47" s="8">
        <v>0</v>
      </c>
      <c r="H47" s="8">
        <v>0</v>
      </c>
      <c r="I47" s="10">
        <f t="shared" si="1"/>
        <v>1458376</v>
      </c>
      <c r="J47" s="23">
        <f t="shared" si="2"/>
        <v>0.1863127204506931</v>
      </c>
      <c r="K47" s="23">
        <f t="shared" si="3"/>
        <v>0.36116063347175215</v>
      </c>
      <c r="L47" s="23">
        <f t="shared" si="4"/>
        <v>0.19788723895620883</v>
      </c>
      <c r="M47" s="23">
        <f t="shared" si="5"/>
        <v>0.2546394071213459</v>
      </c>
      <c r="N47" s="23">
        <f t="shared" si="6"/>
        <v>0</v>
      </c>
      <c r="O47" s="23">
        <f t="shared" si="7"/>
        <v>0</v>
      </c>
    </row>
    <row r="48" spans="1:15" ht="12.75">
      <c r="A48" s="19">
        <v>47</v>
      </c>
      <c r="B48" s="20" t="s">
        <v>52</v>
      </c>
      <c r="C48" s="8">
        <v>658554</v>
      </c>
      <c r="D48" s="8">
        <v>345753</v>
      </c>
      <c r="E48" s="8">
        <v>800142</v>
      </c>
      <c r="F48" s="8">
        <v>1681366</v>
      </c>
      <c r="G48" s="8">
        <v>0</v>
      </c>
      <c r="H48" s="8">
        <v>0</v>
      </c>
      <c r="I48" s="10">
        <f t="shared" si="1"/>
        <v>3485815</v>
      </c>
      <c r="J48" s="23">
        <f t="shared" si="2"/>
        <v>0.18892396756569124</v>
      </c>
      <c r="K48" s="23">
        <f t="shared" si="3"/>
        <v>0.09918856852701592</v>
      </c>
      <c r="L48" s="23">
        <f t="shared" si="4"/>
        <v>0.22954230215889254</v>
      </c>
      <c r="M48" s="23">
        <f t="shared" si="5"/>
        <v>0.4823451617484003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3896886</v>
      </c>
      <c r="D49" s="8">
        <v>502172</v>
      </c>
      <c r="E49" s="8">
        <v>939165</v>
      </c>
      <c r="F49" s="8">
        <v>1301432</v>
      </c>
      <c r="G49" s="8">
        <v>0</v>
      </c>
      <c r="H49" s="8">
        <v>0</v>
      </c>
      <c r="I49" s="10">
        <f t="shared" si="1"/>
        <v>6639655</v>
      </c>
      <c r="J49" s="23">
        <f t="shared" si="2"/>
        <v>0.5869109163051394</v>
      </c>
      <c r="K49" s="23">
        <f t="shared" si="3"/>
        <v>0.0756322429403335</v>
      </c>
      <c r="L49" s="23">
        <f t="shared" si="4"/>
        <v>0.14144786137231527</v>
      </c>
      <c r="M49" s="23">
        <f t="shared" si="5"/>
        <v>0.19600897938221187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4438934</v>
      </c>
      <c r="D50" s="8">
        <v>1615014</v>
      </c>
      <c r="E50" s="8">
        <v>696908</v>
      </c>
      <c r="F50" s="8">
        <v>2292369</v>
      </c>
      <c r="G50" s="8">
        <v>0</v>
      </c>
      <c r="H50" s="8">
        <v>0</v>
      </c>
      <c r="I50" s="10">
        <f t="shared" si="1"/>
        <v>9043225</v>
      </c>
      <c r="J50" s="23">
        <f t="shared" si="2"/>
        <v>0.4908574098289051</v>
      </c>
      <c r="K50" s="23">
        <f t="shared" si="3"/>
        <v>0.17858828017659628</v>
      </c>
      <c r="L50" s="23">
        <f t="shared" si="4"/>
        <v>0.07706410047300603</v>
      </c>
      <c r="M50" s="23">
        <f t="shared" si="5"/>
        <v>0.2534902095214926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2269014</v>
      </c>
      <c r="D51" s="9">
        <v>417598</v>
      </c>
      <c r="E51" s="9">
        <v>472434</v>
      </c>
      <c r="F51" s="9">
        <v>1769316</v>
      </c>
      <c r="G51" s="9">
        <v>0</v>
      </c>
      <c r="H51" s="9">
        <v>0</v>
      </c>
      <c r="I51" s="11">
        <f t="shared" si="1"/>
        <v>4928362</v>
      </c>
      <c r="J51" s="24">
        <f t="shared" si="2"/>
        <v>0.46039921580435855</v>
      </c>
      <c r="K51" s="24">
        <f t="shared" si="3"/>
        <v>0.08473362955075134</v>
      </c>
      <c r="L51" s="24">
        <f t="shared" si="4"/>
        <v>0.09586024727891336</v>
      </c>
      <c r="M51" s="24">
        <f t="shared" si="5"/>
        <v>0.3590069073659768</v>
      </c>
      <c r="N51" s="24">
        <f t="shared" si="6"/>
        <v>0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4077812</v>
      </c>
      <c r="D52" s="8">
        <v>506509</v>
      </c>
      <c r="E52" s="8">
        <v>616981</v>
      </c>
      <c r="F52" s="8">
        <v>1704920</v>
      </c>
      <c r="G52" s="8">
        <v>0</v>
      </c>
      <c r="H52" s="8">
        <v>6526</v>
      </c>
      <c r="I52" s="10">
        <f t="shared" si="1"/>
        <v>6912748</v>
      </c>
      <c r="J52" s="23">
        <f t="shared" si="2"/>
        <v>0.5898973895764752</v>
      </c>
      <c r="K52" s="23">
        <f t="shared" si="3"/>
        <v>0.07327172927466762</v>
      </c>
      <c r="L52" s="23">
        <f t="shared" si="4"/>
        <v>0.08925263874800586</v>
      </c>
      <c r="M52" s="23">
        <f t="shared" si="5"/>
        <v>0.246634189471394</v>
      </c>
      <c r="N52" s="23">
        <f t="shared" si="6"/>
        <v>0</v>
      </c>
      <c r="O52" s="23">
        <f t="shared" si="7"/>
        <v>0.0009440529294572868</v>
      </c>
    </row>
    <row r="53" spans="1:15" ht="12.75">
      <c r="A53" s="19">
        <v>52</v>
      </c>
      <c r="B53" s="20" t="s">
        <v>57</v>
      </c>
      <c r="C53" s="8">
        <v>14685308</v>
      </c>
      <c r="D53" s="8">
        <v>1192469</v>
      </c>
      <c r="E53" s="8">
        <v>1679402</v>
      </c>
      <c r="F53" s="8">
        <v>5777854</v>
      </c>
      <c r="G53" s="8">
        <v>0</v>
      </c>
      <c r="H53" s="8">
        <v>0</v>
      </c>
      <c r="I53" s="10">
        <f t="shared" si="1"/>
        <v>23335033</v>
      </c>
      <c r="J53" s="23">
        <f t="shared" si="2"/>
        <v>0.6293245010624154</v>
      </c>
      <c r="K53" s="23">
        <f t="shared" si="3"/>
        <v>0.05110209186333698</v>
      </c>
      <c r="L53" s="23">
        <f t="shared" si="4"/>
        <v>0.0719691289915896</v>
      </c>
      <c r="M53" s="23">
        <f t="shared" si="5"/>
        <v>0.24760427808265795</v>
      </c>
      <c r="N53" s="23">
        <f t="shared" si="6"/>
        <v>0</v>
      </c>
      <c r="O53" s="23">
        <f t="shared" si="7"/>
        <v>0</v>
      </c>
    </row>
    <row r="54" spans="1:15" ht="12.75">
      <c r="A54" s="19">
        <v>53</v>
      </c>
      <c r="B54" s="20" t="s">
        <v>58</v>
      </c>
      <c r="C54" s="8">
        <v>2759688</v>
      </c>
      <c r="D54" s="8">
        <v>1083348</v>
      </c>
      <c r="E54" s="8">
        <v>2184831</v>
      </c>
      <c r="F54" s="8">
        <v>5016844</v>
      </c>
      <c r="G54" s="8">
        <v>0</v>
      </c>
      <c r="H54" s="8">
        <v>64997</v>
      </c>
      <c r="I54" s="10">
        <f t="shared" si="1"/>
        <v>11109708</v>
      </c>
      <c r="J54" s="23">
        <f t="shared" si="2"/>
        <v>0.248403288367255</v>
      </c>
      <c r="K54" s="23">
        <f t="shared" si="3"/>
        <v>0.09751363402170427</v>
      </c>
      <c r="L54" s="23">
        <f t="shared" si="4"/>
        <v>0.19665962417734112</v>
      </c>
      <c r="M54" s="23">
        <f t="shared" si="5"/>
        <v>0.4515729846364999</v>
      </c>
      <c r="N54" s="23">
        <f t="shared" si="6"/>
        <v>0</v>
      </c>
      <c r="O54" s="23">
        <f t="shared" si="7"/>
        <v>0.00585046879719971</v>
      </c>
    </row>
    <row r="55" spans="1:15" ht="12.75">
      <c r="A55" s="19">
        <v>54</v>
      </c>
      <c r="B55" s="20" t="s">
        <v>59</v>
      </c>
      <c r="C55" s="8">
        <v>468030</v>
      </c>
      <c r="D55" s="8">
        <v>462886</v>
      </c>
      <c r="E55" s="8">
        <v>168036</v>
      </c>
      <c r="F55" s="8">
        <v>237802</v>
      </c>
      <c r="G55" s="8">
        <v>0</v>
      </c>
      <c r="H55" s="8">
        <v>0</v>
      </c>
      <c r="I55" s="10">
        <f t="shared" si="1"/>
        <v>1336754</v>
      </c>
      <c r="J55" s="23">
        <f t="shared" si="2"/>
        <v>0.3501242562206659</v>
      </c>
      <c r="K55" s="23">
        <f t="shared" si="3"/>
        <v>0.346276128592097</v>
      </c>
      <c r="L55" s="23">
        <f t="shared" si="4"/>
        <v>0.125704505092186</v>
      </c>
      <c r="M55" s="23">
        <f t="shared" si="5"/>
        <v>0.17789511009505116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6260204</v>
      </c>
      <c r="D56" s="9">
        <v>767938</v>
      </c>
      <c r="E56" s="9">
        <v>1305941</v>
      </c>
      <c r="F56" s="9">
        <v>3214198</v>
      </c>
      <c r="G56" s="9">
        <v>0</v>
      </c>
      <c r="H56" s="9">
        <v>0</v>
      </c>
      <c r="I56" s="11">
        <f t="shared" si="1"/>
        <v>11548281</v>
      </c>
      <c r="J56" s="24">
        <f t="shared" si="2"/>
        <v>0.5420896841703107</v>
      </c>
      <c r="K56" s="24">
        <f t="shared" si="3"/>
        <v>0.06649803550848823</v>
      </c>
      <c r="L56" s="24">
        <f t="shared" si="4"/>
        <v>0.11308531546816361</v>
      </c>
      <c r="M56" s="24">
        <f t="shared" si="5"/>
        <v>0.27832696485303743</v>
      </c>
      <c r="N56" s="24">
        <f t="shared" si="6"/>
        <v>0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366191</v>
      </c>
      <c r="D57" s="8">
        <v>850207</v>
      </c>
      <c r="E57" s="8">
        <v>248550</v>
      </c>
      <c r="F57" s="8">
        <v>1099182</v>
      </c>
      <c r="G57" s="8">
        <v>0</v>
      </c>
      <c r="H57" s="8">
        <v>0</v>
      </c>
      <c r="I57" s="10">
        <f t="shared" si="1"/>
        <v>2564130</v>
      </c>
      <c r="J57" s="23">
        <f t="shared" si="2"/>
        <v>0.14281296190130766</v>
      </c>
      <c r="K57" s="23">
        <f t="shared" si="3"/>
        <v>0.33157718212415127</v>
      </c>
      <c r="L57" s="23">
        <f t="shared" si="4"/>
        <v>0.09693346281194791</v>
      </c>
      <c r="M57" s="23">
        <f t="shared" si="5"/>
        <v>0.42867639316259315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3060810</v>
      </c>
      <c r="D58" s="8">
        <v>838515</v>
      </c>
      <c r="E58" s="8">
        <v>500462</v>
      </c>
      <c r="F58" s="8">
        <v>2232117</v>
      </c>
      <c r="G58" s="8">
        <v>0</v>
      </c>
      <c r="H58" s="8">
        <v>0</v>
      </c>
      <c r="I58" s="10">
        <f t="shared" si="1"/>
        <v>6631904</v>
      </c>
      <c r="J58" s="23">
        <f t="shared" si="2"/>
        <v>0.4615280920833595</v>
      </c>
      <c r="K58" s="23">
        <f t="shared" si="3"/>
        <v>0.12643654069781468</v>
      </c>
      <c r="L58" s="23">
        <f t="shared" si="4"/>
        <v>0.0754627931888037</v>
      </c>
      <c r="M58" s="23">
        <f t="shared" si="5"/>
        <v>0.33657257403002216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4137589</v>
      </c>
      <c r="D59" s="8">
        <v>633303</v>
      </c>
      <c r="E59" s="8">
        <v>706825</v>
      </c>
      <c r="F59" s="8">
        <v>2404320</v>
      </c>
      <c r="G59" s="8">
        <v>0</v>
      </c>
      <c r="H59" s="8">
        <v>56903</v>
      </c>
      <c r="I59" s="10">
        <f t="shared" si="1"/>
        <v>7938940</v>
      </c>
      <c r="J59" s="23">
        <f t="shared" si="2"/>
        <v>0.5211765046719083</v>
      </c>
      <c r="K59" s="23">
        <f t="shared" si="3"/>
        <v>0.07977173275021603</v>
      </c>
      <c r="L59" s="23">
        <f t="shared" si="4"/>
        <v>0.08903266682957675</v>
      </c>
      <c r="M59" s="23">
        <f t="shared" si="5"/>
        <v>0.3028515141819941</v>
      </c>
      <c r="N59" s="23">
        <f t="shared" si="6"/>
        <v>0</v>
      </c>
      <c r="O59" s="23">
        <f t="shared" si="7"/>
        <v>0.007167581566304822</v>
      </c>
    </row>
    <row r="60" spans="1:15" ht="12.75">
      <c r="A60" s="19">
        <v>59</v>
      </c>
      <c r="B60" s="20" t="s">
        <v>64</v>
      </c>
      <c r="C60" s="8">
        <v>1594541</v>
      </c>
      <c r="D60" s="8">
        <v>1181901</v>
      </c>
      <c r="E60" s="8">
        <v>574805</v>
      </c>
      <c r="F60" s="8">
        <v>1420905</v>
      </c>
      <c r="G60" s="8">
        <v>0</v>
      </c>
      <c r="H60" s="8">
        <v>3787</v>
      </c>
      <c r="I60" s="10">
        <f t="shared" si="1"/>
        <v>4775939</v>
      </c>
      <c r="J60" s="23">
        <f t="shared" si="2"/>
        <v>0.3338696327570348</v>
      </c>
      <c r="K60" s="23">
        <f t="shared" si="3"/>
        <v>0.24746986927596856</v>
      </c>
      <c r="L60" s="23">
        <f t="shared" si="4"/>
        <v>0.12035434288419512</v>
      </c>
      <c r="M60" s="23">
        <f t="shared" si="5"/>
        <v>0.2975132220072325</v>
      </c>
      <c r="N60" s="23">
        <f t="shared" si="6"/>
        <v>0</v>
      </c>
      <c r="O60" s="23">
        <f t="shared" si="7"/>
        <v>0.0007929330755690137</v>
      </c>
    </row>
    <row r="61" spans="1:15" ht="12.75">
      <c r="A61" s="15">
        <v>60</v>
      </c>
      <c r="B61" s="16" t="s">
        <v>65</v>
      </c>
      <c r="C61" s="9">
        <v>2417389</v>
      </c>
      <c r="D61" s="9">
        <v>775360</v>
      </c>
      <c r="E61" s="9">
        <v>449537</v>
      </c>
      <c r="F61" s="9">
        <v>2096986</v>
      </c>
      <c r="G61" s="9">
        <v>0</v>
      </c>
      <c r="H61" s="9">
        <v>0</v>
      </c>
      <c r="I61" s="11">
        <f t="shared" si="1"/>
        <v>5739272</v>
      </c>
      <c r="J61" s="24">
        <f t="shared" si="2"/>
        <v>0.42120133006416144</v>
      </c>
      <c r="K61" s="24">
        <f t="shared" si="3"/>
        <v>0.1350972736611891</v>
      </c>
      <c r="L61" s="24">
        <f t="shared" si="4"/>
        <v>0.07832648461337954</v>
      </c>
      <c r="M61" s="24">
        <f t="shared" si="5"/>
        <v>0.36537491166126995</v>
      </c>
      <c r="N61" s="24">
        <f t="shared" si="6"/>
        <v>0</v>
      </c>
      <c r="O61" s="24">
        <f t="shared" si="7"/>
        <v>0</v>
      </c>
    </row>
    <row r="62" spans="1:15" ht="12.75">
      <c r="A62" s="17">
        <v>61</v>
      </c>
      <c r="B62" s="18" t="s">
        <v>66</v>
      </c>
      <c r="C62" s="8">
        <v>1509578</v>
      </c>
      <c r="D62" s="8">
        <v>242271</v>
      </c>
      <c r="E62" s="8">
        <v>705066</v>
      </c>
      <c r="F62" s="8">
        <v>714659</v>
      </c>
      <c r="G62" s="8">
        <v>0</v>
      </c>
      <c r="H62" s="8">
        <v>0</v>
      </c>
      <c r="I62" s="10">
        <f t="shared" si="1"/>
        <v>3171574</v>
      </c>
      <c r="J62" s="23">
        <f t="shared" si="2"/>
        <v>0.4759712369946279</v>
      </c>
      <c r="K62" s="23">
        <f t="shared" si="3"/>
        <v>0.07638825390799647</v>
      </c>
      <c r="L62" s="23">
        <f t="shared" si="4"/>
        <v>0.22230791398844862</v>
      </c>
      <c r="M62" s="23">
        <f t="shared" si="5"/>
        <v>0.22533259510892698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572419</v>
      </c>
      <c r="D63" s="8">
        <v>320971</v>
      </c>
      <c r="E63" s="8">
        <v>135583</v>
      </c>
      <c r="F63" s="8">
        <v>918067</v>
      </c>
      <c r="G63" s="8">
        <v>0</v>
      </c>
      <c r="H63" s="8">
        <v>0</v>
      </c>
      <c r="I63" s="10">
        <f t="shared" si="1"/>
        <v>1947040</v>
      </c>
      <c r="J63" s="23">
        <f t="shared" si="2"/>
        <v>0.29399447366258524</v>
      </c>
      <c r="K63" s="23">
        <f t="shared" si="3"/>
        <v>0.16485074780179143</v>
      </c>
      <c r="L63" s="23">
        <f t="shared" si="4"/>
        <v>0.06963544662667434</v>
      </c>
      <c r="M63" s="23">
        <f t="shared" si="5"/>
        <v>0.47151933190894896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1110465</v>
      </c>
      <c r="D64" s="8">
        <v>229925</v>
      </c>
      <c r="E64" s="8">
        <v>95770</v>
      </c>
      <c r="F64" s="8">
        <v>437179</v>
      </c>
      <c r="G64" s="8">
        <v>0</v>
      </c>
      <c r="H64" s="8">
        <v>118287</v>
      </c>
      <c r="I64" s="10">
        <f t="shared" si="1"/>
        <v>1991626</v>
      </c>
      <c r="J64" s="23">
        <f t="shared" si="2"/>
        <v>0.5575670331678739</v>
      </c>
      <c r="K64" s="23">
        <f t="shared" si="3"/>
        <v>0.11544587186550086</v>
      </c>
      <c r="L64" s="23">
        <f t="shared" si="4"/>
        <v>0.04808633749509195</v>
      </c>
      <c r="M64" s="23">
        <f t="shared" si="5"/>
        <v>0.2195085824346539</v>
      </c>
      <c r="N64" s="23">
        <f t="shared" si="6"/>
        <v>0</v>
      </c>
      <c r="O64" s="23">
        <f t="shared" si="7"/>
        <v>0.059392175036879415</v>
      </c>
    </row>
    <row r="65" spans="1:15" ht="12.75">
      <c r="A65" s="19">
        <v>64</v>
      </c>
      <c r="B65" s="20" t="s">
        <v>69</v>
      </c>
      <c r="C65" s="8">
        <v>789412</v>
      </c>
      <c r="D65" s="8">
        <v>402199</v>
      </c>
      <c r="E65" s="8">
        <v>173268</v>
      </c>
      <c r="F65" s="8">
        <v>1278653</v>
      </c>
      <c r="G65" s="8">
        <v>0</v>
      </c>
      <c r="H65" s="8">
        <v>0</v>
      </c>
      <c r="I65" s="10">
        <f t="shared" si="1"/>
        <v>2643532</v>
      </c>
      <c r="J65" s="23">
        <f t="shared" si="2"/>
        <v>0.29862017936609053</v>
      </c>
      <c r="K65" s="23">
        <f t="shared" si="3"/>
        <v>0.15214455508766303</v>
      </c>
      <c r="L65" s="23">
        <f t="shared" si="4"/>
        <v>0.06554412808318567</v>
      </c>
      <c r="M65" s="23">
        <f t="shared" si="5"/>
        <v>0.4836911374630608</v>
      </c>
      <c r="N65" s="23">
        <f t="shared" si="6"/>
        <v>0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1882282</v>
      </c>
      <c r="D66" s="8">
        <v>970878</v>
      </c>
      <c r="E66" s="8">
        <v>833360</v>
      </c>
      <c r="F66" s="8">
        <v>3591792</v>
      </c>
      <c r="G66" s="8">
        <v>0</v>
      </c>
      <c r="H66" s="8">
        <v>0</v>
      </c>
      <c r="I66" s="10">
        <f t="shared" si="1"/>
        <v>7278312</v>
      </c>
      <c r="J66" s="23">
        <f t="shared" si="2"/>
        <v>0.25861518439989933</v>
      </c>
      <c r="K66" s="23">
        <f t="shared" si="3"/>
        <v>0.13339329229084987</v>
      </c>
      <c r="L66" s="23">
        <f t="shared" si="4"/>
        <v>0.11449907615941718</v>
      </c>
      <c r="M66" s="23">
        <f t="shared" si="5"/>
        <v>0.49349244714983365</v>
      </c>
      <c r="N66" s="23">
        <f t="shared" si="6"/>
        <v>0</v>
      </c>
      <c r="O66" s="23">
        <f t="shared" si="7"/>
        <v>0</v>
      </c>
    </row>
    <row r="67" spans="1:15" ht="12.75">
      <c r="A67" s="15">
        <v>66</v>
      </c>
      <c r="B67" s="16" t="s">
        <v>71</v>
      </c>
      <c r="C67" s="9">
        <v>1998142</v>
      </c>
      <c r="D67" s="9">
        <v>194173</v>
      </c>
      <c r="E67" s="9">
        <v>217995</v>
      </c>
      <c r="F67" s="9">
        <v>662692</v>
      </c>
      <c r="G67" s="9">
        <v>0</v>
      </c>
      <c r="H67" s="9">
        <v>0</v>
      </c>
      <c r="I67" s="11">
        <f>SUM(C67:H67)</f>
        <v>3073002</v>
      </c>
      <c r="J67" s="24">
        <f aca="true" t="shared" si="8" ref="J67:O68">C67/$I67</f>
        <v>0.6502247639279115</v>
      </c>
      <c r="K67" s="24">
        <f t="shared" si="8"/>
        <v>0.06318674703107906</v>
      </c>
      <c r="L67" s="24">
        <f t="shared" si="8"/>
        <v>0.07093877582897766</v>
      </c>
      <c r="M67" s="24">
        <f t="shared" si="8"/>
        <v>0.21564971321203175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1260964</v>
      </c>
      <c r="D68" s="8">
        <v>277334</v>
      </c>
      <c r="E68" s="8">
        <v>161948</v>
      </c>
      <c r="F68" s="8">
        <v>563874</v>
      </c>
      <c r="G68" s="8">
        <v>0</v>
      </c>
      <c r="H68" s="8">
        <v>0</v>
      </c>
      <c r="I68" s="10">
        <f>SUM(C68:H68)</f>
        <v>2264120</v>
      </c>
      <c r="J68" s="23">
        <f t="shared" si="8"/>
        <v>0.5569333780895006</v>
      </c>
      <c r="K68" s="23">
        <f t="shared" si="8"/>
        <v>0.12249085737505079</v>
      </c>
      <c r="L68" s="23">
        <f t="shared" si="8"/>
        <v>0.0715280108828154</v>
      </c>
      <c r="M68" s="23">
        <f t="shared" si="8"/>
        <v>0.24904775365263326</v>
      </c>
      <c r="N68" s="23">
        <f t="shared" si="8"/>
        <v>0</v>
      </c>
      <c r="O68" s="23">
        <f t="shared" si="8"/>
        <v>0</v>
      </c>
    </row>
    <row r="69" spans="1:15" ht="12.75">
      <c r="A69" s="15">
        <v>68</v>
      </c>
      <c r="B69" s="16" t="s">
        <v>83</v>
      </c>
      <c r="C69" s="9">
        <v>691545</v>
      </c>
      <c r="D69" s="9">
        <v>197170</v>
      </c>
      <c r="E69" s="9">
        <v>214667</v>
      </c>
      <c r="F69" s="9">
        <v>521314</v>
      </c>
      <c r="G69" s="9">
        <v>0</v>
      </c>
      <c r="H69" s="9">
        <v>0</v>
      </c>
      <c r="I69" s="11">
        <f>SUM(C69:H69)</f>
        <v>1624696</v>
      </c>
      <c r="J69" s="24">
        <f aca="true" t="shared" si="9" ref="J69:O69">C69/$I69</f>
        <v>0.42564578234943645</v>
      </c>
      <c r="K69" s="24">
        <f t="shared" si="9"/>
        <v>0.1213580879130619</v>
      </c>
      <c r="L69" s="24">
        <f t="shared" si="9"/>
        <v>0.13212748723453496</v>
      </c>
      <c r="M69" s="24">
        <f t="shared" si="9"/>
        <v>0.3208686425029667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5"/>
    </row>
    <row r="71" spans="1:15" ht="13.5" thickBot="1">
      <c r="A71" s="1"/>
      <c r="B71" s="2" t="s">
        <v>72</v>
      </c>
      <c r="C71" s="13">
        <f aca="true" t="shared" si="10" ref="C71:H71">SUM(C2:C70)</f>
        <v>231492484</v>
      </c>
      <c r="D71" s="13">
        <f t="shared" si="10"/>
        <v>60769747</v>
      </c>
      <c r="E71" s="13">
        <f t="shared" si="10"/>
        <v>53546610</v>
      </c>
      <c r="F71" s="13">
        <f>SUM(F2:F70)</f>
        <v>173354358</v>
      </c>
      <c r="G71" s="13">
        <f t="shared" si="10"/>
        <v>273644</v>
      </c>
      <c r="H71" s="13">
        <f t="shared" si="10"/>
        <v>3811339</v>
      </c>
      <c r="I71" s="14">
        <f>SUM(I2:I70)</f>
        <v>523248182</v>
      </c>
      <c r="J71" s="26">
        <f aca="true" t="shared" si="11" ref="J71:O71">C71/$I71</f>
        <v>0.4424143111499621</v>
      </c>
      <c r="K71" s="26">
        <f t="shared" si="11"/>
        <v>0.11613943266409667</v>
      </c>
      <c r="L71" s="26">
        <f t="shared" si="11"/>
        <v>0.10233501394181624</v>
      </c>
      <c r="M71" s="26">
        <f t="shared" si="11"/>
        <v>0.3313042719754734</v>
      </c>
      <c r="N71" s="26">
        <f t="shared" si="11"/>
        <v>0.0005229717166986736</v>
      </c>
      <c r="O71" s="26">
        <f t="shared" si="11"/>
        <v>0.007283998551952924</v>
      </c>
    </row>
    <row r="72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&amp;C&amp;14Supplies - Object Code 600
Expenditures by Fund Source - FY 2004-2005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2005-06-06T14:53:34Z</cp:lastPrinted>
  <dcterms:created xsi:type="dcterms:W3CDTF">2003-11-24T19:14:29Z</dcterms:created>
  <dcterms:modified xsi:type="dcterms:W3CDTF">2007-10-08T14:28:42Z</dcterms:modified>
  <cp:category/>
  <cp:version/>
  <cp:contentType/>
  <cp:contentStatus/>
</cp:coreProperties>
</file>