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6270" windowHeight="9495" activeTab="0"/>
  </bookViews>
  <sheets>
    <sheet name="Total by Object" sheetId="1" r:id="rId1"/>
  </sheets>
  <definedNames>
    <definedName name="_xlnm.Print_Titles" localSheetId="0">'Total by Object'!$A:$B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<sst xmlns="http://schemas.openxmlformats.org/spreadsheetml/2006/main" count="101" uniqueCount="92">
  <si>
    <t>LEA</t>
  </si>
  <si>
    <t>Salaries</t>
  </si>
  <si>
    <t>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</si>
  <si>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</si>
  <si>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</si>
  <si>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</si>
  <si>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</si>
  <si>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</si>
  <si>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</si>
  <si>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</si>
  <si>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</si>
  <si>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</si>
  <si>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</si>
  <si>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</si>
  <si>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</si>
  <si>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</si>
  <si>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</si>
  <si>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</si>
  <si>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</si>
  <si>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</si>
  <si>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</si>
  <si>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</si>
  <si>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</si>
  <si>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</si>
  <si>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</si>
  <si>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</si>
  <si>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</si>
  <si>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</si>
  <si>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</si>
  <si>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</si>
  <si>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</si>
  <si>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</si>
  <si>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</si>
  <si>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</si>
  <si>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</si>
  <si>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</si>
  <si>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</si>
  <si>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</si>
  <si>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</si>
  <si>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</si>
  <si>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</si>
  <si>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</si>
  <si>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</si>
  <si>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</si>
  <si>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</si>
  <si>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</si>
  <si>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</si>
  <si>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</si>
  <si>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</si>
  <si>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</si>
  <si>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</si>
  <si>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</si>
  <si>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</si>
  <si>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</si>
  <si>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</si>
  <si>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</si>
  <si>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</si>
  <si>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</si>
  <si>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</si>
  <si>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</si>
  <si>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</si>
  <si>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</si>
  <si>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</si>
  <si>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</si>
  <si>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</si>
  <si>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</si>
  <si>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</si>
  <si>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</si>
  <si>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</si>
  <si>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</si>
  <si>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</si>
  <si>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</si>
  <si>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</si>
  <si>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</si>
  <si>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</si>
  <si>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</si>
  <si>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</si>
  <si>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</si>
  <si>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</si>
  <si>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</si>
  <si>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</si>
  <si>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</si>
  <si>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</si>
  <si>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</si>
  <si>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</si>
  <si>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Total Expenditures</t>
  </si>
  <si>
    <t>DISTRICT</t>
  </si>
  <si>
    <t>State Totals</t>
  </si>
  <si>
    <t>Per Pupil</t>
  </si>
  <si>
    <t>ZACHARY COMMUNITY</t>
  </si>
  <si>
    <t>CITY OF BAKER</t>
  </si>
  <si>
    <t>Oct.  2004 Elementary Secondary Membership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</si>
</sst>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3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V76" sqref="V76"/>
    </sheetView>
  </sheetViews>
  <sheetFormatPr defaultColWidth="9.140625" defaultRowHeight="12.75"/>
  <cols>
    <col min="1" max="1" width="3.8515625" style="1" bestFit="1" customWidth="1"/>
    <col min="2" max="2" width="18.421875" style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421875" style="1" bestFit="1" customWidth="1"/>
    <col min="7" max="7" width="7.8515625" style="1" bestFit="1" customWidth="1"/>
    <col min="8" max="8" width="12.421875" style="1" bestFit="1" customWidth="1"/>
    <col min="9" max="9" width="7.8515625" style="1" bestFit="1" customWidth="1"/>
    <col min="10" max="10" width="12.421875" style="1" bestFit="1" customWidth="1"/>
    <col min="11" max="11" width="7.8515625" style="1" bestFit="1" customWidth="1"/>
    <col min="12" max="12" width="12.57421875" style="1" bestFit="1" customWidth="1"/>
    <col min="13" max="13" width="7.8515625" style="1" bestFit="1" customWidth="1"/>
    <col min="14" max="14" width="12.421875" style="1" bestFit="1" customWidth="1"/>
    <col min="15" max="15" width="7.8515625" style="1" bestFit="1" customWidth="1"/>
    <col min="16" max="16" width="12.421875" style="1" bestFit="1" customWidth="1"/>
    <col min="17" max="17" width="7.8515625" style="1" bestFit="1" customWidth="1"/>
    <col min="18" max="18" width="12.28125" style="1" customWidth="1"/>
    <col min="19" max="19" width="7.8515625" style="1" bestFit="1" customWidth="1"/>
    <col min="20" max="20" width="12.421875" style="1" bestFit="1" customWidth="1"/>
    <col min="21" max="21" width="7.8515625" style="1" bestFit="1" customWidth="1"/>
    <col min="22" max="22" width="13.7109375" style="1" bestFit="1" customWidth="1"/>
    <col min="23" max="23" width="8.00390625" style="1" bestFit="1" customWidth="1"/>
    <col min="24" max="16384" width="9.140625" style="1" customWidth="1"/>
  </cols>
  <sheetData>
    <row r="2" spans="3:23" ht="51">
      <c r="C2" s="33" t="s">
        <v>91</v>
      </c>
      <c r="D2" s="24" t="s">
        <v>1</v>
      </c>
      <c r="E2" s="18"/>
      <c r="F2" s="24" t="s">
        <v>2</v>
      </c>
      <c r="G2" s="18"/>
      <c r="H2" s="24" t="s">
        <v>75</v>
      </c>
      <c r="I2" s="23"/>
      <c r="J2" s="29" t="s">
        <v>74</v>
      </c>
      <c r="K2" s="18"/>
      <c r="L2" s="24" t="s">
        <v>73</v>
      </c>
      <c r="M2" s="18"/>
      <c r="N2" s="24" t="s">
        <v>72</v>
      </c>
      <c r="O2" s="23"/>
      <c r="P2" s="29" t="s">
        <v>71</v>
      </c>
      <c r="Q2" s="23"/>
      <c r="R2" s="29" t="s">
        <v>70</v>
      </c>
      <c r="S2" s="18"/>
      <c r="T2" s="24" t="s">
        <v>69</v>
      </c>
      <c r="U2" s="18"/>
      <c r="V2" s="31" t="s">
        <v>85</v>
      </c>
      <c r="W2" s="23"/>
    </row>
    <row r="3" spans="1:23" ht="15" customHeight="1">
      <c r="A3" s="8" t="s">
        <v>0</v>
      </c>
      <c r="B3" s="4" t="s">
        <v>86</v>
      </c>
      <c r="C3" s="34"/>
      <c r="D3" s="5" t="s">
        <v>76</v>
      </c>
      <c r="E3" s="22" t="s">
        <v>88</v>
      </c>
      <c r="F3" s="5" t="s">
        <v>77</v>
      </c>
      <c r="G3" s="22" t="s">
        <v>88</v>
      </c>
      <c r="H3" s="5" t="s">
        <v>78</v>
      </c>
      <c r="I3" s="22" t="s">
        <v>88</v>
      </c>
      <c r="J3" s="5" t="s">
        <v>79</v>
      </c>
      <c r="K3" s="22" t="s">
        <v>88</v>
      </c>
      <c r="L3" s="5" t="s">
        <v>80</v>
      </c>
      <c r="M3" s="22" t="s">
        <v>88</v>
      </c>
      <c r="N3" s="5" t="s">
        <v>81</v>
      </c>
      <c r="O3" s="22" t="s">
        <v>88</v>
      </c>
      <c r="P3" s="5" t="s">
        <v>82</v>
      </c>
      <c r="Q3" s="22" t="s">
        <v>88</v>
      </c>
      <c r="R3" s="5" t="s">
        <v>83</v>
      </c>
      <c r="S3" s="22" t="s">
        <v>88</v>
      </c>
      <c r="T3" s="5" t="s">
        <v>84</v>
      </c>
      <c r="U3" s="22" t="s">
        <v>88</v>
      </c>
      <c r="V3" s="32"/>
      <c r="W3" s="22" t="s">
        <v>88</v>
      </c>
    </row>
    <row r="4" spans="1:23" ht="12.75">
      <c r="A4" s="9">
        <v>1</v>
      </c>
      <c r="B4" s="2" t="s">
        <v>3</v>
      </c>
      <c r="C4" s="19">
        <v>9499</v>
      </c>
      <c r="D4" s="12">
        <v>38846519</v>
      </c>
      <c r="E4" s="12">
        <f>D4/$C4</f>
        <v>4089.5377408148224</v>
      </c>
      <c r="F4" s="12">
        <v>12176642</v>
      </c>
      <c r="G4" s="12">
        <f>F4/$C4</f>
        <v>1281.8867249184125</v>
      </c>
      <c r="H4" s="12">
        <v>982036</v>
      </c>
      <c r="I4" s="12">
        <f>H4/$C4</f>
        <v>103.38309295715338</v>
      </c>
      <c r="J4" s="12">
        <v>2308669</v>
      </c>
      <c r="K4" s="12">
        <f>J4/$C4</f>
        <v>243.04337298663017</v>
      </c>
      <c r="L4" s="12">
        <v>2075862</v>
      </c>
      <c r="M4" s="12">
        <f>L4/$C4</f>
        <v>218.5347931361196</v>
      </c>
      <c r="N4" s="12">
        <v>5882262</v>
      </c>
      <c r="O4" s="12">
        <f>N4/$C4</f>
        <v>619.2506579639962</v>
      </c>
      <c r="P4" s="12">
        <v>670201</v>
      </c>
      <c r="Q4" s="12">
        <f>P4/$C4</f>
        <v>70.55490051584377</v>
      </c>
      <c r="R4" s="12">
        <v>1115087</v>
      </c>
      <c r="S4" s="12">
        <f>R4/$C4</f>
        <v>117.38993578271398</v>
      </c>
      <c r="T4" s="12">
        <v>3113275</v>
      </c>
      <c r="U4" s="12">
        <f>T4/$C4</f>
        <v>327.7476576481735</v>
      </c>
      <c r="V4" s="13">
        <f>D4+F4+H4+J4+L4+N4+P4+R4+T4</f>
        <v>67170553</v>
      </c>
      <c r="W4" s="12">
        <f>V4/$C4</f>
        <v>7071.3288767238655</v>
      </c>
    </row>
    <row r="5" spans="1:23" ht="12.75">
      <c r="A5" s="9">
        <v>2</v>
      </c>
      <c r="B5" s="2" t="s">
        <v>4</v>
      </c>
      <c r="C5" s="19">
        <v>4299</v>
      </c>
      <c r="D5" s="12">
        <v>21166249</v>
      </c>
      <c r="E5" s="12">
        <f aca="true" t="shared" si="0" ref="E5:E70">D5/$C5</f>
        <v>4923.528494998837</v>
      </c>
      <c r="F5" s="12">
        <v>7256260</v>
      </c>
      <c r="G5" s="12">
        <f aca="true" t="shared" si="1" ref="G5:G70">F5/$C5</f>
        <v>1687.8948592695976</v>
      </c>
      <c r="H5" s="12">
        <v>661859</v>
      </c>
      <c r="I5" s="12">
        <f aca="true" t="shared" si="2" ref="I5:I70">H5/$C5</f>
        <v>153.95650151197952</v>
      </c>
      <c r="J5" s="12">
        <v>2543528</v>
      </c>
      <c r="K5" s="12">
        <f aca="true" t="shared" si="3" ref="K5:K70">J5/$C5</f>
        <v>591.6557338916027</v>
      </c>
      <c r="L5" s="12">
        <v>564909</v>
      </c>
      <c r="M5" s="12">
        <f aca="true" t="shared" si="4" ref="M5:M70">L5/$C5</f>
        <v>131.40474528960223</v>
      </c>
      <c r="N5" s="12">
        <v>3012781</v>
      </c>
      <c r="O5" s="12">
        <f aca="true" t="shared" si="5" ref="O5:O70">N5/$C5</f>
        <v>700.8097231914398</v>
      </c>
      <c r="P5" s="12">
        <v>637236</v>
      </c>
      <c r="Q5" s="12">
        <f aca="true" t="shared" si="6" ref="Q5:Q70">P5/$C5</f>
        <v>148.22889043963713</v>
      </c>
      <c r="R5" s="12">
        <v>1095020</v>
      </c>
      <c r="S5" s="12">
        <f aca="true" t="shared" si="7" ref="S5:S70">R5/$C5</f>
        <v>254.7150500116306</v>
      </c>
      <c r="T5" s="12">
        <v>2785127</v>
      </c>
      <c r="U5" s="12">
        <f aca="true" t="shared" si="8" ref="U5:U70">T5/$C5</f>
        <v>647.8546173528728</v>
      </c>
      <c r="V5" s="13">
        <f aca="true" t="shared" si="9" ref="V5:V68">D5+F5+H5+J5+L5+N5+P5+R5+T5</f>
        <v>39722969</v>
      </c>
      <c r="W5" s="12">
        <f aca="true" t="shared" si="10" ref="W5:W70">V5/$C5</f>
        <v>9240.0486159572</v>
      </c>
    </row>
    <row r="6" spans="1:23" ht="12.75">
      <c r="A6" s="9">
        <v>3</v>
      </c>
      <c r="B6" s="2" t="s">
        <v>5</v>
      </c>
      <c r="C6" s="19">
        <v>16363</v>
      </c>
      <c r="D6" s="12">
        <v>72162431</v>
      </c>
      <c r="E6" s="12">
        <f t="shared" si="0"/>
        <v>4410.097842693883</v>
      </c>
      <c r="F6" s="12">
        <v>26242841</v>
      </c>
      <c r="G6" s="12">
        <f t="shared" si="1"/>
        <v>1603.7915418932957</v>
      </c>
      <c r="H6" s="12">
        <v>2318583</v>
      </c>
      <c r="I6" s="12">
        <f t="shared" si="2"/>
        <v>141.6966937603129</v>
      </c>
      <c r="J6" s="12">
        <v>6221502</v>
      </c>
      <c r="K6" s="12">
        <f t="shared" si="3"/>
        <v>380.2176862433539</v>
      </c>
      <c r="L6" s="12">
        <v>2605758</v>
      </c>
      <c r="M6" s="12">
        <f t="shared" si="4"/>
        <v>159.2469596039846</v>
      </c>
      <c r="N6" s="12">
        <v>9035842</v>
      </c>
      <c r="O6" s="12">
        <f t="shared" si="5"/>
        <v>552.2118193485302</v>
      </c>
      <c r="P6" s="12">
        <v>2697611</v>
      </c>
      <c r="Q6" s="12">
        <f t="shared" si="6"/>
        <v>164.86041679398645</v>
      </c>
      <c r="R6" s="12">
        <v>2948804</v>
      </c>
      <c r="S6" s="12">
        <f t="shared" si="7"/>
        <v>180.21169712155472</v>
      </c>
      <c r="T6" s="12">
        <v>3754720</v>
      </c>
      <c r="U6" s="12">
        <f t="shared" si="8"/>
        <v>229.46403471246103</v>
      </c>
      <c r="V6" s="13">
        <f t="shared" si="9"/>
        <v>127988092</v>
      </c>
      <c r="W6" s="12">
        <f t="shared" si="10"/>
        <v>7821.798692171362</v>
      </c>
    </row>
    <row r="7" spans="1:23" ht="12.75">
      <c r="A7" s="9">
        <v>4</v>
      </c>
      <c r="B7" s="2" t="s">
        <v>6</v>
      </c>
      <c r="C7" s="19">
        <v>4331</v>
      </c>
      <c r="D7" s="12">
        <v>20226567</v>
      </c>
      <c r="E7" s="12">
        <f t="shared" si="0"/>
        <v>4670.184022165781</v>
      </c>
      <c r="F7" s="12">
        <v>7487161</v>
      </c>
      <c r="G7" s="12">
        <f t="shared" si="1"/>
        <v>1728.7372431309166</v>
      </c>
      <c r="H7" s="12">
        <v>981697</v>
      </c>
      <c r="I7" s="12">
        <f t="shared" si="2"/>
        <v>226.6675132763796</v>
      </c>
      <c r="J7" s="12">
        <v>1246888</v>
      </c>
      <c r="K7" s="12">
        <f t="shared" si="3"/>
        <v>287.8984068344493</v>
      </c>
      <c r="L7" s="12">
        <v>1705582</v>
      </c>
      <c r="M7" s="12">
        <f t="shared" si="4"/>
        <v>393.80789655968596</v>
      </c>
      <c r="N7" s="12">
        <v>3678625</v>
      </c>
      <c r="O7" s="12">
        <f t="shared" si="5"/>
        <v>849.37081505426</v>
      </c>
      <c r="P7" s="12">
        <v>297961</v>
      </c>
      <c r="Q7" s="12">
        <f t="shared" si="6"/>
        <v>68.79727545601477</v>
      </c>
      <c r="R7" s="12">
        <v>789070</v>
      </c>
      <c r="S7" s="12">
        <f t="shared" si="7"/>
        <v>182.19117986608174</v>
      </c>
      <c r="T7" s="12">
        <v>1079688</v>
      </c>
      <c r="U7" s="12">
        <f t="shared" si="8"/>
        <v>249.29300392519048</v>
      </c>
      <c r="V7" s="13">
        <f t="shared" si="9"/>
        <v>37493239</v>
      </c>
      <c r="W7" s="12">
        <f t="shared" si="10"/>
        <v>8656.94735626876</v>
      </c>
    </row>
    <row r="8" spans="1:23" ht="12.75">
      <c r="A8" s="10">
        <v>5</v>
      </c>
      <c r="B8" s="3" t="s">
        <v>7</v>
      </c>
      <c r="C8" s="20">
        <v>6512</v>
      </c>
      <c r="D8" s="14">
        <v>23514346</v>
      </c>
      <c r="E8" s="14">
        <f t="shared" si="0"/>
        <v>3610.9253685503686</v>
      </c>
      <c r="F8" s="14">
        <v>11613224</v>
      </c>
      <c r="G8" s="14">
        <f t="shared" si="1"/>
        <v>1783.3574938574939</v>
      </c>
      <c r="H8" s="14">
        <v>625637</v>
      </c>
      <c r="I8" s="14">
        <f t="shared" si="2"/>
        <v>96.07447788697789</v>
      </c>
      <c r="J8" s="14">
        <v>986721</v>
      </c>
      <c r="K8" s="14">
        <f t="shared" si="3"/>
        <v>151.52349508599508</v>
      </c>
      <c r="L8" s="14">
        <v>1256370</v>
      </c>
      <c r="M8" s="14">
        <f t="shared" si="4"/>
        <v>192.93151105651106</v>
      </c>
      <c r="N8" s="14">
        <v>4527132</v>
      </c>
      <c r="O8" s="14">
        <f t="shared" si="5"/>
        <v>695.198402948403</v>
      </c>
      <c r="P8" s="14">
        <v>619048</v>
      </c>
      <c r="Q8" s="14">
        <f t="shared" si="6"/>
        <v>95.06265356265357</v>
      </c>
      <c r="R8" s="14">
        <v>96211</v>
      </c>
      <c r="S8" s="14">
        <f t="shared" si="7"/>
        <v>14.774416461916461</v>
      </c>
      <c r="T8" s="14">
        <v>2707966</v>
      </c>
      <c r="U8" s="14">
        <f t="shared" si="8"/>
        <v>415.8424447174447</v>
      </c>
      <c r="V8" s="15">
        <f t="shared" si="9"/>
        <v>45946655</v>
      </c>
      <c r="W8" s="14">
        <f t="shared" si="10"/>
        <v>7055.690264127764</v>
      </c>
    </row>
    <row r="9" spans="1:23" ht="12.75">
      <c r="A9" s="11">
        <v>6</v>
      </c>
      <c r="B9" s="2" t="s">
        <v>8</v>
      </c>
      <c r="C9" s="19">
        <v>6153</v>
      </c>
      <c r="D9" s="12">
        <v>27260516</v>
      </c>
      <c r="E9" s="12">
        <f t="shared" si="0"/>
        <v>4430.4430359174385</v>
      </c>
      <c r="F9" s="12">
        <v>9036471</v>
      </c>
      <c r="G9" s="12">
        <f t="shared" si="1"/>
        <v>1468.6284739151633</v>
      </c>
      <c r="H9" s="12">
        <v>1036282</v>
      </c>
      <c r="I9" s="12">
        <f t="shared" si="2"/>
        <v>168.41898261010888</v>
      </c>
      <c r="J9" s="12">
        <v>2144173</v>
      </c>
      <c r="K9" s="12">
        <f t="shared" si="3"/>
        <v>348.47602795384364</v>
      </c>
      <c r="L9" s="12">
        <v>959719</v>
      </c>
      <c r="M9" s="12">
        <f t="shared" si="4"/>
        <v>155.9757841703234</v>
      </c>
      <c r="N9" s="12">
        <v>4675442</v>
      </c>
      <c r="O9" s="12">
        <f t="shared" si="5"/>
        <v>759.8638062733626</v>
      </c>
      <c r="P9" s="12">
        <v>1491195</v>
      </c>
      <c r="Q9" s="12">
        <f t="shared" si="6"/>
        <v>242.3525109702584</v>
      </c>
      <c r="R9" s="12">
        <v>893308</v>
      </c>
      <c r="S9" s="12">
        <f t="shared" si="7"/>
        <v>145.18251259548188</v>
      </c>
      <c r="T9" s="12">
        <v>1923152</v>
      </c>
      <c r="U9" s="12">
        <f t="shared" si="8"/>
        <v>312.5551763367463</v>
      </c>
      <c r="V9" s="13">
        <f t="shared" si="9"/>
        <v>49420258</v>
      </c>
      <c r="W9" s="12">
        <f t="shared" si="10"/>
        <v>8031.896310742727</v>
      </c>
    </row>
    <row r="10" spans="1:23" ht="12.75">
      <c r="A10" s="9">
        <v>7</v>
      </c>
      <c r="B10" s="2" t="s">
        <v>9</v>
      </c>
      <c r="C10" s="19">
        <v>2422</v>
      </c>
      <c r="D10" s="12">
        <v>13128611</v>
      </c>
      <c r="E10" s="12">
        <f t="shared" si="0"/>
        <v>5420.566061106523</v>
      </c>
      <c r="F10" s="12">
        <v>5465429</v>
      </c>
      <c r="G10" s="12">
        <f t="shared" si="1"/>
        <v>2256.5767960363337</v>
      </c>
      <c r="H10" s="12">
        <v>528412</v>
      </c>
      <c r="I10" s="12">
        <f t="shared" si="2"/>
        <v>218.17175887696118</v>
      </c>
      <c r="J10" s="12">
        <v>4167606</v>
      </c>
      <c r="K10" s="12">
        <f t="shared" si="3"/>
        <v>1720.7291494632534</v>
      </c>
      <c r="L10" s="12">
        <v>442432</v>
      </c>
      <c r="M10" s="12">
        <f t="shared" si="4"/>
        <v>182.67217175887697</v>
      </c>
      <c r="N10" s="12">
        <v>2665063</v>
      </c>
      <c r="O10" s="12">
        <f t="shared" si="5"/>
        <v>1100.3563170933114</v>
      </c>
      <c r="P10" s="12">
        <v>1004273</v>
      </c>
      <c r="Q10" s="12">
        <f t="shared" si="6"/>
        <v>414.64616019818334</v>
      </c>
      <c r="R10" s="12">
        <v>433086</v>
      </c>
      <c r="S10" s="12">
        <f t="shared" si="7"/>
        <v>178.81337737407102</v>
      </c>
      <c r="T10" s="12">
        <v>1438779</v>
      </c>
      <c r="U10" s="12">
        <f t="shared" si="8"/>
        <v>594.0458298926507</v>
      </c>
      <c r="V10" s="13">
        <f t="shared" si="9"/>
        <v>29273691</v>
      </c>
      <c r="W10" s="12">
        <f t="shared" si="10"/>
        <v>12086.577621800165</v>
      </c>
    </row>
    <row r="11" spans="1:23" ht="12.75">
      <c r="A11" s="9">
        <v>8</v>
      </c>
      <c r="B11" s="2" t="s">
        <v>10</v>
      </c>
      <c r="C11" s="19">
        <v>18868</v>
      </c>
      <c r="D11" s="12">
        <v>85364135</v>
      </c>
      <c r="E11" s="12">
        <f t="shared" si="0"/>
        <v>4524.281057875768</v>
      </c>
      <c r="F11" s="12">
        <v>31256041</v>
      </c>
      <c r="G11" s="12">
        <f t="shared" si="1"/>
        <v>1656.563546745813</v>
      </c>
      <c r="H11" s="12">
        <v>845069</v>
      </c>
      <c r="I11" s="12">
        <f t="shared" si="2"/>
        <v>44.78847784608862</v>
      </c>
      <c r="J11" s="12">
        <v>5189348</v>
      </c>
      <c r="K11" s="12">
        <f t="shared" si="3"/>
        <v>275.03434386262455</v>
      </c>
      <c r="L11" s="12">
        <v>1538594</v>
      </c>
      <c r="M11" s="12">
        <f t="shared" si="4"/>
        <v>81.54515581937672</v>
      </c>
      <c r="N11" s="12">
        <v>9664181</v>
      </c>
      <c r="O11" s="12">
        <f t="shared" si="5"/>
        <v>512.1995442018232</v>
      </c>
      <c r="P11" s="12">
        <v>3986528</v>
      </c>
      <c r="Q11" s="12">
        <f t="shared" si="6"/>
        <v>211.28513885944457</v>
      </c>
      <c r="R11" s="12">
        <v>856382</v>
      </c>
      <c r="S11" s="12">
        <f t="shared" si="7"/>
        <v>45.38806444774221</v>
      </c>
      <c r="T11" s="12">
        <v>58672749</v>
      </c>
      <c r="U11" s="12">
        <f t="shared" si="8"/>
        <v>3109.6432584269664</v>
      </c>
      <c r="V11" s="13">
        <f t="shared" si="9"/>
        <v>197373027</v>
      </c>
      <c r="W11" s="12">
        <f t="shared" si="10"/>
        <v>10460.728588085647</v>
      </c>
    </row>
    <row r="12" spans="1:23" ht="12.75">
      <c r="A12" s="9">
        <v>9</v>
      </c>
      <c r="B12" s="2" t="s">
        <v>11</v>
      </c>
      <c r="C12" s="19">
        <v>43524</v>
      </c>
      <c r="D12" s="12">
        <v>228443957</v>
      </c>
      <c r="E12" s="12">
        <f t="shared" si="0"/>
        <v>5248.68938976197</v>
      </c>
      <c r="F12" s="12">
        <v>73822153</v>
      </c>
      <c r="G12" s="12">
        <f t="shared" si="1"/>
        <v>1696.1251952945502</v>
      </c>
      <c r="H12" s="12">
        <v>7632158</v>
      </c>
      <c r="I12" s="12">
        <f t="shared" si="2"/>
        <v>175.3551603712894</v>
      </c>
      <c r="J12" s="12">
        <v>17394861</v>
      </c>
      <c r="K12" s="12">
        <f t="shared" si="3"/>
        <v>399.6613592500689</v>
      </c>
      <c r="L12" s="12">
        <v>2935311</v>
      </c>
      <c r="M12" s="12">
        <f t="shared" si="4"/>
        <v>67.44120485249518</v>
      </c>
      <c r="N12" s="12">
        <v>30579167</v>
      </c>
      <c r="O12" s="12">
        <f t="shared" si="5"/>
        <v>702.5817250252734</v>
      </c>
      <c r="P12" s="12">
        <v>4806358</v>
      </c>
      <c r="Q12" s="12">
        <f t="shared" si="6"/>
        <v>110.43006157522287</v>
      </c>
      <c r="R12" s="12">
        <v>5322806</v>
      </c>
      <c r="S12" s="12">
        <f t="shared" si="7"/>
        <v>122.2958827313666</v>
      </c>
      <c r="T12" s="12">
        <v>9500450</v>
      </c>
      <c r="U12" s="12">
        <f t="shared" si="8"/>
        <v>218.28071868394449</v>
      </c>
      <c r="V12" s="13">
        <f t="shared" si="9"/>
        <v>380437221</v>
      </c>
      <c r="W12" s="12">
        <f t="shared" si="10"/>
        <v>8740.86069754618</v>
      </c>
    </row>
    <row r="13" spans="1:23" ht="12.75">
      <c r="A13" s="10">
        <v>10</v>
      </c>
      <c r="B13" s="3" t="s">
        <v>12</v>
      </c>
      <c r="C13" s="20">
        <v>32449</v>
      </c>
      <c r="D13" s="14">
        <v>150502752</v>
      </c>
      <c r="E13" s="14">
        <f t="shared" si="0"/>
        <v>4638.13220746402</v>
      </c>
      <c r="F13" s="14">
        <v>42861262</v>
      </c>
      <c r="G13" s="14">
        <f t="shared" si="1"/>
        <v>1320.8808283768376</v>
      </c>
      <c r="H13" s="14">
        <v>5137205</v>
      </c>
      <c r="I13" s="14">
        <f t="shared" si="2"/>
        <v>158.31628093315663</v>
      </c>
      <c r="J13" s="14">
        <v>37182240</v>
      </c>
      <c r="K13" s="14">
        <f t="shared" si="3"/>
        <v>1145.8670529138033</v>
      </c>
      <c r="L13" s="14">
        <v>4032127</v>
      </c>
      <c r="M13" s="14">
        <f t="shared" si="4"/>
        <v>124.26043945884311</v>
      </c>
      <c r="N13" s="14">
        <v>28653192</v>
      </c>
      <c r="O13" s="14">
        <f t="shared" si="5"/>
        <v>883.0223427532436</v>
      </c>
      <c r="P13" s="14">
        <v>5712964</v>
      </c>
      <c r="Q13" s="14">
        <f t="shared" si="6"/>
        <v>176.05978612592068</v>
      </c>
      <c r="R13" s="14">
        <v>11950057</v>
      </c>
      <c r="S13" s="14">
        <f t="shared" si="7"/>
        <v>368.27196523775774</v>
      </c>
      <c r="T13" s="14">
        <v>61389738</v>
      </c>
      <c r="U13" s="14">
        <f t="shared" si="8"/>
        <v>1891.8838176831334</v>
      </c>
      <c r="V13" s="15">
        <f t="shared" si="9"/>
        <v>347421537</v>
      </c>
      <c r="W13" s="14">
        <f t="shared" si="10"/>
        <v>10706.694720946716</v>
      </c>
    </row>
    <row r="14" spans="1:23" ht="12.75">
      <c r="A14" s="9">
        <v>11</v>
      </c>
      <c r="B14" s="2" t="s">
        <v>13</v>
      </c>
      <c r="C14" s="19">
        <v>1871</v>
      </c>
      <c r="D14" s="12">
        <v>8181798</v>
      </c>
      <c r="E14" s="12">
        <f t="shared" si="0"/>
        <v>4372.954569748797</v>
      </c>
      <c r="F14" s="12">
        <v>3019047</v>
      </c>
      <c r="G14" s="12">
        <f t="shared" si="1"/>
        <v>1613.600748262961</v>
      </c>
      <c r="H14" s="12">
        <v>273882</v>
      </c>
      <c r="I14" s="12">
        <f t="shared" si="2"/>
        <v>146.38268305718867</v>
      </c>
      <c r="J14" s="12">
        <v>344675</v>
      </c>
      <c r="K14" s="12">
        <f t="shared" si="3"/>
        <v>184.219668626403</v>
      </c>
      <c r="L14" s="12">
        <v>261996</v>
      </c>
      <c r="M14" s="12">
        <f t="shared" si="4"/>
        <v>140.02993051843933</v>
      </c>
      <c r="N14" s="12">
        <v>1590311</v>
      </c>
      <c r="O14" s="12">
        <f t="shared" si="5"/>
        <v>849.9791555318012</v>
      </c>
      <c r="P14" s="12">
        <v>292348</v>
      </c>
      <c r="Q14" s="12">
        <f t="shared" si="6"/>
        <v>156.25227151256013</v>
      </c>
      <c r="R14" s="12">
        <v>118223</v>
      </c>
      <c r="S14" s="12">
        <f t="shared" si="7"/>
        <v>63.187065740245856</v>
      </c>
      <c r="T14" s="12">
        <v>161645</v>
      </c>
      <c r="U14" s="12">
        <f t="shared" si="8"/>
        <v>86.39497594869054</v>
      </c>
      <c r="V14" s="13">
        <f t="shared" si="9"/>
        <v>14243925</v>
      </c>
      <c r="W14" s="12">
        <f t="shared" si="10"/>
        <v>7613.001068947087</v>
      </c>
    </row>
    <row r="15" spans="1:23" ht="12.75">
      <c r="A15" s="9">
        <v>12</v>
      </c>
      <c r="B15" s="2" t="s">
        <v>14</v>
      </c>
      <c r="C15" s="19">
        <v>1797</v>
      </c>
      <c r="D15" s="12">
        <v>10285067</v>
      </c>
      <c r="E15" s="12">
        <f t="shared" si="0"/>
        <v>5723.465219810796</v>
      </c>
      <c r="F15" s="12">
        <v>3601216</v>
      </c>
      <c r="G15" s="12">
        <f t="shared" si="1"/>
        <v>2004.0155815247635</v>
      </c>
      <c r="H15" s="12">
        <v>743357</v>
      </c>
      <c r="I15" s="12">
        <f t="shared" si="2"/>
        <v>413.6655537006121</v>
      </c>
      <c r="J15" s="12">
        <v>2218587</v>
      </c>
      <c r="K15" s="12">
        <f t="shared" si="3"/>
        <v>1234.6060100166944</v>
      </c>
      <c r="L15" s="12">
        <v>801171</v>
      </c>
      <c r="M15" s="12">
        <f t="shared" si="4"/>
        <v>445.8380634390651</v>
      </c>
      <c r="N15" s="12">
        <v>1620854</v>
      </c>
      <c r="O15" s="12">
        <f t="shared" si="5"/>
        <v>901.9777406789093</v>
      </c>
      <c r="P15" s="12">
        <v>366428</v>
      </c>
      <c r="Q15" s="12">
        <f t="shared" si="6"/>
        <v>203.91096271563717</v>
      </c>
      <c r="R15" s="12">
        <v>780677</v>
      </c>
      <c r="S15" s="12">
        <f t="shared" si="7"/>
        <v>434.4335002782415</v>
      </c>
      <c r="T15" s="12">
        <v>958050</v>
      </c>
      <c r="U15" s="12">
        <f t="shared" si="8"/>
        <v>533.1385642737896</v>
      </c>
      <c r="V15" s="13">
        <f t="shared" si="9"/>
        <v>21375407</v>
      </c>
      <c r="W15" s="12">
        <f t="shared" si="10"/>
        <v>11895.051196438508</v>
      </c>
    </row>
    <row r="16" spans="1:23" ht="12.75">
      <c r="A16" s="9">
        <v>13</v>
      </c>
      <c r="B16" s="2" t="s">
        <v>15</v>
      </c>
      <c r="C16" s="19">
        <v>1754</v>
      </c>
      <c r="D16" s="12">
        <v>7609874</v>
      </c>
      <c r="E16" s="12">
        <f t="shared" si="0"/>
        <v>4338.582668187001</v>
      </c>
      <c r="F16" s="12">
        <v>3303934</v>
      </c>
      <c r="G16" s="12">
        <f t="shared" si="1"/>
        <v>1883.6567844925883</v>
      </c>
      <c r="H16" s="12">
        <v>324858</v>
      </c>
      <c r="I16" s="12">
        <f t="shared" si="2"/>
        <v>185.20980615735462</v>
      </c>
      <c r="J16" s="12">
        <v>507075</v>
      </c>
      <c r="K16" s="12">
        <f t="shared" si="3"/>
        <v>289.0963511972634</v>
      </c>
      <c r="L16" s="12">
        <v>573467</v>
      </c>
      <c r="M16" s="12">
        <f t="shared" si="4"/>
        <v>326.9481185860889</v>
      </c>
      <c r="N16" s="12">
        <v>1478376</v>
      </c>
      <c r="O16" s="12">
        <f t="shared" si="5"/>
        <v>842.8597491448119</v>
      </c>
      <c r="P16" s="12">
        <v>187258</v>
      </c>
      <c r="Q16" s="12">
        <f t="shared" si="6"/>
        <v>106.7605473204105</v>
      </c>
      <c r="R16" s="12">
        <v>179174</v>
      </c>
      <c r="S16" s="12">
        <f t="shared" si="7"/>
        <v>102.15165336374002</v>
      </c>
      <c r="T16" s="12">
        <v>430288</v>
      </c>
      <c r="U16" s="12">
        <f t="shared" si="8"/>
        <v>245.3181299885975</v>
      </c>
      <c r="V16" s="13">
        <f t="shared" si="9"/>
        <v>14594304</v>
      </c>
      <c r="W16" s="12">
        <f t="shared" si="10"/>
        <v>8320.583808437856</v>
      </c>
    </row>
    <row r="17" spans="1:23" ht="12.75">
      <c r="A17" s="9">
        <v>14</v>
      </c>
      <c r="B17" s="2" t="s">
        <v>16</v>
      </c>
      <c r="C17" s="19">
        <v>2736</v>
      </c>
      <c r="D17" s="12">
        <v>14565125</v>
      </c>
      <c r="E17" s="12">
        <f t="shared" si="0"/>
        <v>5323.5105994152045</v>
      </c>
      <c r="F17" s="12">
        <v>4260918</v>
      </c>
      <c r="G17" s="12">
        <f t="shared" si="1"/>
        <v>1557.3530701754387</v>
      </c>
      <c r="H17" s="12">
        <v>735661</v>
      </c>
      <c r="I17" s="12">
        <f t="shared" si="2"/>
        <v>268.88194444444446</v>
      </c>
      <c r="J17" s="12">
        <v>1427091</v>
      </c>
      <c r="K17" s="12">
        <f t="shared" si="3"/>
        <v>521.5975877192982</v>
      </c>
      <c r="L17" s="12">
        <v>390707</v>
      </c>
      <c r="M17" s="12">
        <f t="shared" si="4"/>
        <v>142.80226608187135</v>
      </c>
      <c r="N17" s="12">
        <v>2862796</v>
      </c>
      <c r="O17" s="12">
        <f t="shared" si="5"/>
        <v>1046.343567251462</v>
      </c>
      <c r="P17" s="12">
        <v>782485</v>
      </c>
      <c r="Q17" s="12">
        <f t="shared" si="6"/>
        <v>285.99597953216374</v>
      </c>
      <c r="R17" s="12">
        <v>764045</v>
      </c>
      <c r="S17" s="12">
        <f t="shared" si="7"/>
        <v>279.2562134502924</v>
      </c>
      <c r="T17" s="12">
        <v>2043179</v>
      </c>
      <c r="U17" s="12">
        <f t="shared" si="8"/>
        <v>746.7759502923976</v>
      </c>
      <c r="V17" s="13">
        <f t="shared" si="9"/>
        <v>27832007</v>
      </c>
      <c r="W17" s="12">
        <f t="shared" si="10"/>
        <v>10172.517178362574</v>
      </c>
    </row>
    <row r="18" spans="1:23" ht="12.75">
      <c r="A18" s="10">
        <v>15</v>
      </c>
      <c r="B18" s="3" t="s">
        <v>17</v>
      </c>
      <c r="C18" s="20">
        <v>3865</v>
      </c>
      <c r="D18" s="14">
        <v>18077743</v>
      </c>
      <c r="E18" s="14">
        <f t="shared" si="0"/>
        <v>4677.294437257438</v>
      </c>
      <c r="F18" s="14">
        <v>6724343</v>
      </c>
      <c r="G18" s="14">
        <f t="shared" si="1"/>
        <v>1739.8041397153945</v>
      </c>
      <c r="H18" s="14">
        <v>734758</v>
      </c>
      <c r="I18" s="14">
        <f t="shared" si="2"/>
        <v>190.10556274256146</v>
      </c>
      <c r="J18" s="14">
        <v>877784</v>
      </c>
      <c r="K18" s="14">
        <f t="shared" si="3"/>
        <v>227.11099611901682</v>
      </c>
      <c r="L18" s="14">
        <v>610869</v>
      </c>
      <c r="M18" s="14">
        <f t="shared" si="4"/>
        <v>158.05148771021993</v>
      </c>
      <c r="N18" s="14">
        <v>3085408</v>
      </c>
      <c r="O18" s="14">
        <f t="shared" si="5"/>
        <v>798.2944372574385</v>
      </c>
      <c r="P18" s="14">
        <v>482565</v>
      </c>
      <c r="Q18" s="14">
        <f t="shared" si="6"/>
        <v>124.85510996119017</v>
      </c>
      <c r="R18" s="14">
        <v>81735</v>
      </c>
      <c r="S18" s="14">
        <f t="shared" si="7"/>
        <v>21.147477360931436</v>
      </c>
      <c r="T18" s="14">
        <v>4207197</v>
      </c>
      <c r="U18" s="14">
        <f t="shared" si="8"/>
        <v>1088.5373868046572</v>
      </c>
      <c r="V18" s="15">
        <f t="shared" si="9"/>
        <v>34882402</v>
      </c>
      <c r="W18" s="14">
        <f t="shared" si="10"/>
        <v>9025.201034928848</v>
      </c>
    </row>
    <row r="19" spans="1:23" ht="12.75">
      <c r="A19" s="9">
        <v>16</v>
      </c>
      <c r="B19" s="2" t="s">
        <v>18</v>
      </c>
      <c r="C19" s="19">
        <v>5012</v>
      </c>
      <c r="D19" s="12">
        <v>25631844</v>
      </c>
      <c r="E19" s="12">
        <f t="shared" si="0"/>
        <v>5114.094972067039</v>
      </c>
      <c r="F19" s="12">
        <v>9729501</v>
      </c>
      <c r="G19" s="12">
        <f t="shared" si="1"/>
        <v>1941.2412210694333</v>
      </c>
      <c r="H19" s="12">
        <v>1514855</v>
      </c>
      <c r="I19" s="12">
        <f t="shared" si="2"/>
        <v>302.24561053471666</v>
      </c>
      <c r="J19" s="12">
        <v>886450</v>
      </c>
      <c r="K19" s="12">
        <f t="shared" si="3"/>
        <v>176.86552274541103</v>
      </c>
      <c r="L19" s="12">
        <v>1304816</v>
      </c>
      <c r="M19" s="12">
        <f t="shared" si="4"/>
        <v>260.3383878691141</v>
      </c>
      <c r="N19" s="12">
        <v>5300331</v>
      </c>
      <c r="O19" s="12">
        <f t="shared" si="5"/>
        <v>1057.528132482043</v>
      </c>
      <c r="P19" s="12">
        <v>1177932</v>
      </c>
      <c r="Q19" s="12">
        <f t="shared" si="6"/>
        <v>235.0223463687151</v>
      </c>
      <c r="R19" s="12">
        <v>1832919</v>
      </c>
      <c r="S19" s="12">
        <f t="shared" si="7"/>
        <v>365.7061053471668</v>
      </c>
      <c r="T19" s="12">
        <v>3927309</v>
      </c>
      <c r="U19" s="12">
        <f t="shared" si="8"/>
        <v>783.5812051077414</v>
      </c>
      <c r="V19" s="13">
        <f t="shared" si="9"/>
        <v>51305957</v>
      </c>
      <c r="W19" s="12">
        <f t="shared" si="10"/>
        <v>10236.623503591381</v>
      </c>
    </row>
    <row r="20" spans="1:23" ht="12.75">
      <c r="A20" s="9">
        <v>17</v>
      </c>
      <c r="B20" s="2" t="s">
        <v>19</v>
      </c>
      <c r="C20" s="19">
        <v>46408</v>
      </c>
      <c r="D20" s="12">
        <v>208653027</v>
      </c>
      <c r="E20" s="12">
        <f t="shared" si="0"/>
        <v>4496.0572961558355</v>
      </c>
      <c r="F20" s="12">
        <v>92559014</v>
      </c>
      <c r="G20" s="12">
        <f t="shared" si="1"/>
        <v>1994.4624633683848</v>
      </c>
      <c r="H20" s="12">
        <v>15511517</v>
      </c>
      <c r="I20" s="12">
        <f t="shared" si="2"/>
        <v>334.2423073607999</v>
      </c>
      <c r="J20" s="12">
        <v>52165184</v>
      </c>
      <c r="K20" s="12">
        <f t="shared" si="3"/>
        <v>1124.0558524392345</v>
      </c>
      <c r="L20" s="12">
        <v>7666684</v>
      </c>
      <c r="M20" s="12">
        <f t="shared" si="4"/>
        <v>165.20177555593864</v>
      </c>
      <c r="N20" s="12">
        <v>34402489</v>
      </c>
      <c r="O20" s="12">
        <f t="shared" si="5"/>
        <v>741.3051413549388</v>
      </c>
      <c r="P20" s="12">
        <v>5126752</v>
      </c>
      <c r="Q20" s="12">
        <f t="shared" si="6"/>
        <v>110.47129805205999</v>
      </c>
      <c r="R20" s="12">
        <v>839761</v>
      </c>
      <c r="S20" s="12">
        <f t="shared" si="7"/>
        <v>18.095177555593864</v>
      </c>
      <c r="T20" s="12">
        <v>10102346</v>
      </c>
      <c r="U20" s="12">
        <f t="shared" si="8"/>
        <v>217.68544216514394</v>
      </c>
      <c r="V20" s="13">
        <f t="shared" si="9"/>
        <v>427026774</v>
      </c>
      <c r="W20" s="12">
        <f t="shared" si="10"/>
        <v>9201.57675400793</v>
      </c>
    </row>
    <row r="21" spans="1:23" ht="12.75">
      <c r="A21" s="9">
        <v>18</v>
      </c>
      <c r="B21" s="2" t="s">
        <v>20</v>
      </c>
      <c r="C21" s="19">
        <v>1597</v>
      </c>
      <c r="D21" s="12">
        <v>8260610</v>
      </c>
      <c r="E21" s="12">
        <f t="shared" si="0"/>
        <v>5172.57983719474</v>
      </c>
      <c r="F21" s="12">
        <v>2566844</v>
      </c>
      <c r="G21" s="12">
        <f t="shared" si="1"/>
        <v>1607.291170945523</v>
      </c>
      <c r="H21" s="12">
        <v>663286</v>
      </c>
      <c r="I21" s="12">
        <f t="shared" si="2"/>
        <v>415.3324984345648</v>
      </c>
      <c r="J21" s="12">
        <v>491979</v>
      </c>
      <c r="K21" s="12">
        <f t="shared" si="3"/>
        <v>308.0644959298685</v>
      </c>
      <c r="L21" s="12">
        <v>417589</v>
      </c>
      <c r="M21" s="12">
        <f t="shared" si="4"/>
        <v>261.48340638697556</v>
      </c>
      <c r="N21" s="12">
        <v>1759375</v>
      </c>
      <c r="O21" s="12">
        <f t="shared" si="5"/>
        <v>1101.675015654352</v>
      </c>
      <c r="P21" s="12">
        <v>332715</v>
      </c>
      <c r="Q21" s="12">
        <f t="shared" si="6"/>
        <v>208.33750782717595</v>
      </c>
      <c r="R21" s="12">
        <v>3785163</v>
      </c>
      <c r="S21" s="12">
        <f t="shared" si="7"/>
        <v>2370.170945522855</v>
      </c>
      <c r="T21" s="12">
        <v>143752</v>
      </c>
      <c r="U21" s="12">
        <f t="shared" si="8"/>
        <v>90.01377582968065</v>
      </c>
      <c r="V21" s="13">
        <f t="shared" si="9"/>
        <v>18421313</v>
      </c>
      <c r="W21" s="12">
        <f t="shared" si="10"/>
        <v>11534.948653725736</v>
      </c>
    </row>
    <row r="22" spans="1:23" ht="12.75">
      <c r="A22" s="9">
        <v>19</v>
      </c>
      <c r="B22" s="2" t="s">
        <v>21</v>
      </c>
      <c r="C22" s="19">
        <v>2343</v>
      </c>
      <c r="D22" s="12">
        <v>11355871</v>
      </c>
      <c r="E22" s="12">
        <f t="shared" si="0"/>
        <v>4846.722577891592</v>
      </c>
      <c r="F22" s="12">
        <v>3621329</v>
      </c>
      <c r="G22" s="12">
        <f t="shared" si="1"/>
        <v>1545.5949637217243</v>
      </c>
      <c r="H22" s="12">
        <v>378184</v>
      </c>
      <c r="I22" s="12">
        <f t="shared" si="2"/>
        <v>161.41015791720017</v>
      </c>
      <c r="J22" s="12">
        <v>1232202</v>
      </c>
      <c r="K22" s="12">
        <f t="shared" si="3"/>
        <v>525.9078104993598</v>
      </c>
      <c r="L22" s="12">
        <v>465406</v>
      </c>
      <c r="M22" s="12">
        <f t="shared" si="4"/>
        <v>198.63679043960735</v>
      </c>
      <c r="N22" s="12">
        <v>1844502</v>
      </c>
      <c r="O22" s="12">
        <f t="shared" si="5"/>
        <v>787.2394366197183</v>
      </c>
      <c r="P22" s="12">
        <v>197151</v>
      </c>
      <c r="Q22" s="12">
        <f t="shared" si="6"/>
        <v>84.14468629961587</v>
      </c>
      <c r="R22" s="12">
        <v>106446</v>
      </c>
      <c r="S22" s="12">
        <f t="shared" si="7"/>
        <v>45.431498079385406</v>
      </c>
      <c r="T22" s="12">
        <v>1495472</v>
      </c>
      <c r="U22" s="12">
        <f t="shared" si="8"/>
        <v>638.2723004694835</v>
      </c>
      <c r="V22" s="13">
        <f t="shared" si="9"/>
        <v>20696563</v>
      </c>
      <c r="W22" s="12">
        <f t="shared" si="10"/>
        <v>8833.360221937686</v>
      </c>
    </row>
    <row r="23" spans="1:23" ht="12.75">
      <c r="A23" s="10">
        <v>20</v>
      </c>
      <c r="B23" s="3" t="s">
        <v>22</v>
      </c>
      <c r="C23" s="20">
        <v>6050</v>
      </c>
      <c r="D23" s="14">
        <v>26639613</v>
      </c>
      <c r="E23" s="14">
        <f t="shared" si="0"/>
        <v>4403.241818181818</v>
      </c>
      <c r="F23" s="14">
        <v>9518859</v>
      </c>
      <c r="G23" s="14">
        <f t="shared" si="1"/>
        <v>1573.365123966942</v>
      </c>
      <c r="H23" s="14">
        <v>839566</v>
      </c>
      <c r="I23" s="14">
        <f t="shared" si="2"/>
        <v>138.77123966942148</v>
      </c>
      <c r="J23" s="14">
        <v>4298675</v>
      </c>
      <c r="K23" s="14">
        <f t="shared" si="3"/>
        <v>710.5247933884298</v>
      </c>
      <c r="L23" s="14">
        <v>1574079</v>
      </c>
      <c r="M23" s="14">
        <f t="shared" si="4"/>
        <v>260.178347107438</v>
      </c>
      <c r="N23" s="14">
        <v>4146652</v>
      </c>
      <c r="O23" s="14">
        <f t="shared" si="5"/>
        <v>685.3970247933885</v>
      </c>
      <c r="P23" s="14">
        <v>1065698</v>
      </c>
      <c r="Q23" s="14">
        <f t="shared" si="6"/>
        <v>176.1484297520661</v>
      </c>
      <c r="R23" s="14">
        <v>607662</v>
      </c>
      <c r="S23" s="14">
        <f t="shared" si="7"/>
        <v>100.44</v>
      </c>
      <c r="T23" s="14">
        <v>2074036</v>
      </c>
      <c r="U23" s="14">
        <f t="shared" si="8"/>
        <v>342.81586776859507</v>
      </c>
      <c r="V23" s="15">
        <f t="shared" si="9"/>
        <v>50764840</v>
      </c>
      <c r="W23" s="14">
        <f t="shared" si="10"/>
        <v>8390.8826446281</v>
      </c>
    </row>
    <row r="24" spans="1:23" ht="12.75">
      <c r="A24" s="9">
        <v>21</v>
      </c>
      <c r="B24" s="2" t="s">
        <v>23</v>
      </c>
      <c r="C24" s="19">
        <v>3585</v>
      </c>
      <c r="D24" s="12">
        <v>14303915</v>
      </c>
      <c r="E24" s="12">
        <f t="shared" si="0"/>
        <v>3989.934449093445</v>
      </c>
      <c r="F24" s="12">
        <v>6104952</v>
      </c>
      <c r="G24" s="12">
        <f t="shared" si="1"/>
        <v>1702.9154811715482</v>
      </c>
      <c r="H24" s="12">
        <v>480180</v>
      </c>
      <c r="I24" s="12">
        <f t="shared" si="2"/>
        <v>133.94142259414227</v>
      </c>
      <c r="J24" s="12">
        <v>673899</v>
      </c>
      <c r="K24" s="12">
        <f t="shared" si="3"/>
        <v>187.9774058577406</v>
      </c>
      <c r="L24" s="12">
        <v>878435</v>
      </c>
      <c r="M24" s="12">
        <f t="shared" si="4"/>
        <v>245.03068340306834</v>
      </c>
      <c r="N24" s="12">
        <v>3667100</v>
      </c>
      <c r="O24" s="12">
        <f t="shared" si="5"/>
        <v>1022.9009762900977</v>
      </c>
      <c r="P24" s="12">
        <v>453760</v>
      </c>
      <c r="Q24" s="12">
        <f t="shared" si="6"/>
        <v>126.5718270571827</v>
      </c>
      <c r="R24" s="12">
        <v>64530</v>
      </c>
      <c r="S24" s="12">
        <f t="shared" si="7"/>
        <v>18</v>
      </c>
      <c r="T24" s="12">
        <v>359264</v>
      </c>
      <c r="U24" s="12">
        <f t="shared" si="8"/>
        <v>100.21311018131102</v>
      </c>
      <c r="V24" s="13">
        <f t="shared" si="9"/>
        <v>26986035</v>
      </c>
      <c r="W24" s="12">
        <f t="shared" si="10"/>
        <v>7527.485355648536</v>
      </c>
    </row>
    <row r="25" spans="1:23" ht="12.75">
      <c r="A25" s="9">
        <v>22</v>
      </c>
      <c r="B25" s="2" t="s">
        <v>24</v>
      </c>
      <c r="C25" s="19">
        <v>3629</v>
      </c>
      <c r="D25" s="12">
        <v>14809094</v>
      </c>
      <c r="E25" s="12">
        <f t="shared" si="0"/>
        <v>4080.7643979057593</v>
      </c>
      <c r="F25" s="12">
        <v>5585643</v>
      </c>
      <c r="G25" s="12">
        <f t="shared" si="1"/>
        <v>1539.1686414990356</v>
      </c>
      <c r="H25" s="12">
        <v>704506</v>
      </c>
      <c r="I25" s="12">
        <f t="shared" si="2"/>
        <v>194.13226784238083</v>
      </c>
      <c r="J25" s="12">
        <v>378124</v>
      </c>
      <c r="K25" s="12">
        <f t="shared" si="3"/>
        <v>104.19509506751172</v>
      </c>
      <c r="L25" s="12">
        <v>536920</v>
      </c>
      <c r="M25" s="12">
        <f t="shared" si="4"/>
        <v>147.95260402314688</v>
      </c>
      <c r="N25" s="12">
        <v>2888996</v>
      </c>
      <c r="O25" s="12">
        <f t="shared" si="5"/>
        <v>796.0859740975475</v>
      </c>
      <c r="P25" s="12">
        <v>386044</v>
      </c>
      <c r="Q25" s="12">
        <f t="shared" si="6"/>
        <v>106.37751446679526</v>
      </c>
      <c r="R25" s="12">
        <v>110821</v>
      </c>
      <c r="S25" s="12">
        <f t="shared" si="7"/>
        <v>30.537613667677046</v>
      </c>
      <c r="T25" s="12">
        <v>1807412</v>
      </c>
      <c r="U25" s="12">
        <f t="shared" si="8"/>
        <v>498.0468448608432</v>
      </c>
      <c r="V25" s="13">
        <f t="shared" si="9"/>
        <v>27207560</v>
      </c>
      <c r="W25" s="12">
        <f t="shared" si="10"/>
        <v>7497.260953430698</v>
      </c>
    </row>
    <row r="26" spans="1:23" ht="12.75">
      <c r="A26" s="9">
        <v>23</v>
      </c>
      <c r="B26" s="2" t="s">
        <v>25</v>
      </c>
      <c r="C26" s="19">
        <v>14064</v>
      </c>
      <c r="D26" s="12">
        <v>63756022</v>
      </c>
      <c r="E26" s="12">
        <f t="shared" si="0"/>
        <v>4533.278014789534</v>
      </c>
      <c r="F26" s="12">
        <v>17126816</v>
      </c>
      <c r="G26" s="12">
        <f t="shared" si="1"/>
        <v>1217.7770193401593</v>
      </c>
      <c r="H26" s="12">
        <v>2963018</v>
      </c>
      <c r="I26" s="12">
        <f t="shared" si="2"/>
        <v>210.68102957906711</v>
      </c>
      <c r="J26" s="12">
        <v>8915388</v>
      </c>
      <c r="K26" s="12">
        <f t="shared" si="3"/>
        <v>633.9155290102389</v>
      </c>
      <c r="L26" s="12">
        <v>3884109</v>
      </c>
      <c r="M26" s="12">
        <f t="shared" si="4"/>
        <v>276.1738481228669</v>
      </c>
      <c r="N26" s="12">
        <v>10634513</v>
      </c>
      <c r="O26" s="12">
        <f t="shared" si="5"/>
        <v>756.1513794084186</v>
      </c>
      <c r="P26" s="12">
        <v>1641871</v>
      </c>
      <c r="Q26" s="12">
        <f t="shared" si="6"/>
        <v>116.74281854379977</v>
      </c>
      <c r="R26" s="12">
        <v>2429501</v>
      </c>
      <c r="S26" s="12">
        <f t="shared" si="7"/>
        <v>172.74608930602957</v>
      </c>
      <c r="T26" s="12">
        <v>5676411</v>
      </c>
      <c r="U26" s="12">
        <f t="shared" si="8"/>
        <v>403.6128412969283</v>
      </c>
      <c r="V26" s="13">
        <f t="shared" si="9"/>
        <v>117027649</v>
      </c>
      <c r="W26" s="12">
        <f t="shared" si="10"/>
        <v>8321.078569397043</v>
      </c>
    </row>
    <row r="27" spans="1:23" ht="12.75">
      <c r="A27" s="9">
        <v>24</v>
      </c>
      <c r="B27" s="2" t="s">
        <v>26</v>
      </c>
      <c r="C27" s="19">
        <v>4286</v>
      </c>
      <c r="D27" s="12">
        <v>22455606</v>
      </c>
      <c r="E27" s="12">
        <f t="shared" si="0"/>
        <v>5239.292113859076</v>
      </c>
      <c r="F27" s="12">
        <v>6358090</v>
      </c>
      <c r="G27" s="12">
        <f t="shared" si="1"/>
        <v>1483.4554363042464</v>
      </c>
      <c r="H27" s="12">
        <v>831484</v>
      </c>
      <c r="I27" s="12">
        <f t="shared" si="2"/>
        <v>194</v>
      </c>
      <c r="J27" s="12">
        <v>656062</v>
      </c>
      <c r="K27" s="12">
        <f t="shared" si="3"/>
        <v>153.07092860475967</v>
      </c>
      <c r="L27" s="12">
        <v>1780592</v>
      </c>
      <c r="M27" s="12">
        <f t="shared" si="4"/>
        <v>415.44377041530566</v>
      </c>
      <c r="N27" s="12">
        <v>4625416</v>
      </c>
      <c r="O27" s="12">
        <f t="shared" si="5"/>
        <v>1079.1917872141858</v>
      </c>
      <c r="P27" s="12">
        <v>757988</v>
      </c>
      <c r="Q27" s="12">
        <f t="shared" si="6"/>
        <v>176.85207652823146</v>
      </c>
      <c r="R27" s="12">
        <v>800081</v>
      </c>
      <c r="S27" s="12">
        <f t="shared" si="7"/>
        <v>186.67312179188053</v>
      </c>
      <c r="T27" s="12">
        <v>8004100</v>
      </c>
      <c r="U27" s="12">
        <f t="shared" si="8"/>
        <v>1867.498833411106</v>
      </c>
      <c r="V27" s="13">
        <f t="shared" si="9"/>
        <v>46269419</v>
      </c>
      <c r="W27" s="12">
        <f t="shared" si="10"/>
        <v>10795.478068128792</v>
      </c>
    </row>
    <row r="28" spans="1:23" ht="12.75">
      <c r="A28" s="10">
        <v>25</v>
      </c>
      <c r="B28" s="3" t="s">
        <v>27</v>
      </c>
      <c r="C28" s="20">
        <v>2296</v>
      </c>
      <c r="D28" s="14">
        <v>14941996</v>
      </c>
      <c r="E28" s="14">
        <f t="shared" si="0"/>
        <v>6507.837979094076</v>
      </c>
      <c r="F28" s="14">
        <v>4322274</v>
      </c>
      <c r="G28" s="14">
        <f t="shared" si="1"/>
        <v>1882.523519163763</v>
      </c>
      <c r="H28" s="14">
        <v>441526</v>
      </c>
      <c r="I28" s="14">
        <f t="shared" si="2"/>
        <v>192.30226480836237</v>
      </c>
      <c r="J28" s="14">
        <v>2226253</v>
      </c>
      <c r="K28" s="14">
        <f t="shared" si="3"/>
        <v>969.6223867595819</v>
      </c>
      <c r="L28" s="14">
        <v>254472</v>
      </c>
      <c r="M28" s="14">
        <f t="shared" si="4"/>
        <v>110.83275261324042</v>
      </c>
      <c r="N28" s="14">
        <v>1320134</v>
      </c>
      <c r="O28" s="14">
        <f t="shared" si="5"/>
        <v>574.9712543554007</v>
      </c>
      <c r="P28" s="14">
        <v>531504</v>
      </c>
      <c r="Q28" s="14">
        <f t="shared" si="6"/>
        <v>231.49128919860627</v>
      </c>
      <c r="R28" s="14">
        <v>612810</v>
      </c>
      <c r="S28" s="14">
        <f t="shared" si="7"/>
        <v>266.9033101045296</v>
      </c>
      <c r="T28" s="14">
        <v>809566</v>
      </c>
      <c r="U28" s="14">
        <f t="shared" si="8"/>
        <v>352.59843205574913</v>
      </c>
      <c r="V28" s="15">
        <f t="shared" si="9"/>
        <v>25460535</v>
      </c>
      <c r="W28" s="14">
        <f t="shared" si="10"/>
        <v>11089.08318815331</v>
      </c>
    </row>
    <row r="29" spans="1:23" ht="12.75">
      <c r="A29" s="9">
        <v>26</v>
      </c>
      <c r="B29" s="2" t="s">
        <v>28</v>
      </c>
      <c r="C29" s="19">
        <v>51403</v>
      </c>
      <c r="D29" s="12">
        <v>241268652</v>
      </c>
      <c r="E29" s="12">
        <f t="shared" si="0"/>
        <v>4693.668696379589</v>
      </c>
      <c r="F29" s="12">
        <v>84861786</v>
      </c>
      <c r="G29" s="12">
        <f t="shared" si="1"/>
        <v>1650.911153045542</v>
      </c>
      <c r="H29" s="12">
        <v>28913156</v>
      </c>
      <c r="I29" s="12">
        <f t="shared" si="2"/>
        <v>562.4799330778359</v>
      </c>
      <c r="J29" s="12">
        <v>8196666</v>
      </c>
      <c r="K29" s="12">
        <f t="shared" si="3"/>
        <v>159.45890317685738</v>
      </c>
      <c r="L29" s="12">
        <v>13815433</v>
      </c>
      <c r="M29" s="12">
        <f t="shared" si="4"/>
        <v>268.76705639748656</v>
      </c>
      <c r="N29" s="12">
        <v>32743597</v>
      </c>
      <c r="O29" s="12">
        <f t="shared" si="5"/>
        <v>636.9977822306091</v>
      </c>
      <c r="P29" s="12">
        <v>11687151</v>
      </c>
      <c r="Q29" s="12">
        <f t="shared" si="6"/>
        <v>227.36320837305215</v>
      </c>
      <c r="R29" s="12">
        <v>15798513</v>
      </c>
      <c r="S29" s="12">
        <f t="shared" si="7"/>
        <v>307.34612765791877</v>
      </c>
      <c r="T29" s="12">
        <v>53322152</v>
      </c>
      <c r="U29" s="12">
        <f t="shared" si="8"/>
        <v>1037.335408439196</v>
      </c>
      <c r="V29" s="13">
        <f t="shared" si="9"/>
        <v>490607106</v>
      </c>
      <c r="W29" s="12">
        <f t="shared" si="10"/>
        <v>9544.328268778087</v>
      </c>
    </row>
    <row r="30" spans="1:23" ht="12.75">
      <c r="A30" s="9">
        <v>27</v>
      </c>
      <c r="B30" s="2" t="s">
        <v>29</v>
      </c>
      <c r="C30" s="19">
        <v>5840</v>
      </c>
      <c r="D30" s="12">
        <v>27856044</v>
      </c>
      <c r="E30" s="12">
        <f t="shared" si="0"/>
        <v>4769.8705479452055</v>
      </c>
      <c r="F30" s="12">
        <v>10088188</v>
      </c>
      <c r="G30" s="12">
        <f t="shared" si="1"/>
        <v>1727.4294520547944</v>
      </c>
      <c r="H30" s="12">
        <v>1216936</v>
      </c>
      <c r="I30" s="12">
        <f t="shared" si="2"/>
        <v>208.3794520547945</v>
      </c>
      <c r="J30" s="12">
        <v>10613444</v>
      </c>
      <c r="K30" s="12">
        <f t="shared" si="3"/>
        <v>1817.3705479452055</v>
      </c>
      <c r="L30" s="12">
        <v>1032119</v>
      </c>
      <c r="M30" s="12">
        <f t="shared" si="4"/>
        <v>176.73270547945205</v>
      </c>
      <c r="N30" s="12">
        <v>4106085</v>
      </c>
      <c r="O30" s="12">
        <f t="shared" si="5"/>
        <v>703.0967465753424</v>
      </c>
      <c r="P30" s="12">
        <v>916855</v>
      </c>
      <c r="Q30" s="12">
        <f t="shared" si="6"/>
        <v>156.9957191780822</v>
      </c>
      <c r="R30" s="12">
        <v>1692768</v>
      </c>
      <c r="S30" s="12">
        <f t="shared" si="7"/>
        <v>289.85753424657537</v>
      </c>
      <c r="T30" s="12">
        <v>5001757</v>
      </c>
      <c r="U30" s="12">
        <f t="shared" si="8"/>
        <v>856.4652397260274</v>
      </c>
      <c r="V30" s="13">
        <f t="shared" si="9"/>
        <v>62524196</v>
      </c>
      <c r="W30" s="12">
        <f t="shared" si="10"/>
        <v>10706.19794520548</v>
      </c>
    </row>
    <row r="31" spans="1:23" ht="12.75">
      <c r="A31" s="9">
        <v>28</v>
      </c>
      <c r="B31" s="2" t="s">
        <v>30</v>
      </c>
      <c r="C31" s="19">
        <v>29816</v>
      </c>
      <c r="D31" s="12">
        <v>141703227</v>
      </c>
      <c r="E31" s="12">
        <f t="shared" si="0"/>
        <v>4752.59011939898</v>
      </c>
      <c r="F31" s="12">
        <v>44101949</v>
      </c>
      <c r="G31" s="12">
        <f t="shared" si="1"/>
        <v>1479.1370069761201</v>
      </c>
      <c r="H31" s="12">
        <v>5203789</v>
      </c>
      <c r="I31" s="12">
        <f t="shared" si="2"/>
        <v>174.5300845183794</v>
      </c>
      <c r="J31" s="12">
        <v>5880195</v>
      </c>
      <c r="K31" s="12">
        <f t="shared" si="3"/>
        <v>197.21609203112422</v>
      </c>
      <c r="L31" s="12">
        <v>8406075</v>
      </c>
      <c r="M31" s="12">
        <f t="shared" si="4"/>
        <v>281.9316809766568</v>
      </c>
      <c r="N31" s="12">
        <v>17572142</v>
      </c>
      <c r="O31" s="12">
        <f t="shared" si="5"/>
        <v>589.35276361685</v>
      </c>
      <c r="P31" s="12">
        <v>5494015</v>
      </c>
      <c r="Q31" s="12">
        <f t="shared" si="6"/>
        <v>184.26398577944727</v>
      </c>
      <c r="R31" s="12">
        <v>5232562</v>
      </c>
      <c r="S31" s="12">
        <f t="shared" si="7"/>
        <v>175.49510330024148</v>
      </c>
      <c r="T31" s="12">
        <v>10109167</v>
      </c>
      <c r="U31" s="12">
        <f t="shared" si="8"/>
        <v>339.05175073785887</v>
      </c>
      <c r="V31" s="13">
        <f t="shared" si="9"/>
        <v>243703121</v>
      </c>
      <c r="W31" s="12">
        <f t="shared" si="10"/>
        <v>8173.568587335659</v>
      </c>
    </row>
    <row r="32" spans="1:23" ht="12.75">
      <c r="A32" s="9">
        <v>29</v>
      </c>
      <c r="B32" s="2" t="s">
        <v>31</v>
      </c>
      <c r="C32" s="19">
        <v>14653</v>
      </c>
      <c r="D32" s="12">
        <v>70071621</v>
      </c>
      <c r="E32" s="12">
        <f t="shared" si="0"/>
        <v>4782.0665392752335</v>
      </c>
      <c r="F32" s="12">
        <v>19114373</v>
      </c>
      <c r="G32" s="12">
        <f t="shared" si="1"/>
        <v>1304.468231761414</v>
      </c>
      <c r="H32" s="12">
        <v>3312328</v>
      </c>
      <c r="I32" s="12">
        <f t="shared" si="2"/>
        <v>226.05118405787212</v>
      </c>
      <c r="J32" s="12">
        <v>11547716</v>
      </c>
      <c r="K32" s="12">
        <f t="shared" si="3"/>
        <v>788.0786187128915</v>
      </c>
      <c r="L32" s="12">
        <v>3209548</v>
      </c>
      <c r="M32" s="12">
        <f t="shared" si="4"/>
        <v>219.0369207670784</v>
      </c>
      <c r="N32" s="12">
        <v>12944575</v>
      </c>
      <c r="O32" s="12">
        <f t="shared" si="5"/>
        <v>883.407834573125</v>
      </c>
      <c r="P32" s="12">
        <v>1026644</v>
      </c>
      <c r="Q32" s="12">
        <f t="shared" si="6"/>
        <v>70.0637412134034</v>
      </c>
      <c r="R32" s="12">
        <v>4689757</v>
      </c>
      <c r="S32" s="12">
        <f t="shared" si="7"/>
        <v>320.0543915921654</v>
      </c>
      <c r="T32" s="12">
        <v>28930670</v>
      </c>
      <c r="U32" s="12">
        <f t="shared" si="8"/>
        <v>1974.3854500784823</v>
      </c>
      <c r="V32" s="13">
        <f t="shared" si="9"/>
        <v>154847232</v>
      </c>
      <c r="W32" s="12">
        <f t="shared" si="10"/>
        <v>10567.612912031665</v>
      </c>
    </row>
    <row r="33" spans="1:23" ht="12.75">
      <c r="A33" s="10">
        <v>30</v>
      </c>
      <c r="B33" s="3" t="s">
        <v>32</v>
      </c>
      <c r="C33" s="20">
        <v>2675</v>
      </c>
      <c r="D33" s="14">
        <v>11639459</v>
      </c>
      <c r="E33" s="14">
        <f t="shared" si="0"/>
        <v>4351.199626168224</v>
      </c>
      <c r="F33" s="14">
        <v>4567372</v>
      </c>
      <c r="G33" s="14">
        <f t="shared" si="1"/>
        <v>1707.428785046729</v>
      </c>
      <c r="H33" s="14">
        <v>533086</v>
      </c>
      <c r="I33" s="14">
        <f t="shared" si="2"/>
        <v>199.28448598130842</v>
      </c>
      <c r="J33" s="14">
        <v>1450001</v>
      </c>
      <c r="K33" s="14">
        <f t="shared" si="3"/>
        <v>542.0564485981308</v>
      </c>
      <c r="L33" s="14">
        <v>952582</v>
      </c>
      <c r="M33" s="14">
        <f t="shared" si="4"/>
        <v>356.1054205607477</v>
      </c>
      <c r="N33" s="14">
        <v>1967634</v>
      </c>
      <c r="O33" s="14">
        <f t="shared" si="5"/>
        <v>735.5641121495327</v>
      </c>
      <c r="P33" s="14">
        <v>258545</v>
      </c>
      <c r="Q33" s="14">
        <f t="shared" si="6"/>
        <v>96.65233644859813</v>
      </c>
      <c r="R33" s="14">
        <v>39749</v>
      </c>
      <c r="S33" s="14">
        <f t="shared" si="7"/>
        <v>14.859439252336449</v>
      </c>
      <c r="T33" s="14">
        <v>1215689</v>
      </c>
      <c r="U33" s="14">
        <f t="shared" si="8"/>
        <v>454.4631775700935</v>
      </c>
      <c r="V33" s="15">
        <f t="shared" si="9"/>
        <v>22624117</v>
      </c>
      <c r="W33" s="14">
        <f t="shared" si="10"/>
        <v>8457.613831775701</v>
      </c>
    </row>
    <row r="34" spans="1:23" ht="12.75">
      <c r="A34" s="9">
        <v>31</v>
      </c>
      <c r="B34" s="2" t="s">
        <v>33</v>
      </c>
      <c r="C34" s="19">
        <v>6632</v>
      </c>
      <c r="D34" s="12">
        <v>30490436</v>
      </c>
      <c r="E34" s="12">
        <f t="shared" si="0"/>
        <v>4597.472255729795</v>
      </c>
      <c r="F34" s="12">
        <v>10771824</v>
      </c>
      <c r="G34" s="12">
        <f t="shared" si="1"/>
        <v>1624.2195416164052</v>
      </c>
      <c r="H34" s="12">
        <v>1486324</v>
      </c>
      <c r="I34" s="12">
        <f t="shared" si="2"/>
        <v>224.1139927623643</v>
      </c>
      <c r="J34" s="12">
        <v>3218980</v>
      </c>
      <c r="K34" s="12">
        <f t="shared" si="3"/>
        <v>485.37092882991556</v>
      </c>
      <c r="L34" s="12">
        <v>860817</v>
      </c>
      <c r="M34" s="12">
        <f t="shared" si="4"/>
        <v>129.79749698431846</v>
      </c>
      <c r="N34" s="12">
        <v>4005150</v>
      </c>
      <c r="O34" s="12">
        <f t="shared" si="5"/>
        <v>603.9128468033775</v>
      </c>
      <c r="P34" s="12">
        <v>880625</v>
      </c>
      <c r="Q34" s="12">
        <f t="shared" si="6"/>
        <v>132.78422798552472</v>
      </c>
      <c r="R34" s="12">
        <v>626638</v>
      </c>
      <c r="S34" s="12">
        <f t="shared" si="7"/>
        <v>94.48703256936068</v>
      </c>
      <c r="T34" s="12">
        <v>2445327</v>
      </c>
      <c r="U34" s="12">
        <f t="shared" si="8"/>
        <v>368.7163751507841</v>
      </c>
      <c r="V34" s="13">
        <f t="shared" si="9"/>
        <v>54786121</v>
      </c>
      <c r="W34" s="12">
        <f t="shared" si="10"/>
        <v>8260.874698431846</v>
      </c>
    </row>
    <row r="35" spans="1:23" ht="12.75">
      <c r="A35" s="9">
        <v>32</v>
      </c>
      <c r="B35" s="2" t="s">
        <v>34</v>
      </c>
      <c r="C35" s="19">
        <v>21397</v>
      </c>
      <c r="D35" s="12">
        <v>87822777</v>
      </c>
      <c r="E35" s="12">
        <f t="shared" si="0"/>
        <v>4104.443473384119</v>
      </c>
      <c r="F35" s="12">
        <v>25726938</v>
      </c>
      <c r="G35" s="12">
        <f t="shared" si="1"/>
        <v>1202.3619198953124</v>
      </c>
      <c r="H35" s="12">
        <v>1926956</v>
      </c>
      <c r="I35" s="12">
        <f t="shared" si="2"/>
        <v>90.05729775202131</v>
      </c>
      <c r="J35" s="12">
        <v>7839283</v>
      </c>
      <c r="K35" s="12">
        <f t="shared" si="3"/>
        <v>366.3729962144226</v>
      </c>
      <c r="L35" s="12">
        <v>3165827</v>
      </c>
      <c r="M35" s="12">
        <f t="shared" si="4"/>
        <v>147.95658269850912</v>
      </c>
      <c r="N35" s="12">
        <v>13030638</v>
      </c>
      <c r="O35" s="12">
        <f t="shared" si="5"/>
        <v>608.9936907043043</v>
      </c>
      <c r="P35" s="12">
        <v>4772225</v>
      </c>
      <c r="Q35" s="12">
        <f t="shared" si="6"/>
        <v>223.03243445342804</v>
      </c>
      <c r="R35" s="12">
        <v>3159848</v>
      </c>
      <c r="S35" s="12">
        <f t="shared" si="7"/>
        <v>147.677151002477</v>
      </c>
      <c r="T35" s="12">
        <v>10184948</v>
      </c>
      <c r="U35" s="12">
        <f t="shared" si="8"/>
        <v>475.99887834743186</v>
      </c>
      <c r="V35" s="13">
        <f t="shared" si="9"/>
        <v>157629440</v>
      </c>
      <c r="W35" s="12">
        <f t="shared" si="10"/>
        <v>7366.894424452026</v>
      </c>
    </row>
    <row r="36" spans="1:23" ht="12.75">
      <c r="A36" s="9">
        <v>33</v>
      </c>
      <c r="B36" s="2" t="s">
        <v>35</v>
      </c>
      <c r="C36" s="19">
        <v>2306</v>
      </c>
      <c r="D36" s="12">
        <v>10805371</v>
      </c>
      <c r="E36" s="12">
        <f t="shared" si="0"/>
        <v>4685.763660017346</v>
      </c>
      <c r="F36" s="12">
        <v>3172449</v>
      </c>
      <c r="G36" s="12">
        <f t="shared" si="1"/>
        <v>1375.7367736339982</v>
      </c>
      <c r="H36" s="12">
        <v>337401</v>
      </c>
      <c r="I36" s="12">
        <f t="shared" si="2"/>
        <v>146.3143972246314</v>
      </c>
      <c r="J36" s="12">
        <v>1055082</v>
      </c>
      <c r="K36" s="12">
        <f t="shared" si="3"/>
        <v>457.5377276669558</v>
      </c>
      <c r="L36" s="12">
        <v>513279</v>
      </c>
      <c r="M36" s="12">
        <f t="shared" si="4"/>
        <v>222.5841283607979</v>
      </c>
      <c r="N36" s="12">
        <v>3453498</v>
      </c>
      <c r="O36" s="12">
        <f t="shared" si="5"/>
        <v>1497.614050303556</v>
      </c>
      <c r="P36" s="12">
        <v>203417</v>
      </c>
      <c r="Q36" s="12">
        <f t="shared" si="6"/>
        <v>88.21205550737207</v>
      </c>
      <c r="R36" s="12">
        <v>341757</v>
      </c>
      <c r="S36" s="12">
        <f t="shared" si="7"/>
        <v>148.2033824804857</v>
      </c>
      <c r="T36" s="12">
        <v>1190312</v>
      </c>
      <c r="U36" s="12">
        <f t="shared" si="8"/>
        <v>516.1803989592368</v>
      </c>
      <c r="V36" s="13">
        <f t="shared" si="9"/>
        <v>21072566</v>
      </c>
      <c r="W36" s="12">
        <f t="shared" si="10"/>
        <v>9138.14657415438</v>
      </c>
    </row>
    <row r="37" spans="1:23" ht="12.75">
      <c r="A37" s="9">
        <v>34</v>
      </c>
      <c r="B37" s="2" t="s">
        <v>36</v>
      </c>
      <c r="C37" s="19">
        <v>5109</v>
      </c>
      <c r="D37" s="12">
        <v>24649163</v>
      </c>
      <c r="E37" s="12">
        <f t="shared" si="0"/>
        <v>4824.655118418477</v>
      </c>
      <c r="F37" s="12">
        <v>9667574</v>
      </c>
      <c r="G37" s="12">
        <f t="shared" si="1"/>
        <v>1892.263456645136</v>
      </c>
      <c r="H37" s="12">
        <v>1295758</v>
      </c>
      <c r="I37" s="12">
        <f t="shared" si="2"/>
        <v>253.62262673713056</v>
      </c>
      <c r="J37" s="12">
        <v>1726859</v>
      </c>
      <c r="K37" s="12">
        <f t="shared" si="3"/>
        <v>338.00332746134274</v>
      </c>
      <c r="L37" s="12">
        <v>927954</v>
      </c>
      <c r="M37" s="12">
        <f t="shared" si="4"/>
        <v>181.6312389900176</v>
      </c>
      <c r="N37" s="12">
        <v>3836960</v>
      </c>
      <c r="O37" s="12">
        <f t="shared" si="5"/>
        <v>751.0197690350362</v>
      </c>
      <c r="P37" s="12">
        <v>7065233</v>
      </c>
      <c r="Q37" s="12">
        <f t="shared" si="6"/>
        <v>1382.8993932276376</v>
      </c>
      <c r="R37" s="12">
        <v>1105843</v>
      </c>
      <c r="S37" s="12">
        <f t="shared" si="7"/>
        <v>216.449990213349</v>
      </c>
      <c r="T37" s="12">
        <v>744422</v>
      </c>
      <c r="U37" s="12">
        <f t="shared" si="8"/>
        <v>145.70796633392052</v>
      </c>
      <c r="V37" s="13">
        <f t="shared" si="9"/>
        <v>51019766</v>
      </c>
      <c r="W37" s="12">
        <f t="shared" si="10"/>
        <v>9986.252887062048</v>
      </c>
    </row>
    <row r="38" spans="1:23" ht="12.75">
      <c r="A38" s="10">
        <v>35</v>
      </c>
      <c r="B38" s="3" t="s">
        <v>37</v>
      </c>
      <c r="C38" s="20">
        <v>6882</v>
      </c>
      <c r="D38" s="14">
        <v>30757951</v>
      </c>
      <c r="E38" s="14">
        <f t="shared" si="0"/>
        <v>4469.333188026736</v>
      </c>
      <c r="F38" s="14">
        <v>10221793</v>
      </c>
      <c r="G38" s="14">
        <f t="shared" si="1"/>
        <v>1485.2939552455682</v>
      </c>
      <c r="H38" s="14">
        <v>3020033</v>
      </c>
      <c r="I38" s="14">
        <f t="shared" si="2"/>
        <v>438.8307178145888</v>
      </c>
      <c r="J38" s="14">
        <v>5956894</v>
      </c>
      <c r="K38" s="14">
        <f t="shared" si="3"/>
        <v>865.5759953501889</v>
      </c>
      <c r="L38" s="14">
        <v>1800851</v>
      </c>
      <c r="M38" s="14">
        <f t="shared" si="4"/>
        <v>261.67553036907873</v>
      </c>
      <c r="N38" s="14">
        <v>4757907</v>
      </c>
      <c r="O38" s="14">
        <f t="shared" si="5"/>
        <v>691.3552746294682</v>
      </c>
      <c r="P38" s="14">
        <v>318793</v>
      </c>
      <c r="Q38" s="14">
        <f t="shared" si="6"/>
        <v>46.32272595175821</v>
      </c>
      <c r="R38" s="14">
        <v>1751177</v>
      </c>
      <c r="S38" s="14">
        <f t="shared" si="7"/>
        <v>254.45757047369952</v>
      </c>
      <c r="T38" s="14">
        <v>4919038</v>
      </c>
      <c r="U38" s="14">
        <f t="shared" si="8"/>
        <v>714.7686718977042</v>
      </c>
      <c r="V38" s="15">
        <f t="shared" si="9"/>
        <v>63504437</v>
      </c>
      <c r="W38" s="14">
        <f t="shared" si="10"/>
        <v>9227.613629758791</v>
      </c>
    </row>
    <row r="39" spans="1:23" ht="12.75">
      <c r="A39" s="9">
        <v>36</v>
      </c>
      <c r="B39" s="2" t="s">
        <v>38</v>
      </c>
      <c r="C39" s="19">
        <v>64920</v>
      </c>
      <c r="D39" s="12">
        <v>306291452</v>
      </c>
      <c r="E39" s="12">
        <f t="shared" si="0"/>
        <v>4717.982932840419</v>
      </c>
      <c r="F39" s="12">
        <v>91390268</v>
      </c>
      <c r="G39" s="12">
        <f t="shared" si="1"/>
        <v>1407.7367221195318</v>
      </c>
      <c r="H39" s="12">
        <v>41056079</v>
      </c>
      <c r="I39" s="12">
        <f t="shared" si="2"/>
        <v>632.4103357979051</v>
      </c>
      <c r="J39" s="12">
        <v>8723768</v>
      </c>
      <c r="K39" s="12">
        <f t="shared" si="3"/>
        <v>134.37720271102896</v>
      </c>
      <c r="L39" s="12">
        <v>22140192</v>
      </c>
      <c r="M39" s="12">
        <f t="shared" si="4"/>
        <v>341.0380776340111</v>
      </c>
      <c r="N39" s="12">
        <v>48240861</v>
      </c>
      <c r="O39" s="12">
        <f t="shared" si="5"/>
        <v>743.0816543438077</v>
      </c>
      <c r="P39" s="12">
        <v>2207876</v>
      </c>
      <c r="Q39" s="12">
        <f t="shared" si="6"/>
        <v>34.00918052988293</v>
      </c>
      <c r="R39" s="12">
        <v>16363443</v>
      </c>
      <c r="S39" s="12">
        <f t="shared" si="7"/>
        <v>252.05549907578558</v>
      </c>
      <c r="T39" s="12">
        <v>66576186</v>
      </c>
      <c r="U39" s="12">
        <f t="shared" si="8"/>
        <v>1025.5111829944547</v>
      </c>
      <c r="V39" s="13">
        <f t="shared" si="9"/>
        <v>602990125</v>
      </c>
      <c r="W39" s="12">
        <f t="shared" si="10"/>
        <v>9288.202788046827</v>
      </c>
    </row>
    <row r="40" spans="1:23" ht="12.75">
      <c r="A40" s="9">
        <v>37</v>
      </c>
      <c r="B40" s="2" t="s">
        <v>39</v>
      </c>
      <c r="C40" s="19">
        <v>18328</v>
      </c>
      <c r="D40" s="12">
        <v>82728793</v>
      </c>
      <c r="E40" s="12">
        <f t="shared" si="0"/>
        <v>4513.7927215189875</v>
      </c>
      <c r="F40" s="12">
        <v>25172384</v>
      </c>
      <c r="G40" s="12">
        <f t="shared" si="1"/>
        <v>1373.438673068529</v>
      </c>
      <c r="H40" s="12">
        <v>1996827</v>
      </c>
      <c r="I40" s="12">
        <f t="shared" si="2"/>
        <v>108.94953077258839</v>
      </c>
      <c r="J40" s="12">
        <v>5236989</v>
      </c>
      <c r="K40" s="12">
        <f t="shared" si="3"/>
        <v>285.73706896551727</v>
      </c>
      <c r="L40" s="12">
        <v>1527647</v>
      </c>
      <c r="M40" s="12">
        <f t="shared" si="4"/>
        <v>83.35044740288083</v>
      </c>
      <c r="N40" s="12">
        <v>13107772</v>
      </c>
      <c r="O40" s="12">
        <f t="shared" si="5"/>
        <v>715.1774334351811</v>
      </c>
      <c r="P40" s="12">
        <v>3289571</v>
      </c>
      <c r="Q40" s="12">
        <f t="shared" si="6"/>
        <v>179.4833587952859</v>
      </c>
      <c r="R40" s="12">
        <v>7388507</v>
      </c>
      <c r="S40" s="12">
        <f t="shared" si="7"/>
        <v>403.1267459624618</v>
      </c>
      <c r="T40" s="12">
        <v>16406375</v>
      </c>
      <c r="U40" s="12">
        <f t="shared" si="8"/>
        <v>895.1535901353121</v>
      </c>
      <c r="V40" s="13">
        <f t="shared" si="9"/>
        <v>156854865</v>
      </c>
      <c r="W40" s="12">
        <f t="shared" si="10"/>
        <v>8558.209570056744</v>
      </c>
    </row>
    <row r="41" spans="1:23" ht="12.75">
      <c r="A41" s="9">
        <v>38</v>
      </c>
      <c r="B41" s="2" t="s">
        <v>40</v>
      </c>
      <c r="C41" s="19">
        <v>5024</v>
      </c>
      <c r="D41" s="12">
        <v>26147780</v>
      </c>
      <c r="E41" s="12">
        <f t="shared" si="0"/>
        <v>5204.574044585987</v>
      </c>
      <c r="F41" s="12">
        <v>7705309</v>
      </c>
      <c r="G41" s="12">
        <f t="shared" si="1"/>
        <v>1533.7000398089172</v>
      </c>
      <c r="H41" s="12">
        <v>1717944</v>
      </c>
      <c r="I41" s="12">
        <f t="shared" si="2"/>
        <v>341.94745222929936</v>
      </c>
      <c r="J41" s="12">
        <v>3964071</v>
      </c>
      <c r="K41" s="12">
        <f t="shared" si="3"/>
        <v>789.0268710191083</v>
      </c>
      <c r="L41" s="12">
        <v>1053966</v>
      </c>
      <c r="M41" s="12">
        <f t="shared" si="4"/>
        <v>209.78622611464968</v>
      </c>
      <c r="N41" s="12">
        <v>4662069</v>
      </c>
      <c r="O41" s="12">
        <f t="shared" si="5"/>
        <v>927.9595939490446</v>
      </c>
      <c r="P41" s="12">
        <v>2143026</v>
      </c>
      <c r="Q41" s="12">
        <f t="shared" si="6"/>
        <v>426.5577229299363</v>
      </c>
      <c r="R41" s="12">
        <v>917062</v>
      </c>
      <c r="S41" s="12">
        <f t="shared" si="7"/>
        <v>182.53622611464968</v>
      </c>
      <c r="T41" s="12">
        <v>7202147</v>
      </c>
      <c r="U41" s="12">
        <f t="shared" si="8"/>
        <v>1433.5483678343949</v>
      </c>
      <c r="V41" s="13">
        <f t="shared" si="9"/>
        <v>55513374</v>
      </c>
      <c r="W41" s="12">
        <f t="shared" si="10"/>
        <v>11049.636544585986</v>
      </c>
    </row>
    <row r="42" spans="1:23" ht="12.75">
      <c r="A42" s="9">
        <v>39</v>
      </c>
      <c r="B42" s="2" t="s">
        <v>41</v>
      </c>
      <c r="C42" s="19">
        <v>3009</v>
      </c>
      <c r="D42" s="12">
        <v>15806641</v>
      </c>
      <c r="E42" s="12">
        <f t="shared" si="0"/>
        <v>5253.120970422067</v>
      </c>
      <c r="F42" s="12">
        <v>5360773</v>
      </c>
      <c r="G42" s="12">
        <f t="shared" si="1"/>
        <v>1781.5795945496843</v>
      </c>
      <c r="H42" s="12">
        <v>1229321</v>
      </c>
      <c r="I42" s="12">
        <f t="shared" si="2"/>
        <v>408.54802259887003</v>
      </c>
      <c r="J42" s="12">
        <v>758601</v>
      </c>
      <c r="K42" s="12">
        <f t="shared" si="3"/>
        <v>252.11066799601195</v>
      </c>
      <c r="L42" s="12">
        <v>1733909</v>
      </c>
      <c r="M42" s="12">
        <f t="shared" si="4"/>
        <v>576.2409438351611</v>
      </c>
      <c r="N42" s="12">
        <v>3303651</v>
      </c>
      <c r="O42" s="12">
        <f t="shared" si="5"/>
        <v>1097.9232303090728</v>
      </c>
      <c r="P42" s="12">
        <v>316612</v>
      </c>
      <c r="Q42" s="12">
        <f t="shared" si="6"/>
        <v>105.22166832834829</v>
      </c>
      <c r="R42" s="12">
        <v>425792</v>
      </c>
      <c r="S42" s="12">
        <f t="shared" si="7"/>
        <v>141.50614822200066</v>
      </c>
      <c r="T42" s="12">
        <v>3711469</v>
      </c>
      <c r="U42" s="12">
        <f t="shared" si="8"/>
        <v>1233.4559654370223</v>
      </c>
      <c r="V42" s="13">
        <f t="shared" si="9"/>
        <v>32646769</v>
      </c>
      <c r="W42" s="12">
        <f t="shared" si="10"/>
        <v>10849.707211698238</v>
      </c>
    </row>
    <row r="43" spans="1:23" ht="12.75">
      <c r="A43" s="10">
        <v>40</v>
      </c>
      <c r="B43" s="3" t="s">
        <v>42</v>
      </c>
      <c r="C43" s="20">
        <v>22849</v>
      </c>
      <c r="D43" s="14">
        <v>101919477</v>
      </c>
      <c r="E43" s="14">
        <f t="shared" si="0"/>
        <v>4460.5661954571315</v>
      </c>
      <c r="F43" s="14">
        <v>36202343</v>
      </c>
      <c r="G43" s="14">
        <f t="shared" si="1"/>
        <v>1584.416954790144</v>
      </c>
      <c r="H43" s="14">
        <v>2572031</v>
      </c>
      <c r="I43" s="14">
        <f t="shared" si="2"/>
        <v>112.56645805068055</v>
      </c>
      <c r="J43" s="14">
        <v>9901859</v>
      </c>
      <c r="K43" s="14">
        <f t="shared" si="3"/>
        <v>433.3607160050768</v>
      </c>
      <c r="L43" s="14">
        <v>4087719</v>
      </c>
      <c r="M43" s="14">
        <f t="shared" si="4"/>
        <v>178.9014398879601</v>
      </c>
      <c r="N43" s="14">
        <v>17114183</v>
      </c>
      <c r="O43" s="14">
        <f t="shared" si="5"/>
        <v>749.0123418968008</v>
      </c>
      <c r="P43" s="14">
        <v>2721763</v>
      </c>
      <c r="Q43" s="14">
        <f t="shared" si="6"/>
        <v>119.11956759595606</v>
      </c>
      <c r="R43" s="14">
        <v>5491468</v>
      </c>
      <c r="S43" s="14">
        <f t="shared" si="7"/>
        <v>240.3373451792201</v>
      </c>
      <c r="T43" s="14">
        <v>48574924</v>
      </c>
      <c r="U43" s="14">
        <f t="shared" si="8"/>
        <v>2125.9102805374414</v>
      </c>
      <c r="V43" s="15">
        <f t="shared" si="9"/>
        <v>228585767</v>
      </c>
      <c r="W43" s="14">
        <f t="shared" si="10"/>
        <v>10004.19129940041</v>
      </c>
    </row>
    <row r="44" spans="1:23" ht="12.75">
      <c r="A44" s="9">
        <v>41</v>
      </c>
      <c r="B44" s="2" t="s">
        <v>43</v>
      </c>
      <c r="C44" s="19">
        <v>1603</v>
      </c>
      <c r="D44" s="12">
        <v>8388687</v>
      </c>
      <c r="E44" s="12">
        <f t="shared" si="0"/>
        <v>5233.117280099813</v>
      </c>
      <c r="F44" s="12">
        <v>2460305</v>
      </c>
      <c r="G44" s="12">
        <f t="shared" si="1"/>
        <v>1534.812850904554</v>
      </c>
      <c r="H44" s="12">
        <v>737877</v>
      </c>
      <c r="I44" s="12">
        <f t="shared" si="2"/>
        <v>460.31004366812226</v>
      </c>
      <c r="J44" s="12">
        <v>230398</v>
      </c>
      <c r="K44" s="12">
        <f t="shared" si="3"/>
        <v>143.7292576419214</v>
      </c>
      <c r="L44" s="12">
        <v>318430</v>
      </c>
      <c r="M44" s="12">
        <f t="shared" si="4"/>
        <v>198.64628820960698</v>
      </c>
      <c r="N44" s="12">
        <v>1672554</v>
      </c>
      <c r="O44" s="12">
        <f t="shared" si="5"/>
        <v>1043.3898939488458</v>
      </c>
      <c r="P44" s="12">
        <v>304629</v>
      </c>
      <c r="Q44" s="12">
        <f t="shared" si="6"/>
        <v>190.03680598877105</v>
      </c>
      <c r="R44" s="12">
        <v>524465</v>
      </c>
      <c r="S44" s="12">
        <f t="shared" si="7"/>
        <v>327.17716781035557</v>
      </c>
      <c r="T44" s="12">
        <v>554196</v>
      </c>
      <c r="U44" s="12">
        <f t="shared" si="8"/>
        <v>345.7242669993762</v>
      </c>
      <c r="V44" s="13">
        <f t="shared" si="9"/>
        <v>15191541</v>
      </c>
      <c r="W44" s="12">
        <f t="shared" si="10"/>
        <v>9476.943855271365</v>
      </c>
    </row>
    <row r="45" spans="1:23" ht="12.75">
      <c r="A45" s="9">
        <v>42</v>
      </c>
      <c r="B45" s="2" t="s">
        <v>44</v>
      </c>
      <c r="C45" s="19">
        <v>3457</v>
      </c>
      <c r="D45" s="12">
        <v>16132762</v>
      </c>
      <c r="E45" s="12">
        <f t="shared" si="0"/>
        <v>4666.694243563784</v>
      </c>
      <c r="F45" s="12">
        <v>6106844</v>
      </c>
      <c r="G45" s="12">
        <f t="shared" si="1"/>
        <v>1766.5154758461094</v>
      </c>
      <c r="H45" s="12">
        <v>444995</v>
      </c>
      <c r="I45" s="12">
        <f t="shared" si="2"/>
        <v>128.7228811107897</v>
      </c>
      <c r="J45" s="12">
        <v>438614</v>
      </c>
      <c r="K45" s="12">
        <f t="shared" si="3"/>
        <v>126.87706103557998</v>
      </c>
      <c r="L45" s="12">
        <v>884613</v>
      </c>
      <c r="M45" s="12">
        <f t="shared" si="4"/>
        <v>255.8903673705525</v>
      </c>
      <c r="N45" s="12">
        <v>2990037</v>
      </c>
      <c r="O45" s="12">
        <f t="shared" si="5"/>
        <v>864.9224761353775</v>
      </c>
      <c r="P45" s="12">
        <v>392337</v>
      </c>
      <c r="Q45" s="12">
        <f t="shared" si="6"/>
        <v>113.49059878507376</v>
      </c>
      <c r="R45" s="12">
        <v>686049</v>
      </c>
      <c r="S45" s="12">
        <f t="shared" si="7"/>
        <v>198.45212612091407</v>
      </c>
      <c r="T45" s="12">
        <v>3762444</v>
      </c>
      <c r="U45" s="12">
        <f t="shared" si="8"/>
        <v>1088.355221290136</v>
      </c>
      <c r="V45" s="13">
        <f t="shared" si="9"/>
        <v>31838695</v>
      </c>
      <c r="W45" s="12">
        <f t="shared" si="10"/>
        <v>9209.920451258316</v>
      </c>
    </row>
    <row r="46" spans="1:23" ht="12.75">
      <c r="A46" s="9">
        <v>43</v>
      </c>
      <c r="B46" s="2" t="s">
        <v>45</v>
      </c>
      <c r="C46" s="19">
        <v>4198</v>
      </c>
      <c r="D46" s="12">
        <v>17613894</v>
      </c>
      <c r="E46" s="12">
        <f t="shared" si="0"/>
        <v>4195.782277274893</v>
      </c>
      <c r="F46" s="12">
        <v>6338400</v>
      </c>
      <c r="G46" s="12">
        <f t="shared" si="1"/>
        <v>1509.8618389709386</v>
      </c>
      <c r="H46" s="12">
        <v>625332</v>
      </c>
      <c r="I46" s="12">
        <f t="shared" si="2"/>
        <v>148.95950452596475</v>
      </c>
      <c r="J46" s="12">
        <v>930229</v>
      </c>
      <c r="K46" s="12">
        <f t="shared" si="3"/>
        <v>221.58861362553597</v>
      </c>
      <c r="L46" s="12">
        <v>1268832</v>
      </c>
      <c r="M46" s="12">
        <f t="shared" si="4"/>
        <v>302.2467841829443</v>
      </c>
      <c r="N46" s="12">
        <v>3201715</v>
      </c>
      <c r="O46" s="12">
        <f t="shared" si="5"/>
        <v>762.6762744163888</v>
      </c>
      <c r="P46" s="12">
        <v>486482</v>
      </c>
      <c r="Q46" s="12">
        <f t="shared" si="6"/>
        <v>115.88423058599334</v>
      </c>
      <c r="R46" s="12">
        <v>1385044</v>
      </c>
      <c r="S46" s="12">
        <f t="shared" si="7"/>
        <v>329.9294902334445</v>
      </c>
      <c r="T46" s="12">
        <v>4172884</v>
      </c>
      <c r="U46" s="12">
        <f t="shared" si="8"/>
        <v>994.0171510242973</v>
      </c>
      <c r="V46" s="13">
        <f t="shared" si="9"/>
        <v>36022812</v>
      </c>
      <c r="W46" s="12">
        <f t="shared" si="10"/>
        <v>8580.9461648404</v>
      </c>
    </row>
    <row r="47" spans="1:23" ht="12.75">
      <c r="A47" s="9">
        <v>44</v>
      </c>
      <c r="B47" s="2" t="s">
        <v>46</v>
      </c>
      <c r="C47" s="19">
        <v>8802</v>
      </c>
      <c r="D47" s="12">
        <v>38447695</v>
      </c>
      <c r="E47" s="12">
        <f t="shared" si="0"/>
        <v>4368.06350829357</v>
      </c>
      <c r="F47" s="12">
        <v>15764607</v>
      </c>
      <c r="G47" s="12">
        <f t="shared" si="1"/>
        <v>1791.0255623721882</v>
      </c>
      <c r="H47" s="12">
        <v>1202944</v>
      </c>
      <c r="I47" s="12">
        <f t="shared" si="2"/>
        <v>136.6671211088389</v>
      </c>
      <c r="J47" s="12">
        <v>2296941</v>
      </c>
      <c r="K47" s="12">
        <f t="shared" si="3"/>
        <v>260.9567143830948</v>
      </c>
      <c r="L47" s="12">
        <v>1097328</v>
      </c>
      <c r="M47" s="12">
        <f t="shared" si="4"/>
        <v>124.66802999318337</v>
      </c>
      <c r="N47" s="12">
        <v>7798299</v>
      </c>
      <c r="O47" s="12">
        <f t="shared" si="5"/>
        <v>885.9689843217451</v>
      </c>
      <c r="P47" s="12">
        <v>1049076</v>
      </c>
      <c r="Q47" s="12">
        <f t="shared" si="6"/>
        <v>119.18609406952966</v>
      </c>
      <c r="R47" s="12">
        <v>1296993</v>
      </c>
      <c r="S47" s="12">
        <f t="shared" si="7"/>
        <v>147.35207907293798</v>
      </c>
      <c r="T47" s="12">
        <v>3512009</v>
      </c>
      <c r="U47" s="12">
        <f t="shared" si="8"/>
        <v>399.00124971597364</v>
      </c>
      <c r="V47" s="13">
        <f t="shared" si="9"/>
        <v>72465892</v>
      </c>
      <c r="W47" s="12">
        <f t="shared" si="10"/>
        <v>8232.88934333106</v>
      </c>
    </row>
    <row r="48" spans="1:23" ht="12.75">
      <c r="A48" s="10">
        <v>45</v>
      </c>
      <c r="B48" s="3" t="s">
        <v>47</v>
      </c>
      <c r="C48" s="20">
        <v>9719</v>
      </c>
      <c r="D48" s="14">
        <v>59621638</v>
      </c>
      <c r="E48" s="14">
        <f t="shared" si="0"/>
        <v>6134.544500463011</v>
      </c>
      <c r="F48" s="14">
        <v>18866457</v>
      </c>
      <c r="G48" s="14">
        <f t="shared" si="1"/>
        <v>1941.1932297561477</v>
      </c>
      <c r="H48" s="14">
        <v>3558338</v>
      </c>
      <c r="I48" s="14">
        <f t="shared" si="2"/>
        <v>366.12182323284287</v>
      </c>
      <c r="J48" s="14">
        <v>6123886</v>
      </c>
      <c r="K48" s="14">
        <f t="shared" si="3"/>
        <v>630.0942483794629</v>
      </c>
      <c r="L48" s="14">
        <v>1565353</v>
      </c>
      <c r="M48" s="14">
        <f t="shared" si="4"/>
        <v>161.06111739890935</v>
      </c>
      <c r="N48" s="14">
        <v>7695871</v>
      </c>
      <c r="O48" s="14">
        <f t="shared" si="5"/>
        <v>791.8377405082828</v>
      </c>
      <c r="P48" s="14">
        <v>10418589</v>
      </c>
      <c r="Q48" s="14">
        <f t="shared" si="6"/>
        <v>1071.981582467332</v>
      </c>
      <c r="R48" s="14">
        <v>6130739</v>
      </c>
      <c r="S48" s="14">
        <f t="shared" si="7"/>
        <v>630.7993620742875</v>
      </c>
      <c r="T48" s="14">
        <v>7224904</v>
      </c>
      <c r="U48" s="14">
        <f t="shared" si="8"/>
        <v>743.3793600164626</v>
      </c>
      <c r="V48" s="15">
        <f t="shared" si="9"/>
        <v>121205775</v>
      </c>
      <c r="W48" s="14">
        <f t="shared" si="10"/>
        <v>12471.012964296739</v>
      </c>
    </row>
    <row r="49" spans="1:23" ht="12.75">
      <c r="A49" s="9">
        <v>46</v>
      </c>
      <c r="B49" s="2" t="s">
        <v>48</v>
      </c>
      <c r="C49" s="19">
        <v>1364</v>
      </c>
      <c r="D49" s="12">
        <v>5995316</v>
      </c>
      <c r="E49" s="12">
        <f t="shared" si="0"/>
        <v>4395.3929618768325</v>
      </c>
      <c r="F49" s="12">
        <v>2169529</v>
      </c>
      <c r="G49" s="12">
        <f t="shared" si="1"/>
        <v>1590.5637829912023</v>
      </c>
      <c r="H49" s="12">
        <v>571898</v>
      </c>
      <c r="I49" s="12">
        <f t="shared" si="2"/>
        <v>419.28005865102637</v>
      </c>
      <c r="J49" s="12">
        <v>287121</v>
      </c>
      <c r="K49" s="12">
        <f t="shared" si="3"/>
        <v>210.4992668621701</v>
      </c>
      <c r="L49" s="12">
        <v>532804</v>
      </c>
      <c r="M49" s="12">
        <f t="shared" si="4"/>
        <v>390.61876832844575</v>
      </c>
      <c r="N49" s="12">
        <v>1458376</v>
      </c>
      <c r="O49" s="12">
        <f t="shared" si="5"/>
        <v>1069.1906158357772</v>
      </c>
      <c r="P49" s="12">
        <v>385967</v>
      </c>
      <c r="Q49" s="12">
        <f t="shared" si="6"/>
        <v>282.96700879765393</v>
      </c>
      <c r="R49" s="12">
        <v>102652</v>
      </c>
      <c r="S49" s="12">
        <f t="shared" si="7"/>
        <v>75.25806451612904</v>
      </c>
      <c r="T49" s="12">
        <v>562816</v>
      </c>
      <c r="U49" s="12">
        <f t="shared" si="8"/>
        <v>412.6217008797654</v>
      </c>
      <c r="V49" s="13">
        <f t="shared" si="9"/>
        <v>12066479</v>
      </c>
      <c r="W49" s="12">
        <f t="shared" si="10"/>
        <v>8846.392228739003</v>
      </c>
    </row>
    <row r="50" spans="1:23" ht="12.75">
      <c r="A50" s="9">
        <v>47</v>
      </c>
      <c r="B50" s="2" t="s">
        <v>49</v>
      </c>
      <c r="C50" s="19">
        <v>4022</v>
      </c>
      <c r="D50" s="12">
        <v>22606739</v>
      </c>
      <c r="E50" s="12">
        <f t="shared" si="0"/>
        <v>5620.770512182993</v>
      </c>
      <c r="F50" s="12">
        <v>7276922</v>
      </c>
      <c r="G50" s="12">
        <f t="shared" si="1"/>
        <v>1809.2794629537543</v>
      </c>
      <c r="H50" s="12">
        <v>925815</v>
      </c>
      <c r="I50" s="12">
        <f t="shared" si="2"/>
        <v>230.187717553456</v>
      </c>
      <c r="J50" s="12">
        <v>1826753</v>
      </c>
      <c r="K50" s="12">
        <f t="shared" si="3"/>
        <v>454.1902038786673</v>
      </c>
      <c r="L50" s="12">
        <v>672011</v>
      </c>
      <c r="M50" s="12">
        <f t="shared" si="4"/>
        <v>167.08378915962209</v>
      </c>
      <c r="N50" s="12">
        <v>3485815</v>
      </c>
      <c r="O50" s="12">
        <f t="shared" si="5"/>
        <v>866.6869716558925</v>
      </c>
      <c r="P50" s="12">
        <v>588061</v>
      </c>
      <c r="Q50" s="12">
        <f t="shared" si="6"/>
        <v>146.21108901044258</v>
      </c>
      <c r="R50" s="12">
        <v>975933</v>
      </c>
      <c r="S50" s="12">
        <f t="shared" si="7"/>
        <v>242.648682247638</v>
      </c>
      <c r="T50" s="12">
        <v>1984323</v>
      </c>
      <c r="U50" s="12">
        <f t="shared" si="8"/>
        <v>493.36723023371457</v>
      </c>
      <c r="V50" s="13">
        <f t="shared" si="9"/>
        <v>40342372</v>
      </c>
      <c r="W50" s="12">
        <f t="shared" si="10"/>
        <v>10030.425658876182</v>
      </c>
    </row>
    <row r="51" spans="1:23" ht="12.75">
      <c r="A51" s="9">
        <v>48</v>
      </c>
      <c r="B51" s="2" t="s">
        <v>50</v>
      </c>
      <c r="C51" s="19">
        <v>6466</v>
      </c>
      <c r="D51" s="12">
        <v>33288372</v>
      </c>
      <c r="E51" s="12">
        <f t="shared" si="0"/>
        <v>5148.217135787195</v>
      </c>
      <c r="F51" s="12">
        <v>11242283</v>
      </c>
      <c r="G51" s="12">
        <f t="shared" si="1"/>
        <v>1738.6766161459943</v>
      </c>
      <c r="H51" s="12">
        <v>920097</v>
      </c>
      <c r="I51" s="12">
        <f t="shared" si="2"/>
        <v>142.29771110423755</v>
      </c>
      <c r="J51" s="12">
        <v>1079929</v>
      </c>
      <c r="K51" s="12">
        <f t="shared" si="3"/>
        <v>167.01654809774203</v>
      </c>
      <c r="L51" s="12">
        <v>1166675</v>
      </c>
      <c r="M51" s="12">
        <f t="shared" si="4"/>
        <v>180.432261057841</v>
      </c>
      <c r="N51" s="12">
        <v>6639655</v>
      </c>
      <c r="O51" s="12">
        <f t="shared" si="5"/>
        <v>1026.8566347046087</v>
      </c>
      <c r="P51" s="12">
        <v>1288422</v>
      </c>
      <c r="Q51" s="12">
        <f t="shared" si="6"/>
        <v>199.26105784101455</v>
      </c>
      <c r="R51" s="12">
        <v>2012085</v>
      </c>
      <c r="S51" s="12">
        <f t="shared" si="7"/>
        <v>311.1792452830189</v>
      </c>
      <c r="T51" s="12">
        <v>5112272</v>
      </c>
      <c r="U51" s="12">
        <f t="shared" si="8"/>
        <v>790.6390349520569</v>
      </c>
      <c r="V51" s="13">
        <f t="shared" si="9"/>
        <v>62749790</v>
      </c>
      <c r="W51" s="12">
        <f t="shared" si="10"/>
        <v>9704.576244973709</v>
      </c>
    </row>
    <row r="52" spans="1:23" ht="12.75">
      <c r="A52" s="9">
        <v>49</v>
      </c>
      <c r="B52" s="2" t="s">
        <v>51</v>
      </c>
      <c r="C52" s="19">
        <v>15162</v>
      </c>
      <c r="D52" s="12">
        <v>67772539</v>
      </c>
      <c r="E52" s="12">
        <f t="shared" si="0"/>
        <v>4469.894407070307</v>
      </c>
      <c r="F52" s="12">
        <v>25026118</v>
      </c>
      <c r="G52" s="12">
        <f t="shared" si="1"/>
        <v>1650.5815855428043</v>
      </c>
      <c r="H52" s="12">
        <v>500488</v>
      </c>
      <c r="I52" s="12">
        <f t="shared" si="2"/>
        <v>33.00936551906081</v>
      </c>
      <c r="J52" s="12">
        <v>2198376</v>
      </c>
      <c r="K52" s="12">
        <f t="shared" si="3"/>
        <v>144.99248120300751</v>
      </c>
      <c r="L52" s="12">
        <v>2813245</v>
      </c>
      <c r="M52" s="12">
        <f t="shared" si="4"/>
        <v>185.54577232555073</v>
      </c>
      <c r="N52" s="12">
        <v>9043225</v>
      </c>
      <c r="O52" s="12">
        <f t="shared" si="5"/>
        <v>596.4401134414985</v>
      </c>
      <c r="P52" s="12">
        <v>6188859</v>
      </c>
      <c r="Q52" s="12">
        <f t="shared" si="6"/>
        <v>408.1822318955283</v>
      </c>
      <c r="R52" s="12">
        <v>3119529</v>
      </c>
      <c r="S52" s="12">
        <f t="shared" si="7"/>
        <v>205.74653739612188</v>
      </c>
      <c r="T52" s="12">
        <v>13549098</v>
      </c>
      <c r="U52" s="12">
        <f t="shared" si="8"/>
        <v>893.6220815195884</v>
      </c>
      <c r="V52" s="13">
        <f t="shared" si="9"/>
        <v>130211477</v>
      </c>
      <c r="W52" s="12">
        <f t="shared" si="10"/>
        <v>8588.014575913468</v>
      </c>
    </row>
    <row r="53" spans="1:23" ht="12.75">
      <c r="A53" s="10">
        <v>50</v>
      </c>
      <c r="B53" s="3" t="s">
        <v>52</v>
      </c>
      <c r="C53" s="20">
        <v>8535</v>
      </c>
      <c r="D53" s="14">
        <v>37338095</v>
      </c>
      <c r="E53" s="14">
        <f t="shared" si="0"/>
        <v>4374.703573520796</v>
      </c>
      <c r="F53" s="14">
        <v>11340448</v>
      </c>
      <c r="G53" s="14">
        <f t="shared" si="1"/>
        <v>1328.6992384299942</v>
      </c>
      <c r="H53" s="14">
        <v>1760258</v>
      </c>
      <c r="I53" s="14">
        <f t="shared" si="2"/>
        <v>206.2399531341535</v>
      </c>
      <c r="J53" s="14">
        <v>4816718</v>
      </c>
      <c r="K53" s="14">
        <f t="shared" si="3"/>
        <v>564.3489162272994</v>
      </c>
      <c r="L53" s="14">
        <v>1501193</v>
      </c>
      <c r="M53" s="14">
        <f t="shared" si="4"/>
        <v>175.88670181605156</v>
      </c>
      <c r="N53" s="14">
        <v>4928362</v>
      </c>
      <c r="O53" s="14">
        <f t="shared" si="5"/>
        <v>577.4296426479203</v>
      </c>
      <c r="P53" s="14">
        <v>313810</v>
      </c>
      <c r="Q53" s="14">
        <f t="shared" si="6"/>
        <v>36.76742823667252</v>
      </c>
      <c r="R53" s="14">
        <v>1658970</v>
      </c>
      <c r="S53" s="14">
        <f t="shared" si="7"/>
        <v>194.3725834797891</v>
      </c>
      <c r="T53" s="14">
        <v>11864585</v>
      </c>
      <c r="U53" s="14">
        <f t="shared" si="8"/>
        <v>1390.1095489162274</v>
      </c>
      <c r="V53" s="15">
        <f t="shared" si="9"/>
        <v>75522439</v>
      </c>
      <c r="W53" s="14">
        <f t="shared" si="10"/>
        <v>8848.557586408904</v>
      </c>
    </row>
    <row r="54" spans="1:23" ht="12.75">
      <c r="A54" s="9">
        <v>51</v>
      </c>
      <c r="B54" s="2" t="s">
        <v>53</v>
      </c>
      <c r="C54" s="19">
        <v>10123</v>
      </c>
      <c r="D54" s="12">
        <v>48588709</v>
      </c>
      <c r="E54" s="12">
        <f t="shared" si="0"/>
        <v>4799.832954657711</v>
      </c>
      <c r="F54" s="12">
        <v>12793253</v>
      </c>
      <c r="G54" s="12">
        <f t="shared" si="1"/>
        <v>1263.7807962066581</v>
      </c>
      <c r="H54" s="12">
        <v>1178011</v>
      </c>
      <c r="I54" s="12">
        <f t="shared" si="2"/>
        <v>116.3697520497876</v>
      </c>
      <c r="J54" s="12">
        <v>1656674</v>
      </c>
      <c r="K54" s="12">
        <f t="shared" si="3"/>
        <v>163.6544502617801</v>
      </c>
      <c r="L54" s="12">
        <v>2408671</v>
      </c>
      <c r="M54" s="12">
        <f t="shared" si="4"/>
        <v>237.94043267805986</v>
      </c>
      <c r="N54" s="12">
        <v>6912748</v>
      </c>
      <c r="O54" s="12">
        <f t="shared" si="5"/>
        <v>682.8754321841351</v>
      </c>
      <c r="P54" s="12">
        <v>590911</v>
      </c>
      <c r="Q54" s="12">
        <f t="shared" si="6"/>
        <v>58.37311073792354</v>
      </c>
      <c r="R54" s="12">
        <v>902851</v>
      </c>
      <c r="S54" s="12">
        <f t="shared" si="7"/>
        <v>89.18808653561197</v>
      </c>
      <c r="T54" s="12">
        <v>2172103</v>
      </c>
      <c r="U54" s="12">
        <f t="shared" si="8"/>
        <v>214.57107576805294</v>
      </c>
      <c r="V54" s="13">
        <f t="shared" si="9"/>
        <v>77203931</v>
      </c>
      <c r="W54" s="12">
        <f t="shared" si="10"/>
        <v>7626.586091079719</v>
      </c>
    </row>
    <row r="55" spans="1:23" ht="12.75">
      <c r="A55" s="9">
        <v>52</v>
      </c>
      <c r="B55" s="2" t="s">
        <v>54</v>
      </c>
      <c r="C55" s="19">
        <v>35620</v>
      </c>
      <c r="D55" s="12">
        <v>188217432</v>
      </c>
      <c r="E55" s="12">
        <f t="shared" si="0"/>
        <v>5284.03795620438</v>
      </c>
      <c r="F55" s="12">
        <v>69927390</v>
      </c>
      <c r="G55" s="12">
        <f t="shared" si="1"/>
        <v>1963.1496350364964</v>
      </c>
      <c r="H55" s="12">
        <v>5001525</v>
      </c>
      <c r="I55" s="12">
        <f t="shared" si="2"/>
        <v>140.4133913531724</v>
      </c>
      <c r="J55" s="12">
        <v>30089018</v>
      </c>
      <c r="K55" s="12">
        <f t="shared" si="3"/>
        <v>844.7225715889949</v>
      </c>
      <c r="L55" s="12">
        <v>8483080</v>
      </c>
      <c r="M55" s="12">
        <f t="shared" si="4"/>
        <v>238.15496911847276</v>
      </c>
      <c r="N55" s="12">
        <v>23335033</v>
      </c>
      <c r="O55" s="12">
        <f t="shared" si="5"/>
        <v>655.1104154969119</v>
      </c>
      <c r="P55" s="12">
        <v>4837303</v>
      </c>
      <c r="Q55" s="12">
        <f t="shared" si="6"/>
        <v>135.8030039303762</v>
      </c>
      <c r="R55" s="12">
        <v>7082749</v>
      </c>
      <c r="S55" s="12">
        <f t="shared" si="7"/>
        <v>198.84191465468837</v>
      </c>
      <c r="T55" s="12">
        <v>121073577</v>
      </c>
      <c r="U55" s="12">
        <f t="shared" si="8"/>
        <v>3399.0336047164515</v>
      </c>
      <c r="V55" s="13">
        <f t="shared" si="9"/>
        <v>458047107</v>
      </c>
      <c r="W55" s="12">
        <f t="shared" si="10"/>
        <v>12859.267462099944</v>
      </c>
    </row>
    <row r="56" spans="1:23" ht="12.75">
      <c r="A56" s="9">
        <v>53</v>
      </c>
      <c r="B56" s="2" t="s">
        <v>55</v>
      </c>
      <c r="C56" s="19">
        <v>18563</v>
      </c>
      <c r="D56" s="12">
        <v>75309307</v>
      </c>
      <c r="E56" s="12">
        <f t="shared" si="0"/>
        <v>4056.9577654473956</v>
      </c>
      <c r="F56" s="12">
        <v>23241699</v>
      </c>
      <c r="G56" s="12">
        <f t="shared" si="1"/>
        <v>1252.0443355061143</v>
      </c>
      <c r="H56" s="12">
        <v>1653075</v>
      </c>
      <c r="I56" s="12">
        <f t="shared" si="2"/>
        <v>89.05214674352206</v>
      </c>
      <c r="J56" s="12">
        <v>6022478</v>
      </c>
      <c r="K56" s="12">
        <f t="shared" si="3"/>
        <v>324.43452028228194</v>
      </c>
      <c r="L56" s="12">
        <v>1213057</v>
      </c>
      <c r="M56" s="12">
        <f t="shared" si="4"/>
        <v>65.34811183537144</v>
      </c>
      <c r="N56" s="12">
        <v>11109708</v>
      </c>
      <c r="O56" s="12">
        <f t="shared" si="5"/>
        <v>598.486667025804</v>
      </c>
      <c r="P56" s="12">
        <v>9536563</v>
      </c>
      <c r="Q56" s="12">
        <f t="shared" si="6"/>
        <v>513.7403975650487</v>
      </c>
      <c r="R56" s="12">
        <v>2089334</v>
      </c>
      <c r="S56" s="12">
        <f t="shared" si="7"/>
        <v>112.5536820557022</v>
      </c>
      <c r="T56" s="12">
        <v>8331069</v>
      </c>
      <c r="U56" s="12">
        <f t="shared" si="8"/>
        <v>448.7997090987448</v>
      </c>
      <c r="V56" s="13">
        <f t="shared" si="9"/>
        <v>138506290</v>
      </c>
      <c r="W56" s="12">
        <f t="shared" si="10"/>
        <v>7461.417335559985</v>
      </c>
    </row>
    <row r="57" spans="1:23" ht="12.75">
      <c r="A57" s="9">
        <v>54</v>
      </c>
      <c r="B57" s="2" t="s">
        <v>56</v>
      </c>
      <c r="C57" s="19">
        <v>894</v>
      </c>
      <c r="D57" s="12">
        <v>5281333</v>
      </c>
      <c r="E57" s="12">
        <f t="shared" si="0"/>
        <v>5907.531319910515</v>
      </c>
      <c r="F57" s="12">
        <v>1862045</v>
      </c>
      <c r="G57" s="12">
        <f t="shared" si="1"/>
        <v>2082.824384787472</v>
      </c>
      <c r="H57" s="12">
        <v>239621</v>
      </c>
      <c r="I57" s="12">
        <f t="shared" si="2"/>
        <v>268.0324384787472</v>
      </c>
      <c r="J57" s="12">
        <v>146968</v>
      </c>
      <c r="K57" s="12">
        <f t="shared" si="3"/>
        <v>164.39373601789708</v>
      </c>
      <c r="L57" s="12">
        <v>340821</v>
      </c>
      <c r="M57" s="12">
        <f t="shared" si="4"/>
        <v>381.2315436241611</v>
      </c>
      <c r="N57" s="12">
        <v>1336754</v>
      </c>
      <c r="O57" s="12">
        <f t="shared" si="5"/>
        <v>1495.2505592841164</v>
      </c>
      <c r="P57" s="12">
        <v>167962</v>
      </c>
      <c r="Q57" s="12">
        <f t="shared" si="6"/>
        <v>187.87695749440715</v>
      </c>
      <c r="R57" s="12">
        <v>169219</v>
      </c>
      <c r="S57" s="12">
        <f t="shared" si="7"/>
        <v>189.28299776286354</v>
      </c>
      <c r="T57" s="12">
        <v>277114</v>
      </c>
      <c r="U57" s="12">
        <f t="shared" si="8"/>
        <v>309.97091722595076</v>
      </c>
      <c r="V57" s="13">
        <f t="shared" si="9"/>
        <v>9821837</v>
      </c>
      <c r="W57" s="12">
        <f t="shared" si="10"/>
        <v>10986.39485458613</v>
      </c>
    </row>
    <row r="58" spans="1:23" ht="12.75">
      <c r="A58" s="10">
        <v>55</v>
      </c>
      <c r="B58" s="3" t="s">
        <v>57</v>
      </c>
      <c r="C58" s="20">
        <v>19135</v>
      </c>
      <c r="D58" s="14">
        <v>80954407</v>
      </c>
      <c r="E58" s="14">
        <f t="shared" si="0"/>
        <v>4230.698040240397</v>
      </c>
      <c r="F58" s="14">
        <v>32031941</v>
      </c>
      <c r="G58" s="14">
        <f t="shared" si="1"/>
        <v>1673.9974392474523</v>
      </c>
      <c r="H58" s="14">
        <v>1990146</v>
      </c>
      <c r="I58" s="14">
        <f t="shared" si="2"/>
        <v>104.00553958714397</v>
      </c>
      <c r="J58" s="14">
        <v>3505965</v>
      </c>
      <c r="K58" s="14">
        <f t="shared" si="3"/>
        <v>183.22262869088058</v>
      </c>
      <c r="L58" s="14">
        <v>1219732</v>
      </c>
      <c r="M58" s="14">
        <f t="shared" si="4"/>
        <v>63.74350666318265</v>
      </c>
      <c r="N58" s="14">
        <v>11548281</v>
      </c>
      <c r="O58" s="14">
        <f t="shared" si="5"/>
        <v>603.5161222889992</v>
      </c>
      <c r="P58" s="14">
        <v>1899058</v>
      </c>
      <c r="Q58" s="14">
        <f t="shared" si="6"/>
        <v>99.24525738176116</v>
      </c>
      <c r="R58" s="14">
        <v>416186</v>
      </c>
      <c r="S58" s="14">
        <f t="shared" si="7"/>
        <v>21.749986934935983</v>
      </c>
      <c r="T58" s="14">
        <v>15496127</v>
      </c>
      <c r="U58" s="14">
        <f t="shared" si="8"/>
        <v>809.8315651946695</v>
      </c>
      <c r="V58" s="15">
        <f t="shared" si="9"/>
        <v>149061843</v>
      </c>
      <c r="W58" s="14">
        <f t="shared" si="10"/>
        <v>7790.010086229422</v>
      </c>
    </row>
    <row r="59" spans="1:23" ht="12.75">
      <c r="A59" s="9">
        <v>56</v>
      </c>
      <c r="B59" s="2" t="s">
        <v>58</v>
      </c>
      <c r="C59" s="19">
        <v>3371</v>
      </c>
      <c r="D59" s="12">
        <v>13604506</v>
      </c>
      <c r="E59" s="12">
        <f t="shared" si="0"/>
        <v>4035.7478493028775</v>
      </c>
      <c r="F59" s="12">
        <v>4703620</v>
      </c>
      <c r="G59" s="12">
        <f t="shared" si="1"/>
        <v>1395.3188964698902</v>
      </c>
      <c r="H59" s="12">
        <v>357551</v>
      </c>
      <c r="I59" s="12">
        <f t="shared" si="2"/>
        <v>106.06674577276773</v>
      </c>
      <c r="J59" s="12">
        <v>351056</v>
      </c>
      <c r="K59" s="12">
        <f t="shared" si="3"/>
        <v>104.14001779887273</v>
      </c>
      <c r="L59" s="12">
        <v>570871</v>
      </c>
      <c r="M59" s="12">
        <f t="shared" si="4"/>
        <v>169.3476713141501</v>
      </c>
      <c r="N59" s="12">
        <v>2564130</v>
      </c>
      <c r="O59" s="12">
        <f t="shared" si="5"/>
        <v>760.6437258973598</v>
      </c>
      <c r="P59" s="12">
        <v>304829</v>
      </c>
      <c r="Q59" s="12">
        <f t="shared" si="6"/>
        <v>90.42687629783447</v>
      </c>
      <c r="R59" s="12">
        <v>198571</v>
      </c>
      <c r="S59" s="12">
        <f t="shared" si="7"/>
        <v>58.90566597448828</v>
      </c>
      <c r="T59" s="12">
        <v>664279</v>
      </c>
      <c r="U59" s="12">
        <f t="shared" si="8"/>
        <v>197.0569563927618</v>
      </c>
      <c r="V59" s="13">
        <f t="shared" si="9"/>
        <v>23319413</v>
      </c>
      <c r="W59" s="12">
        <f t="shared" si="10"/>
        <v>6917.654405221003</v>
      </c>
    </row>
    <row r="60" spans="1:23" ht="12.75">
      <c r="A60" s="9">
        <v>57</v>
      </c>
      <c r="B60" s="2" t="s">
        <v>59</v>
      </c>
      <c r="C60" s="19">
        <v>8995</v>
      </c>
      <c r="D60" s="12">
        <v>39054295</v>
      </c>
      <c r="E60" s="12">
        <f t="shared" si="0"/>
        <v>4341.778210116731</v>
      </c>
      <c r="F60" s="12">
        <v>11425615</v>
      </c>
      <c r="G60" s="12">
        <f t="shared" si="1"/>
        <v>1270.2184546970539</v>
      </c>
      <c r="H60" s="12">
        <v>1161635</v>
      </c>
      <c r="I60" s="12">
        <f t="shared" si="2"/>
        <v>129.14230127848805</v>
      </c>
      <c r="J60" s="12">
        <v>2189231</v>
      </c>
      <c r="K60" s="12">
        <f t="shared" si="3"/>
        <v>243.38310172317955</v>
      </c>
      <c r="L60" s="12">
        <v>1700735</v>
      </c>
      <c r="M60" s="12">
        <f t="shared" si="4"/>
        <v>189.07559755419678</v>
      </c>
      <c r="N60" s="12">
        <v>6631904</v>
      </c>
      <c r="O60" s="12">
        <f t="shared" si="5"/>
        <v>737.2878265703168</v>
      </c>
      <c r="P60" s="12">
        <v>1249844</v>
      </c>
      <c r="Q60" s="12">
        <f t="shared" si="6"/>
        <v>138.94874930516954</v>
      </c>
      <c r="R60" s="12">
        <v>1862023</v>
      </c>
      <c r="S60" s="12">
        <f t="shared" si="7"/>
        <v>207.00644802668148</v>
      </c>
      <c r="T60" s="12">
        <v>5761890</v>
      </c>
      <c r="U60" s="12">
        <f t="shared" si="8"/>
        <v>640.5658699277376</v>
      </c>
      <c r="V60" s="13">
        <f t="shared" si="9"/>
        <v>71037172</v>
      </c>
      <c r="W60" s="12">
        <f t="shared" si="10"/>
        <v>7897.406559199555</v>
      </c>
    </row>
    <row r="61" spans="1:23" ht="12.75">
      <c r="A61" s="9">
        <v>58</v>
      </c>
      <c r="B61" s="2" t="s">
        <v>60</v>
      </c>
      <c r="C61" s="19">
        <v>9889</v>
      </c>
      <c r="D61" s="12">
        <v>47639546</v>
      </c>
      <c r="E61" s="12">
        <f t="shared" si="0"/>
        <v>4817.42805137021</v>
      </c>
      <c r="F61" s="12">
        <v>14643191</v>
      </c>
      <c r="G61" s="12">
        <f t="shared" si="1"/>
        <v>1480.755485893417</v>
      </c>
      <c r="H61" s="12">
        <v>1904151</v>
      </c>
      <c r="I61" s="12">
        <f t="shared" si="2"/>
        <v>192.55243199514612</v>
      </c>
      <c r="J61" s="12">
        <v>6820423</v>
      </c>
      <c r="K61" s="12">
        <f t="shared" si="3"/>
        <v>689.6979472140763</v>
      </c>
      <c r="L61" s="12">
        <v>2407239</v>
      </c>
      <c r="M61" s="12">
        <f t="shared" si="4"/>
        <v>243.42592779856406</v>
      </c>
      <c r="N61" s="12">
        <v>7938940</v>
      </c>
      <c r="O61" s="12">
        <f t="shared" si="5"/>
        <v>802.8051370209323</v>
      </c>
      <c r="P61" s="12">
        <v>1261074</v>
      </c>
      <c r="Q61" s="12">
        <f t="shared" si="6"/>
        <v>127.52290423703104</v>
      </c>
      <c r="R61" s="12">
        <v>1284690</v>
      </c>
      <c r="S61" s="12">
        <f t="shared" si="7"/>
        <v>129.91101223581757</v>
      </c>
      <c r="T61" s="12">
        <v>8231068</v>
      </c>
      <c r="U61" s="12">
        <f t="shared" si="8"/>
        <v>832.3458388107999</v>
      </c>
      <c r="V61" s="13">
        <f t="shared" si="9"/>
        <v>92130322</v>
      </c>
      <c r="W61" s="12">
        <f t="shared" si="10"/>
        <v>9316.444736575993</v>
      </c>
    </row>
    <row r="62" spans="1:23" ht="12.75">
      <c r="A62" s="9">
        <v>59</v>
      </c>
      <c r="B62" s="2" t="s">
        <v>61</v>
      </c>
      <c r="C62" s="19">
        <v>4750</v>
      </c>
      <c r="D62" s="12">
        <v>23291927</v>
      </c>
      <c r="E62" s="12">
        <f t="shared" si="0"/>
        <v>4903.563578947368</v>
      </c>
      <c r="F62" s="12">
        <v>8667876</v>
      </c>
      <c r="G62" s="12">
        <f t="shared" si="1"/>
        <v>1824.816</v>
      </c>
      <c r="H62" s="12">
        <v>1660096</v>
      </c>
      <c r="I62" s="12">
        <f t="shared" si="2"/>
        <v>349.4938947368421</v>
      </c>
      <c r="J62" s="12">
        <v>3301451</v>
      </c>
      <c r="K62" s="12">
        <f t="shared" si="3"/>
        <v>695.0423157894737</v>
      </c>
      <c r="L62" s="12">
        <v>2045246</v>
      </c>
      <c r="M62" s="12">
        <f t="shared" si="4"/>
        <v>430.5781052631579</v>
      </c>
      <c r="N62" s="12">
        <v>4775939</v>
      </c>
      <c r="O62" s="12">
        <f t="shared" si="5"/>
        <v>1005.4608421052632</v>
      </c>
      <c r="P62" s="12">
        <v>2104044</v>
      </c>
      <c r="Q62" s="12">
        <f t="shared" si="6"/>
        <v>442.9566315789474</v>
      </c>
      <c r="R62" s="12">
        <v>1300043</v>
      </c>
      <c r="S62" s="12">
        <f t="shared" si="7"/>
        <v>273.69326315789476</v>
      </c>
      <c r="T62" s="12">
        <v>1099698</v>
      </c>
      <c r="U62" s="12">
        <f t="shared" si="8"/>
        <v>231.51536842105264</v>
      </c>
      <c r="V62" s="13">
        <f t="shared" si="9"/>
        <v>48246320</v>
      </c>
      <c r="W62" s="12">
        <f t="shared" si="10"/>
        <v>10157.12</v>
      </c>
    </row>
    <row r="63" spans="1:23" ht="12.75">
      <c r="A63" s="10">
        <v>60</v>
      </c>
      <c r="B63" s="3" t="s">
        <v>62</v>
      </c>
      <c r="C63" s="20">
        <v>7605</v>
      </c>
      <c r="D63" s="14">
        <v>33522501</v>
      </c>
      <c r="E63" s="14">
        <f t="shared" si="0"/>
        <v>4407.955424063116</v>
      </c>
      <c r="F63" s="14">
        <v>11420858</v>
      </c>
      <c r="G63" s="14">
        <f t="shared" si="1"/>
        <v>1501.7564760026298</v>
      </c>
      <c r="H63" s="14">
        <v>2352046</v>
      </c>
      <c r="I63" s="14">
        <f t="shared" si="2"/>
        <v>309.27626561472715</v>
      </c>
      <c r="J63" s="14">
        <v>3813552</v>
      </c>
      <c r="K63" s="14">
        <f t="shared" si="3"/>
        <v>501.4532544378698</v>
      </c>
      <c r="L63" s="14">
        <v>1033751</v>
      </c>
      <c r="M63" s="14">
        <f t="shared" si="4"/>
        <v>135.93044049967128</v>
      </c>
      <c r="N63" s="14">
        <v>5739272</v>
      </c>
      <c r="O63" s="14">
        <f t="shared" si="5"/>
        <v>754.6708744247205</v>
      </c>
      <c r="P63" s="14">
        <v>1719341</v>
      </c>
      <c r="Q63" s="14">
        <f t="shared" si="6"/>
        <v>226.08034188034188</v>
      </c>
      <c r="R63" s="14">
        <v>1487474</v>
      </c>
      <c r="S63" s="14">
        <f t="shared" si="7"/>
        <v>195.59158448389218</v>
      </c>
      <c r="T63" s="14">
        <v>4469027</v>
      </c>
      <c r="U63" s="14">
        <f t="shared" si="8"/>
        <v>587.6432610124917</v>
      </c>
      <c r="V63" s="15">
        <f t="shared" si="9"/>
        <v>65557822</v>
      </c>
      <c r="W63" s="14">
        <f t="shared" si="10"/>
        <v>8620.35792241946</v>
      </c>
    </row>
    <row r="64" spans="1:23" ht="12.75">
      <c r="A64" s="9">
        <v>61</v>
      </c>
      <c r="B64" s="2" t="s">
        <v>63</v>
      </c>
      <c r="C64" s="19">
        <v>3405</v>
      </c>
      <c r="D64" s="12">
        <v>16181280</v>
      </c>
      <c r="E64" s="12">
        <f t="shared" si="0"/>
        <v>4752.211453744493</v>
      </c>
      <c r="F64" s="12">
        <v>5338779</v>
      </c>
      <c r="G64" s="12">
        <f t="shared" si="1"/>
        <v>1567.923348017621</v>
      </c>
      <c r="H64" s="12">
        <v>989267</v>
      </c>
      <c r="I64" s="12">
        <f t="shared" si="2"/>
        <v>290.5336270190896</v>
      </c>
      <c r="J64" s="12">
        <v>841867</v>
      </c>
      <c r="K64" s="12">
        <f t="shared" si="3"/>
        <v>247.24434654919236</v>
      </c>
      <c r="L64" s="12">
        <v>1030444</v>
      </c>
      <c r="M64" s="12">
        <f t="shared" si="4"/>
        <v>302.62672540381794</v>
      </c>
      <c r="N64" s="12">
        <v>3171574</v>
      </c>
      <c r="O64" s="12">
        <f t="shared" si="5"/>
        <v>931.4461086637298</v>
      </c>
      <c r="P64" s="12">
        <v>98043</v>
      </c>
      <c r="Q64" s="12">
        <f t="shared" si="6"/>
        <v>28.793832599118943</v>
      </c>
      <c r="R64" s="12">
        <v>566535</v>
      </c>
      <c r="S64" s="12">
        <f t="shared" si="7"/>
        <v>166.38325991189427</v>
      </c>
      <c r="T64" s="12">
        <v>3282235</v>
      </c>
      <c r="U64" s="12">
        <f t="shared" si="8"/>
        <v>963.9456681350955</v>
      </c>
      <c r="V64" s="13">
        <f t="shared" si="9"/>
        <v>31500024</v>
      </c>
      <c r="W64" s="12">
        <f t="shared" si="10"/>
        <v>9251.108370044052</v>
      </c>
    </row>
    <row r="65" spans="1:23" ht="12.75">
      <c r="A65" s="9">
        <v>62</v>
      </c>
      <c r="B65" s="2" t="s">
        <v>64</v>
      </c>
      <c r="C65" s="19">
        <v>2346</v>
      </c>
      <c r="D65" s="12">
        <v>9720742</v>
      </c>
      <c r="E65" s="12">
        <f t="shared" si="0"/>
        <v>4143.538789428815</v>
      </c>
      <c r="F65" s="12">
        <v>3905462</v>
      </c>
      <c r="G65" s="12">
        <f t="shared" si="1"/>
        <v>1664.7323103154306</v>
      </c>
      <c r="H65" s="12">
        <v>158103</v>
      </c>
      <c r="I65" s="12">
        <f t="shared" si="2"/>
        <v>67.3925831202046</v>
      </c>
      <c r="J65" s="12">
        <v>399172</v>
      </c>
      <c r="K65" s="12">
        <f t="shared" si="3"/>
        <v>170.15004262574595</v>
      </c>
      <c r="L65" s="12">
        <v>255316</v>
      </c>
      <c r="M65" s="12">
        <f t="shared" si="4"/>
        <v>108.8303495311168</v>
      </c>
      <c r="N65" s="12">
        <v>1947040</v>
      </c>
      <c r="O65" s="12">
        <f t="shared" si="5"/>
        <v>829.9403239556692</v>
      </c>
      <c r="P65" s="12">
        <v>309446</v>
      </c>
      <c r="Q65" s="12">
        <f t="shared" si="6"/>
        <v>131.90366581415174</v>
      </c>
      <c r="R65" s="12">
        <v>155551</v>
      </c>
      <c r="S65" s="12">
        <f t="shared" si="7"/>
        <v>66.30477408354646</v>
      </c>
      <c r="T65" s="12">
        <v>192994</v>
      </c>
      <c r="U65" s="12">
        <f t="shared" si="8"/>
        <v>82.26513213981245</v>
      </c>
      <c r="V65" s="13">
        <f t="shared" si="9"/>
        <v>17043826</v>
      </c>
      <c r="W65" s="12">
        <f t="shared" si="10"/>
        <v>7265.057971014493</v>
      </c>
    </row>
    <row r="66" spans="1:23" ht="12.75">
      <c r="A66" s="9">
        <v>63</v>
      </c>
      <c r="B66" s="2" t="s">
        <v>65</v>
      </c>
      <c r="C66" s="19">
        <v>2448</v>
      </c>
      <c r="D66" s="12">
        <v>15156477</v>
      </c>
      <c r="E66" s="12">
        <f t="shared" si="0"/>
        <v>6191.371323529412</v>
      </c>
      <c r="F66" s="12">
        <v>3718801</v>
      </c>
      <c r="G66" s="12">
        <f t="shared" si="1"/>
        <v>1519.1180555555557</v>
      </c>
      <c r="H66" s="12">
        <v>739801</v>
      </c>
      <c r="I66" s="12">
        <f t="shared" si="2"/>
        <v>302.2062908496732</v>
      </c>
      <c r="J66" s="12">
        <v>1142796</v>
      </c>
      <c r="K66" s="12">
        <f t="shared" si="3"/>
        <v>466.828431372549</v>
      </c>
      <c r="L66" s="12">
        <v>732051</v>
      </c>
      <c r="M66" s="12">
        <f t="shared" si="4"/>
        <v>299.0404411764706</v>
      </c>
      <c r="N66" s="12">
        <v>1991626</v>
      </c>
      <c r="O66" s="12">
        <f t="shared" si="5"/>
        <v>813.5727124183006</v>
      </c>
      <c r="P66" s="12">
        <v>207720</v>
      </c>
      <c r="Q66" s="12">
        <f t="shared" si="6"/>
        <v>84.8529411764706</v>
      </c>
      <c r="R66" s="12">
        <v>678954</v>
      </c>
      <c r="S66" s="12">
        <f t="shared" si="7"/>
        <v>277.35049019607845</v>
      </c>
      <c r="T66" s="12">
        <v>1305478</v>
      </c>
      <c r="U66" s="12">
        <f t="shared" si="8"/>
        <v>533.2834967320262</v>
      </c>
      <c r="V66" s="13">
        <f t="shared" si="9"/>
        <v>25673704</v>
      </c>
      <c r="W66" s="12">
        <f t="shared" si="10"/>
        <v>10487.624183006536</v>
      </c>
    </row>
    <row r="67" spans="1:23" ht="12.75">
      <c r="A67" s="9">
        <v>64</v>
      </c>
      <c r="B67" s="2" t="s">
        <v>66</v>
      </c>
      <c r="C67" s="19">
        <v>2785</v>
      </c>
      <c r="D67" s="12">
        <v>12675915</v>
      </c>
      <c r="E67" s="12">
        <f t="shared" si="0"/>
        <v>4551.495511669659</v>
      </c>
      <c r="F67" s="12">
        <v>4643264</v>
      </c>
      <c r="G67" s="12">
        <f t="shared" si="1"/>
        <v>1667.2402154398565</v>
      </c>
      <c r="H67" s="12">
        <v>368041</v>
      </c>
      <c r="I67" s="12">
        <f t="shared" si="2"/>
        <v>132.15116696588868</v>
      </c>
      <c r="J67" s="12">
        <v>501790</v>
      </c>
      <c r="K67" s="12">
        <f t="shared" si="3"/>
        <v>180.17594254937163</v>
      </c>
      <c r="L67" s="12">
        <v>789084</v>
      </c>
      <c r="M67" s="12">
        <f t="shared" si="4"/>
        <v>283.3335727109515</v>
      </c>
      <c r="N67" s="12">
        <v>2643532</v>
      </c>
      <c r="O67" s="12">
        <f t="shared" si="5"/>
        <v>949.2035906642728</v>
      </c>
      <c r="P67" s="12">
        <v>545938</v>
      </c>
      <c r="Q67" s="12">
        <f t="shared" si="6"/>
        <v>196.02800718132855</v>
      </c>
      <c r="R67" s="12">
        <v>746724</v>
      </c>
      <c r="S67" s="12">
        <f t="shared" si="7"/>
        <v>268.1235188509874</v>
      </c>
      <c r="T67" s="12">
        <v>979289</v>
      </c>
      <c r="U67" s="12">
        <f t="shared" si="8"/>
        <v>351.629802513465</v>
      </c>
      <c r="V67" s="13">
        <f t="shared" si="9"/>
        <v>23893577</v>
      </c>
      <c r="W67" s="12">
        <f t="shared" si="10"/>
        <v>8579.381328545782</v>
      </c>
    </row>
    <row r="68" spans="1:23" ht="12.75">
      <c r="A68" s="9">
        <v>65</v>
      </c>
      <c r="B68" s="2" t="s">
        <v>67</v>
      </c>
      <c r="C68" s="19">
        <v>9407</v>
      </c>
      <c r="D68" s="12">
        <v>50762602</v>
      </c>
      <c r="E68" s="12">
        <f t="shared" si="0"/>
        <v>5396.258318273626</v>
      </c>
      <c r="F68" s="12">
        <v>14244901</v>
      </c>
      <c r="G68" s="12">
        <f t="shared" si="1"/>
        <v>1514.287339215478</v>
      </c>
      <c r="H68" s="12">
        <v>1244075</v>
      </c>
      <c r="I68" s="12">
        <f t="shared" si="2"/>
        <v>132.24992027213776</v>
      </c>
      <c r="J68" s="12">
        <v>1828588</v>
      </c>
      <c r="K68" s="12">
        <f t="shared" si="3"/>
        <v>194.38588285319443</v>
      </c>
      <c r="L68" s="12">
        <v>1423459</v>
      </c>
      <c r="M68" s="12">
        <f t="shared" si="4"/>
        <v>151.31912405655362</v>
      </c>
      <c r="N68" s="12">
        <v>7278312</v>
      </c>
      <c r="O68" s="12">
        <f t="shared" si="5"/>
        <v>773.7123418730732</v>
      </c>
      <c r="P68" s="12">
        <v>1078785</v>
      </c>
      <c r="Q68" s="12">
        <f t="shared" si="6"/>
        <v>114.67896247475285</v>
      </c>
      <c r="R68" s="12">
        <v>3057443</v>
      </c>
      <c r="S68" s="12">
        <f t="shared" si="7"/>
        <v>325.01785904113956</v>
      </c>
      <c r="T68" s="12">
        <v>6513597</v>
      </c>
      <c r="U68" s="12">
        <f t="shared" si="8"/>
        <v>692.4202189858615</v>
      </c>
      <c r="V68" s="13">
        <f t="shared" si="9"/>
        <v>87431762</v>
      </c>
      <c r="W68" s="12">
        <f t="shared" si="10"/>
        <v>9294.329967045816</v>
      </c>
    </row>
    <row r="69" spans="1:23" ht="12.75">
      <c r="A69" s="10">
        <v>66</v>
      </c>
      <c r="B69" s="3" t="s">
        <v>68</v>
      </c>
      <c r="C69" s="20">
        <v>2914</v>
      </c>
      <c r="D69" s="14">
        <v>16024266</v>
      </c>
      <c r="E69" s="14">
        <f>D69/$C69</f>
        <v>5499.061770761839</v>
      </c>
      <c r="F69" s="14">
        <v>5373725</v>
      </c>
      <c r="G69" s="14">
        <f>F69/$C69</f>
        <v>1844.1060398078243</v>
      </c>
      <c r="H69" s="14">
        <v>480246</v>
      </c>
      <c r="I69" s="14">
        <f>H69/$C69</f>
        <v>164.80645161290323</v>
      </c>
      <c r="J69" s="14">
        <v>277822</v>
      </c>
      <c r="K69" s="14">
        <f>J69/$C69</f>
        <v>95.34042553191489</v>
      </c>
      <c r="L69" s="14">
        <v>840691</v>
      </c>
      <c r="M69" s="14">
        <f>L69/$C69</f>
        <v>288.5006863417982</v>
      </c>
      <c r="N69" s="14">
        <v>3073002</v>
      </c>
      <c r="O69" s="14">
        <f>N69/$C69</f>
        <v>1054.5648592999314</v>
      </c>
      <c r="P69" s="14">
        <v>359542</v>
      </c>
      <c r="Q69" s="14">
        <f>P69/$C69</f>
        <v>123.3843514070007</v>
      </c>
      <c r="R69" s="14">
        <v>304115</v>
      </c>
      <c r="S69" s="14">
        <f>R69/$C69</f>
        <v>104.36341798215511</v>
      </c>
      <c r="T69" s="14">
        <v>57160</v>
      </c>
      <c r="U69" s="14">
        <f>T69/$C69</f>
        <v>19.615648592999314</v>
      </c>
      <c r="V69" s="15">
        <f>D69+F69+H69+J69+L69+N69+P69+R69+T69</f>
        <v>26790569</v>
      </c>
      <c r="W69" s="14">
        <f>V69/$C69</f>
        <v>9193.743651338367</v>
      </c>
    </row>
    <row r="70" spans="1:23" ht="12" customHeight="1">
      <c r="A70" s="9">
        <v>67</v>
      </c>
      <c r="B70" s="2" t="s">
        <v>89</v>
      </c>
      <c r="C70" s="19">
        <v>3230</v>
      </c>
      <c r="D70" s="12">
        <v>12253043</v>
      </c>
      <c r="E70" s="12">
        <f t="shared" si="0"/>
        <v>3793.5117647058823</v>
      </c>
      <c r="F70" s="12">
        <v>3146070</v>
      </c>
      <c r="G70" s="12">
        <f t="shared" si="1"/>
        <v>974.015479876161</v>
      </c>
      <c r="H70" s="12">
        <v>3716741</v>
      </c>
      <c r="I70" s="12">
        <f t="shared" si="2"/>
        <v>1150.6938080495356</v>
      </c>
      <c r="J70" s="12">
        <v>3403933</v>
      </c>
      <c r="K70" s="12">
        <f t="shared" si="3"/>
        <v>1053.8492260061919</v>
      </c>
      <c r="L70" s="12">
        <v>488974</v>
      </c>
      <c r="M70" s="12">
        <f t="shared" si="4"/>
        <v>151.38513931888545</v>
      </c>
      <c r="N70" s="12">
        <v>2264120</v>
      </c>
      <c r="O70" s="12">
        <f t="shared" si="5"/>
        <v>700.9659442724458</v>
      </c>
      <c r="P70" s="12">
        <v>1002708</v>
      </c>
      <c r="Q70" s="12">
        <f t="shared" si="6"/>
        <v>310.4359133126935</v>
      </c>
      <c r="R70" s="12">
        <v>523699</v>
      </c>
      <c r="S70" s="12">
        <f t="shared" si="7"/>
        <v>162.1359133126935</v>
      </c>
      <c r="T70" s="12">
        <v>1900952</v>
      </c>
      <c r="U70" s="12">
        <f t="shared" si="8"/>
        <v>588.5300309597524</v>
      </c>
      <c r="V70" s="13">
        <f>D70+F70+H70+J70+L70+N70+P70+R70+T70</f>
        <v>28700240</v>
      </c>
      <c r="W70" s="12">
        <f t="shared" si="10"/>
        <v>8885.523219814242</v>
      </c>
    </row>
    <row r="71" spans="1:23" ht="12.75">
      <c r="A71" s="10">
        <v>68</v>
      </c>
      <c r="B71" s="3" t="s">
        <v>90</v>
      </c>
      <c r="C71" s="20">
        <v>2261</v>
      </c>
      <c r="D71" s="14">
        <v>8735810</v>
      </c>
      <c r="E71" s="14">
        <f>D71/$C71</f>
        <v>3863.6930561698364</v>
      </c>
      <c r="F71" s="14">
        <v>2323119</v>
      </c>
      <c r="G71" s="14">
        <f>F71/$C71</f>
        <v>1027.4741264927025</v>
      </c>
      <c r="H71" s="14">
        <v>337744</v>
      </c>
      <c r="I71" s="14">
        <f>H71/$C71</f>
        <v>149.3781512605042</v>
      </c>
      <c r="J71" s="14">
        <v>814503</v>
      </c>
      <c r="K71" s="14">
        <f>J71/$C71</f>
        <v>360.2401592215834</v>
      </c>
      <c r="L71" s="14">
        <v>365153</v>
      </c>
      <c r="M71" s="14">
        <f>L71/$C71</f>
        <v>161.50066342326403</v>
      </c>
      <c r="N71" s="14">
        <v>1624696</v>
      </c>
      <c r="O71" s="14">
        <f>N71/$C71</f>
        <v>718.5740822644848</v>
      </c>
      <c r="P71" s="14">
        <v>200310</v>
      </c>
      <c r="Q71" s="14">
        <f>P71/$C71</f>
        <v>88.59354268022999</v>
      </c>
      <c r="R71" s="14">
        <v>91484</v>
      </c>
      <c r="S71" s="14">
        <f>R71/$C71</f>
        <v>40.46174259177355</v>
      </c>
      <c r="T71" s="14">
        <v>941421</v>
      </c>
      <c r="U71" s="14">
        <f>T71/$C71</f>
        <v>416.3737284387439</v>
      </c>
      <c r="V71" s="15">
        <f>D71+F71+H71+J71+L71+N71+P71+R71+T71</f>
        <v>15434240</v>
      </c>
      <c r="W71" s="14">
        <f>V71/$C71</f>
        <v>6826.2892525431225</v>
      </c>
    </row>
    <row r="72" spans="1:23" ht="12.75">
      <c r="A72" s="25"/>
      <c r="B72" s="26"/>
      <c r="C72" s="6"/>
      <c r="D72" s="27"/>
      <c r="E72" s="27"/>
      <c r="F72" s="27"/>
      <c r="G72" s="27"/>
      <c r="H72" s="27"/>
      <c r="I72" s="28"/>
      <c r="J72" s="27"/>
      <c r="K72" s="27"/>
      <c r="L72" s="27"/>
      <c r="M72" s="27"/>
      <c r="N72" s="27"/>
      <c r="O72" s="27"/>
      <c r="P72" s="27"/>
      <c r="Q72" s="28"/>
      <c r="R72" s="27"/>
      <c r="S72" s="27"/>
      <c r="T72" s="27"/>
      <c r="U72" s="27"/>
      <c r="V72" s="27"/>
      <c r="W72" s="28"/>
    </row>
    <row r="73" spans="1:23" ht="13.5" thickBot="1">
      <c r="A73" s="30"/>
      <c r="B73" s="7" t="s">
        <v>87</v>
      </c>
      <c r="C73" s="21">
        <f>SUM(C4:C71)</f>
        <v>717625</v>
      </c>
      <c r="D73" s="16">
        <f>SUM(D4:D71)</f>
        <v>3364281967</v>
      </c>
      <c r="E73" s="16">
        <f>D73/$C73</f>
        <v>4688.0779892004875</v>
      </c>
      <c r="F73" s="16">
        <f>SUM(F4:F71)</f>
        <v>1133749109</v>
      </c>
      <c r="G73" s="16">
        <f>F73/$C73</f>
        <v>1579.8628935725483</v>
      </c>
      <c r="H73" s="16">
        <f>SUM(H4:H71)</f>
        <v>180487462</v>
      </c>
      <c r="I73" s="16">
        <f>H73/$C73</f>
        <v>251.50665319630727</v>
      </c>
      <c r="J73" s="16">
        <f>SUM(J4:J71)</f>
        <v>330091624</v>
      </c>
      <c r="K73" s="16">
        <f>J73/$C73</f>
        <v>459.97787702490854</v>
      </c>
      <c r="L73" s="16">
        <f>SUM(L4:L71)</f>
        <v>143914753</v>
      </c>
      <c r="M73" s="16">
        <f>L73/$C73</f>
        <v>200.54311513673576</v>
      </c>
      <c r="N73" s="16">
        <f>SUM(N4:N71)</f>
        <v>523248182</v>
      </c>
      <c r="O73" s="16">
        <f>N73/$C73</f>
        <v>729.1387312314928</v>
      </c>
      <c r="P73" s="16">
        <f>SUM(P4:P71)</f>
        <v>127897878</v>
      </c>
      <c r="Q73" s="16">
        <f>P73/$C73</f>
        <v>178.22383278174533</v>
      </c>
      <c r="R73" s="16">
        <f>SUM(R4:R71)</f>
        <v>144448367</v>
      </c>
      <c r="S73" s="16">
        <f>R73/$C73</f>
        <v>201.28669848458458</v>
      </c>
      <c r="T73" s="16">
        <f>SUM(T4:T71)</f>
        <v>684148863</v>
      </c>
      <c r="U73" s="16">
        <f>T73/$C73</f>
        <v>953.3514899843233</v>
      </c>
      <c r="V73" s="17">
        <f>SUM(V4:V71)</f>
        <v>6632268205</v>
      </c>
      <c r="W73" s="16">
        <f>V73/$C73</f>
        <v>9241.969280613133</v>
      </c>
    </row>
    <row r="74" ht="13.5" thickTop="1"/>
  </sheetData>
  <mergeCells count="2">
    <mergeCell ref="V2:V3"/>
    <mergeCell ref="C2:C3"/>
  </mergeCells>
  <printOptions horizontalCentered="1"/>
  <pageMargins left="0.25" right="0.25" top="0.5" bottom="0.5" header="0.25" footer="0.25"/>
  <pageSetup fitToWidth="12" fitToHeight="1" horizontalDpi="600" verticalDpi="600" orientation="portrait" paperSize="5" scale="94" r:id="rId1"/>
  <headerFooter alignWithMargins="0">
    <oddHeader>&amp;C&amp;16Expenditures by Object - FY 2004-2005</oddHeader>
    <oddFooter>&amp;L* Total Expenditures reflected in this table include Total Expenditures plus Other Uses of Funds.</oddFoot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2007-10-02T14:38:11Z</cp:lastPrinted>
  <dcterms:created xsi:type="dcterms:W3CDTF">2003-04-30T20:08:44Z</dcterms:created>
  <dcterms:modified xsi:type="dcterms:W3CDTF">2007-12-28T13:51:06Z</dcterms:modified>
  <cp:category/>
  <cp:version/>
  <cp:contentType/>
  <cp:contentStatus/>
</cp:coreProperties>
</file>