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<sst xmlns="http://schemas.openxmlformats.org/spreadsheetml/2006/main" count="84" uniqueCount="84">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</sst>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90" sqref="O90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1" width="13.140625" style="3" bestFit="1" customWidth="1"/>
    <col min="12" max="12" width="12.421875" style="3" bestFit="1" customWidth="1"/>
    <col min="13" max="13" width="13.140625" style="3" bestFit="1" customWidth="1"/>
    <col min="14" max="14" width="10.7109375" style="3" bestFit="1" customWidth="1"/>
    <col min="15" max="15" width="13.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77</v>
      </c>
      <c r="L1" s="21" t="s">
        <v>78</v>
      </c>
      <c r="M1" s="21" t="s">
        <v>79</v>
      </c>
      <c r="N1" s="21" t="s">
        <v>76</v>
      </c>
      <c r="O1" s="21" t="s">
        <v>80</v>
      </c>
    </row>
    <row r="2" spans="1:15" ht="12.75">
      <c r="A2" s="17">
        <v>1</v>
      </c>
      <c r="B2" s="18" t="s">
        <v>6</v>
      </c>
      <c r="C2" s="8">
        <v>488888</v>
      </c>
      <c r="D2" s="8">
        <v>198578</v>
      </c>
      <c r="E2" s="8">
        <v>51096</v>
      </c>
      <c r="F2" s="8">
        <v>152597</v>
      </c>
      <c r="G2" s="8">
        <v>0</v>
      </c>
      <c r="H2" s="8">
        <v>0</v>
      </c>
      <c r="I2" s="10">
        <f>SUM(C2:H2)</f>
        <v>891159</v>
      </c>
      <c r="J2" s="23">
        <f aca="true" t="shared" si="0" ref="J2:O2">C2/$I2</f>
        <v>0.5485979494119456</v>
      </c>
      <c r="K2" s="23">
        <f t="shared" si="0"/>
        <v>0.2228311670532419</v>
      </c>
      <c r="L2" s="23">
        <f t="shared" si="0"/>
        <v>0.05733656956839352</v>
      </c>
      <c r="M2" s="23">
        <f t="shared" si="0"/>
        <v>0.171234313966419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143596</v>
      </c>
      <c r="D3" s="8">
        <v>24304</v>
      </c>
      <c r="E3" s="8">
        <v>52400</v>
      </c>
      <c r="F3" s="8">
        <v>212058</v>
      </c>
      <c r="G3" s="8">
        <v>0</v>
      </c>
      <c r="H3" s="8">
        <v>0</v>
      </c>
      <c r="I3" s="10">
        <f aca="true" t="shared" si="1" ref="I3:I66">SUM(C3:H3)</f>
        <v>432358</v>
      </c>
      <c r="J3" s="23">
        <f aca="true" t="shared" si="2" ref="J3:J66">C3/$I3</f>
        <v>0.3321229166570296</v>
      </c>
      <c r="K3" s="23">
        <f aca="true" t="shared" si="3" ref="K3:K66">D3/$I3</f>
        <v>0.05621267560678882</v>
      </c>
      <c r="L3" s="23">
        <f aca="true" t="shared" si="4" ref="L3:L66">E3/$I3</f>
        <v>0.12119586083754666</v>
      </c>
      <c r="M3" s="23">
        <f aca="true" t="shared" si="5" ref="M3:M66">F3/$I3</f>
        <v>0.49046854689863495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3659792</v>
      </c>
      <c r="D4" s="8">
        <v>1086140</v>
      </c>
      <c r="E4" s="8">
        <v>5546</v>
      </c>
      <c r="F4" s="8">
        <v>1772821</v>
      </c>
      <c r="G4" s="8">
        <v>0</v>
      </c>
      <c r="H4" s="8">
        <v>81077</v>
      </c>
      <c r="I4" s="10">
        <f t="shared" si="1"/>
        <v>6605376</v>
      </c>
      <c r="J4" s="23">
        <f t="shared" si="2"/>
        <v>0.554062630196979</v>
      </c>
      <c r="K4" s="23">
        <f t="shared" si="3"/>
        <v>0.16443272873489714</v>
      </c>
      <c r="L4" s="23">
        <f t="shared" si="4"/>
        <v>0.0008396191223633598</v>
      </c>
      <c r="M4" s="23">
        <f t="shared" si="5"/>
        <v>0.26839062605974284</v>
      </c>
      <c r="N4" s="23">
        <f t="shared" si="6"/>
        <v>0</v>
      </c>
      <c r="O4" s="23">
        <f t="shared" si="7"/>
        <v>0.012274395886017692</v>
      </c>
    </row>
    <row r="5" spans="1:15" ht="12.75">
      <c r="A5" s="19">
        <v>4</v>
      </c>
      <c r="B5" s="20" t="s">
        <v>9</v>
      </c>
      <c r="C5" s="8">
        <v>762512</v>
      </c>
      <c r="D5" s="8">
        <v>127949</v>
      </c>
      <c r="E5" s="8">
        <v>0</v>
      </c>
      <c r="F5" s="8">
        <v>24118</v>
      </c>
      <c r="G5" s="8">
        <v>0</v>
      </c>
      <c r="H5" s="8">
        <v>13125</v>
      </c>
      <c r="I5" s="10">
        <f t="shared" si="1"/>
        <v>927704</v>
      </c>
      <c r="J5" s="23">
        <f t="shared" si="2"/>
        <v>0.8219345825823754</v>
      </c>
      <c r="K5" s="23">
        <f t="shared" si="3"/>
        <v>0.13792006933245948</v>
      </c>
      <c r="L5" s="23">
        <f t="shared" si="4"/>
        <v>0</v>
      </c>
      <c r="M5" s="23">
        <f t="shared" si="5"/>
        <v>0.02599751644921225</v>
      </c>
      <c r="N5" s="23">
        <f t="shared" si="6"/>
        <v>0</v>
      </c>
      <c r="O5" s="23">
        <f t="shared" si="7"/>
        <v>0.014147831635952847</v>
      </c>
    </row>
    <row r="6" spans="1:15" ht="12.75">
      <c r="A6" s="15">
        <v>5</v>
      </c>
      <c r="B6" s="16" t="s">
        <v>10</v>
      </c>
      <c r="C6" s="9">
        <v>227133</v>
      </c>
      <c r="D6" s="9">
        <v>445204</v>
      </c>
      <c r="E6" s="9">
        <v>47220</v>
      </c>
      <c r="F6" s="9">
        <v>136528</v>
      </c>
      <c r="G6" s="9">
        <v>0</v>
      </c>
      <c r="H6" s="9">
        <v>0</v>
      </c>
      <c r="I6" s="11">
        <f t="shared" si="1"/>
        <v>856085</v>
      </c>
      <c r="J6" s="24">
        <f t="shared" si="2"/>
        <v>0.26531594409433645</v>
      </c>
      <c r="K6" s="24">
        <f t="shared" si="3"/>
        <v>0.5200464907106187</v>
      </c>
      <c r="L6" s="24">
        <f t="shared" si="4"/>
        <v>0.055158074256645075</v>
      </c>
      <c r="M6" s="24">
        <f t="shared" si="5"/>
        <v>0.1594794909383998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357038</v>
      </c>
      <c r="D7" s="8">
        <v>181078</v>
      </c>
      <c r="E7" s="8">
        <v>588771</v>
      </c>
      <c r="F7" s="8">
        <v>37357</v>
      </c>
      <c r="G7" s="8">
        <v>0</v>
      </c>
      <c r="H7" s="8">
        <v>235886</v>
      </c>
      <c r="I7" s="10">
        <f t="shared" si="1"/>
        <v>1400130</v>
      </c>
      <c r="J7" s="23">
        <f t="shared" si="2"/>
        <v>0.2550034639640605</v>
      </c>
      <c r="K7" s="23">
        <f t="shared" si="3"/>
        <v>0.1293294194110547</v>
      </c>
      <c r="L7" s="23">
        <f t="shared" si="4"/>
        <v>0.4205116667737996</v>
      </c>
      <c r="M7" s="23">
        <f t="shared" si="5"/>
        <v>0.026681093898423717</v>
      </c>
      <c r="N7" s="23">
        <f t="shared" si="6"/>
        <v>0</v>
      </c>
      <c r="O7" s="23">
        <f t="shared" si="7"/>
        <v>0.16847435595266153</v>
      </c>
    </row>
    <row r="8" spans="1:15" ht="12.75">
      <c r="A8" s="19">
        <v>7</v>
      </c>
      <c r="B8" s="20" t="s">
        <v>12</v>
      </c>
      <c r="C8" s="8">
        <v>2943</v>
      </c>
      <c r="D8" s="8">
        <v>218885</v>
      </c>
      <c r="E8" s="8">
        <v>75894</v>
      </c>
      <c r="F8" s="8">
        <v>264763</v>
      </c>
      <c r="G8" s="8">
        <v>0</v>
      </c>
      <c r="H8" s="8">
        <v>501822</v>
      </c>
      <c r="I8" s="10">
        <f t="shared" si="1"/>
        <v>1064307</v>
      </c>
      <c r="J8" s="23">
        <f t="shared" si="2"/>
        <v>0.002765179595736944</v>
      </c>
      <c r="K8" s="23">
        <f t="shared" si="3"/>
        <v>0.20565964519635782</v>
      </c>
      <c r="L8" s="23">
        <f t="shared" si="4"/>
        <v>0.07130837249026832</v>
      </c>
      <c r="M8" s="23">
        <f t="shared" si="5"/>
        <v>0.24876562871427135</v>
      </c>
      <c r="N8" s="23">
        <f t="shared" si="6"/>
        <v>0</v>
      </c>
      <c r="O8" s="23">
        <f t="shared" si="7"/>
        <v>0.47150117400336555</v>
      </c>
    </row>
    <row r="9" spans="1:15" ht="12.75">
      <c r="A9" s="19">
        <v>8</v>
      </c>
      <c r="B9" s="20" t="s">
        <v>13</v>
      </c>
      <c r="C9" s="8">
        <v>3417633</v>
      </c>
      <c r="D9" s="8">
        <v>213545</v>
      </c>
      <c r="E9" s="8">
        <v>395408</v>
      </c>
      <c r="F9" s="8">
        <v>523681</v>
      </c>
      <c r="G9" s="8">
        <v>0</v>
      </c>
      <c r="H9" s="8">
        <v>79860</v>
      </c>
      <c r="I9" s="10">
        <f t="shared" si="1"/>
        <v>4630127</v>
      </c>
      <c r="J9" s="23">
        <f t="shared" si="2"/>
        <v>0.7381294292791537</v>
      </c>
      <c r="K9" s="23">
        <f t="shared" si="3"/>
        <v>0.04612076515395798</v>
      </c>
      <c r="L9" s="23">
        <f t="shared" si="4"/>
        <v>0.08539895341963623</v>
      </c>
      <c r="M9" s="23">
        <f t="shared" si="5"/>
        <v>0.11310294512439939</v>
      </c>
      <c r="N9" s="23">
        <f t="shared" si="6"/>
        <v>0</v>
      </c>
      <c r="O9" s="23">
        <f t="shared" si="7"/>
        <v>0.01724790702285272</v>
      </c>
    </row>
    <row r="10" spans="1:15" ht="12.75">
      <c r="A10" s="19">
        <v>9</v>
      </c>
      <c r="B10" s="20" t="s">
        <v>14</v>
      </c>
      <c r="C10" s="8">
        <v>1410144</v>
      </c>
      <c r="D10" s="8">
        <v>767463</v>
      </c>
      <c r="E10" s="8">
        <v>90318</v>
      </c>
      <c r="F10" s="8">
        <v>908832</v>
      </c>
      <c r="G10" s="8">
        <v>0</v>
      </c>
      <c r="H10" s="8">
        <v>4515161</v>
      </c>
      <c r="I10" s="10">
        <f t="shared" si="1"/>
        <v>7691918</v>
      </c>
      <c r="J10" s="23">
        <f t="shared" si="2"/>
        <v>0.18332800739685473</v>
      </c>
      <c r="K10" s="23">
        <f t="shared" si="3"/>
        <v>0.09977524461389214</v>
      </c>
      <c r="L10" s="23">
        <f t="shared" si="4"/>
        <v>0.011741934846419319</v>
      </c>
      <c r="M10" s="23">
        <f t="shared" si="5"/>
        <v>0.1181541456890206</v>
      </c>
      <c r="N10" s="23">
        <f t="shared" si="6"/>
        <v>0</v>
      </c>
      <c r="O10" s="23">
        <f t="shared" si="7"/>
        <v>0.5870006674538132</v>
      </c>
    </row>
    <row r="11" spans="1:15" ht="12.75">
      <c r="A11" s="15">
        <v>10</v>
      </c>
      <c r="B11" s="16" t="s">
        <v>15</v>
      </c>
      <c r="C11" s="9">
        <v>3791762</v>
      </c>
      <c r="D11" s="9">
        <v>511073</v>
      </c>
      <c r="E11" s="9">
        <v>490940</v>
      </c>
      <c r="F11" s="9">
        <v>214618</v>
      </c>
      <c r="G11" s="9">
        <v>0</v>
      </c>
      <c r="H11" s="9">
        <v>1780937</v>
      </c>
      <c r="I11" s="11">
        <f t="shared" si="1"/>
        <v>6789330</v>
      </c>
      <c r="J11" s="24">
        <f t="shared" si="2"/>
        <v>0.5584883928163751</v>
      </c>
      <c r="K11" s="24">
        <f t="shared" si="3"/>
        <v>0.07527591087780384</v>
      </c>
      <c r="L11" s="24">
        <f t="shared" si="4"/>
        <v>0.07231052254051577</v>
      </c>
      <c r="M11" s="24">
        <f t="shared" si="5"/>
        <v>0.03161107207927734</v>
      </c>
      <c r="N11" s="24">
        <f t="shared" si="6"/>
        <v>0</v>
      </c>
      <c r="O11" s="24">
        <f t="shared" si="7"/>
        <v>0.2623141016860279</v>
      </c>
    </row>
    <row r="12" spans="1:15" ht="12.75">
      <c r="A12" s="17">
        <v>11</v>
      </c>
      <c r="B12" s="18" t="s">
        <v>16</v>
      </c>
      <c r="C12" s="8">
        <v>104852</v>
      </c>
      <c r="D12" s="8">
        <v>39984</v>
      </c>
      <c r="E12" s="8">
        <v>17287</v>
      </c>
      <c r="F12" s="8">
        <v>68835</v>
      </c>
      <c r="G12" s="8">
        <v>0</v>
      </c>
      <c r="H12" s="8">
        <v>0</v>
      </c>
      <c r="I12" s="10">
        <f t="shared" si="1"/>
        <v>230958</v>
      </c>
      <c r="J12" s="23">
        <f t="shared" si="2"/>
        <v>0.4539873050511348</v>
      </c>
      <c r="K12" s="23">
        <f t="shared" si="3"/>
        <v>0.17312238588834333</v>
      </c>
      <c r="L12" s="23">
        <f t="shared" si="4"/>
        <v>0.07484910676400038</v>
      </c>
      <c r="M12" s="23">
        <f t="shared" si="5"/>
        <v>0.2980412022965214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1385138</v>
      </c>
      <c r="D13" s="8">
        <v>29497</v>
      </c>
      <c r="E13" s="8">
        <v>0</v>
      </c>
      <c r="F13" s="8">
        <v>1850</v>
      </c>
      <c r="G13" s="8">
        <v>0</v>
      </c>
      <c r="H13" s="8">
        <v>4079</v>
      </c>
      <c r="I13" s="10">
        <f t="shared" si="1"/>
        <v>1420564</v>
      </c>
      <c r="J13" s="23">
        <f t="shared" si="2"/>
        <v>0.9750620176211702</v>
      </c>
      <c r="K13" s="23">
        <f t="shared" si="3"/>
        <v>0.02076428798702487</v>
      </c>
      <c r="L13" s="23">
        <f t="shared" si="4"/>
        <v>0</v>
      </c>
      <c r="M13" s="23">
        <f t="shared" si="5"/>
        <v>0.0013022996499981697</v>
      </c>
      <c r="N13" s="23">
        <f t="shared" si="6"/>
        <v>0</v>
      </c>
      <c r="O13" s="23">
        <f t="shared" si="7"/>
        <v>0.0028713947418067755</v>
      </c>
    </row>
    <row r="14" spans="1:15" ht="12.75">
      <c r="A14" s="19">
        <v>13</v>
      </c>
      <c r="B14" s="20" t="s">
        <v>18</v>
      </c>
      <c r="C14" s="8">
        <v>3259</v>
      </c>
      <c r="D14" s="8">
        <v>5241</v>
      </c>
      <c r="E14" s="8">
        <v>150330</v>
      </c>
      <c r="F14" s="8">
        <v>60832</v>
      </c>
      <c r="G14" s="8">
        <v>0</v>
      </c>
      <c r="H14" s="8">
        <v>0</v>
      </c>
      <c r="I14" s="10">
        <f t="shared" si="1"/>
        <v>219662</v>
      </c>
      <c r="J14" s="23">
        <f t="shared" si="2"/>
        <v>0.014836430515974542</v>
      </c>
      <c r="K14" s="23">
        <f t="shared" si="3"/>
        <v>0.023859383962633502</v>
      </c>
      <c r="L14" s="23">
        <f t="shared" si="4"/>
        <v>0.6843696224198996</v>
      </c>
      <c r="M14" s="23">
        <f t="shared" si="5"/>
        <v>0.2769345631014923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112577</v>
      </c>
      <c r="D15" s="8">
        <v>31190</v>
      </c>
      <c r="E15" s="8">
        <v>0</v>
      </c>
      <c r="F15" s="8">
        <v>220857</v>
      </c>
      <c r="G15" s="8">
        <v>0</v>
      </c>
      <c r="H15" s="8">
        <v>0</v>
      </c>
      <c r="I15" s="10">
        <f t="shared" si="1"/>
        <v>364624</v>
      </c>
      <c r="J15" s="23">
        <f t="shared" si="2"/>
        <v>0.30874818991618763</v>
      </c>
      <c r="K15" s="23">
        <f t="shared" si="3"/>
        <v>0.08554017289042959</v>
      </c>
      <c r="L15" s="23">
        <f t="shared" si="4"/>
        <v>0</v>
      </c>
      <c r="M15" s="23">
        <f t="shared" si="5"/>
        <v>0.6057116371933827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129693</v>
      </c>
      <c r="D16" s="9">
        <v>47684</v>
      </c>
      <c r="E16" s="9">
        <v>111693</v>
      </c>
      <c r="F16" s="9">
        <v>215505</v>
      </c>
      <c r="G16" s="9">
        <v>0</v>
      </c>
      <c r="H16" s="9">
        <v>0</v>
      </c>
      <c r="I16" s="11">
        <f t="shared" si="1"/>
        <v>504575</v>
      </c>
      <c r="J16" s="24">
        <f t="shared" si="2"/>
        <v>0.25703413764058863</v>
      </c>
      <c r="K16" s="24">
        <f t="shared" si="3"/>
        <v>0.09450329485210325</v>
      </c>
      <c r="L16" s="24">
        <f t="shared" si="4"/>
        <v>0.22136055095872764</v>
      </c>
      <c r="M16" s="24">
        <f t="shared" si="5"/>
        <v>0.4271020165485805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614416</v>
      </c>
      <c r="D17" s="8">
        <v>64593</v>
      </c>
      <c r="E17" s="8">
        <v>63505</v>
      </c>
      <c r="F17" s="8">
        <v>43224</v>
      </c>
      <c r="G17" s="8">
        <v>0</v>
      </c>
      <c r="H17" s="8">
        <v>181421</v>
      </c>
      <c r="I17" s="10">
        <f t="shared" si="1"/>
        <v>967159</v>
      </c>
      <c r="J17" s="23">
        <f t="shared" si="2"/>
        <v>0.6352792043500604</v>
      </c>
      <c r="K17" s="23">
        <f t="shared" si="3"/>
        <v>0.066786329858896</v>
      </c>
      <c r="L17" s="23">
        <f t="shared" si="4"/>
        <v>0.0656613855632838</v>
      </c>
      <c r="M17" s="23">
        <f t="shared" si="5"/>
        <v>0.044691720802887636</v>
      </c>
      <c r="N17" s="23">
        <f t="shared" si="6"/>
        <v>0</v>
      </c>
      <c r="O17" s="23">
        <f t="shared" si="7"/>
        <v>0.18758135942487222</v>
      </c>
    </row>
    <row r="18" spans="1:15" ht="12.75">
      <c r="A18" s="19">
        <v>17</v>
      </c>
      <c r="B18" s="20" t="s">
        <v>22</v>
      </c>
      <c r="C18" s="8">
        <v>5614553</v>
      </c>
      <c r="D18" s="8">
        <v>1070468</v>
      </c>
      <c r="E18" s="8">
        <v>990248</v>
      </c>
      <c r="F18" s="8">
        <v>591995</v>
      </c>
      <c r="G18" s="8">
        <v>0</v>
      </c>
      <c r="H18" s="8">
        <v>2816638</v>
      </c>
      <c r="I18" s="10">
        <f t="shared" si="1"/>
        <v>11083902</v>
      </c>
      <c r="J18" s="23">
        <f t="shared" si="2"/>
        <v>0.5065502203105008</v>
      </c>
      <c r="K18" s="23">
        <f t="shared" si="3"/>
        <v>0.09657862366520382</v>
      </c>
      <c r="L18" s="23">
        <f t="shared" si="4"/>
        <v>0.08934110027317095</v>
      </c>
      <c r="M18" s="23">
        <f t="shared" si="5"/>
        <v>0.053410342314466515</v>
      </c>
      <c r="N18" s="23">
        <f t="shared" si="6"/>
        <v>0</v>
      </c>
      <c r="O18" s="23">
        <f t="shared" si="7"/>
        <v>0.25411971343665796</v>
      </c>
    </row>
    <row r="19" spans="1:15" ht="12.75">
      <c r="A19" s="19">
        <v>18</v>
      </c>
      <c r="B19" s="20" t="s">
        <v>23</v>
      </c>
      <c r="C19" s="8">
        <v>14858</v>
      </c>
      <c r="D19" s="8">
        <v>54849</v>
      </c>
      <c r="E19" s="8">
        <v>72559</v>
      </c>
      <c r="F19" s="8">
        <v>10966</v>
      </c>
      <c r="G19" s="8">
        <v>0</v>
      </c>
      <c r="H19" s="8">
        <v>0</v>
      </c>
      <c r="I19" s="10">
        <f t="shared" si="1"/>
        <v>153232</v>
      </c>
      <c r="J19" s="23">
        <f t="shared" si="2"/>
        <v>0.09696408060979429</v>
      </c>
      <c r="K19" s="23">
        <f t="shared" si="3"/>
        <v>0.35794742612509134</v>
      </c>
      <c r="L19" s="23">
        <f t="shared" si="4"/>
        <v>0.4735238070376945</v>
      </c>
      <c r="M19" s="23">
        <f t="shared" si="5"/>
        <v>0.07156468622741986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130403</v>
      </c>
      <c r="D20" s="8">
        <v>35180</v>
      </c>
      <c r="E20" s="8">
        <v>0</v>
      </c>
      <c r="F20" s="8">
        <v>191548</v>
      </c>
      <c r="G20" s="8">
        <v>0</v>
      </c>
      <c r="H20" s="8">
        <v>0</v>
      </c>
      <c r="I20" s="10">
        <f t="shared" si="1"/>
        <v>357131</v>
      </c>
      <c r="J20" s="23">
        <f t="shared" si="2"/>
        <v>0.36514052266535246</v>
      </c>
      <c r="K20" s="23">
        <f t="shared" si="3"/>
        <v>0.09850727044137865</v>
      </c>
      <c r="L20" s="23">
        <f t="shared" si="4"/>
        <v>0</v>
      </c>
      <c r="M20" s="23">
        <f t="shared" si="5"/>
        <v>0.5363522068932689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45634</v>
      </c>
      <c r="D21" s="9">
        <v>379951</v>
      </c>
      <c r="E21" s="9">
        <v>291796</v>
      </c>
      <c r="F21" s="9">
        <v>38422</v>
      </c>
      <c r="G21" s="9">
        <v>0</v>
      </c>
      <c r="H21" s="9">
        <v>0</v>
      </c>
      <c r="I21" s="11">
        <f t="shared" si="1"/>
        <v>755803</v>
      </c>
      <c r="J21" s="24">
        <f t="shared" si="2"/>
        <v>0.0603781673266711</v>
      </c>
      <c r="K21" s="24">
        <f t="shared" si="3"/>
        <v>0.5027116854524261</v>
      </c>
      <c r="L21" s="24">
        <f t="shared" si="4"/>
        <v>0.3860741489515125</v>
      </c>
      <c r="M21" s="24">
        <f t="shared" si="5"/>
        <v>0.0508359982693903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54841</v>
      </c>
      <c r="D22" s="8">
        <v>61892</v>
      </c>
      <c r="E22" s="8">
        <v>0</v>
      </c>
      <c r="F22" s="8">
        <v>10471</v>
      </c>
      <c r="G22" s="8">
        <v>0</v>
      </c>
      <c r="H22" s="8">
        <v>0</v>
      </c>
      <c r="I22" s="10">
        <f t="shared" si="1"/>
        <v>127204</v>
      </c>
      <c r="J22" s="23">
        <f t="shared" si="2"/>
        <v>0.4311263796735952</v>
      </c>
      <c r="K22" s="23">
        <f t="shared" si="3"/>
        <v>0.48655702650860033</v>
      </c>
      <c r="L22" s="23">
        <f t="shared" si="4"/>
        <v>0</v>
      </c>
      <c r="M22" s="23">
        <f t="shared" si="5"/>
        <v>0.08231659381780447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47432</v>
      </c>
      <c r="D23" s="8">
        <v>78410</v>
      </c>
      <c r="E23" s="8">
        <v>71967</v>
      </c>
      <c r="F23" s="8">
        <v>19298</v>
      </c>
      <c r="G23" s="8">
        <v>0</v>
      </c>
      <c r="H23" s="8">
        <v>4119537</v>
      </c>
      <c r="I23" s="10">
        <f t="shared" si="1"/>
        <v>4336644</v>
      </c>
      <c r="J23" s="23">
        <f t="shared" si="2"/>
        <v>0.010937489911553726</v>
      </c>
      <c r="K23" s="23">
        <f t="shared" si="3"/>
        <v>0.01808080165215314</v>
      </c>
      <c r="L23" s="23">
        <f t="shared" si="4"/>
        <v>0.016595090581564914</v>
      </c>
      <c r="M23" s="23">
        <f t="shared" si="5"/>
        <v>0.004449984826976805</v>
      </c>
      <c r="N23" s="23">
        <f t="shared" si="6"/>
        <v>0</v>
      </c>
      <c r="O23" s="23">
        <f t="shared" si="7"/>
        <v>0.9499366330277514</v>
      </c>
    </row>
    <row r="24" spans="1:15" ht="12.75">
      <c r="A24" s="19">
        <v>23</v>
      </c>
      <c r="B24" s="20" t="s">
        <v>28</v>
      </c>
      <c r="C24" s="8">
        <v>908654</v>
      </c>
      <c r="D24" s="8">
        <v>717754</v>
      </c>
      <c r="E24" s="8">
        <v>126102</v>
      </c>
      <c r="F24" s="8">
        <v>190432</v>
      </c>
      <c r="G24" s="8">
        <v>0</v>
      </c>
      <c r="H24" s="8">
        <v>683901</v>
      </c>
      <c r="I24" s="10">
        <f t="shared" si="1"/>
        <v>2626843</v>
      </c>
      <c r="J24" s="23">
        <f t="shared" si="2"/>
        <v>0.345911042266325</v>
      </c>
      <c r="K24" s="23">
        <f t="shared" si="3"/>
        <v>0.27323825595972046</v>
      </c>
      <c r="L24" s="23">
        <f t="shared" si="4"/>
        <v>0.04800515295356441</v>
      </c>
      <c r="M24" s="23">
        <f t="shared" si="5"/>
        <v>0.07249462567804775</v>
      </c>
      <c r="N24" s="23">
        <f t="shared" si="6"/>
        <v>0</v>
      </c>
      <c r="O24" s="23">
        <f t="shared" si="7"/>
        <v>0.26035092314234237</v>
      </c>
    </row>
    <row r="25" spans="1:15" ht="12.75">
      <c r="A25" s="19">
        <v>24</v>
      </c>
      <c r="B25" s="20" t="s">
        <v>29</v>
      </c>
      <c r="C25" s="8">
        <v>312906</v>
      </c>
      <c r="D25" s="8">
        <v>356104</v>
      </c>
      <c r="E25" s="8">
        <v>92637</v>
      </c>
      <c r="F25" s="8">
        <v>369406</v>
      </c>
      <c r="G25" s="8">
        <v>0</v>
      </c>
      <c r="H25" s="8">
        <v>0</v>
      </c>
      <c r="I25" s="10">
        <f t="shared" si="1"/>
        <v>1131053</v>
      </c>
      <c r="J25" s="23">
        <f t="shared" si="2"/>
        <v>0.27665016581893154</v>
      </c>
      <c r="K25" s="23">
        <f t="shared" si="3"/>
        <v>0.31484289418798234</v>
      </c>
      <c r="L25" s="23">
        <f t="shared" si="4"/>
        <v>0.08190332371692573</v>
      </c>
      <c r="M25" s="23">
        <f t="shared" si="5"/>
        <v>0.32660361627616036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798949</v>
      </c>
      <c r="D26" s="9">
        <v>94214</v>
      </c>
      <c r="E26" s="9">
        <v>8590</v>
      </c>
      <c r="F26" s="9">
        <v>119488</v>
      </c>
      <c r="G26" s="9">
        <v>0</v>
      </c>
      <c r="H26" s="9">
        <v>0</v>
      </c>
      <c r="I26" s="11">
        <f t="shared" si="1"/>
        <v>1021241</v>
      </c>
      <c r="J26" s="24">
        <f t="shared" si="2"/>
        <v>0.7823314966790405</v>
      </c>
      <c r="K26" s="24">
        <f t="shared" si="3"/>
        <v>0.09225442378439565</v>
      </c>
      <c r="L26" s="24">
        <f t="shared" si="4"/>
        <v>0.008411334836732955</v>
      </c>
      <c r="M26" s="24">
        <f t="shared" si="5"/>
        <v>0.1170027446998309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661956</v>
      </c>
      <c r="D27" s="8">
        <v>9868806</v>
      </c>
      <c r="E27" s="8">
        <v>327524</v>
      </c>
      <c r="F27" s="8">
        <v>1374045</v>
      </c>
      <c r="G27" s="8">
        <v>0</v>
      </c>
      <c r="H27" s="8">
        <v>1752626</v>
      </c>
      <c r="I27" s="10">
        <f t="shared" si="1"/>
        <v>13984957</v>
      </c>
      <c r="J27" s="23">
        <f t="shared" si="2"/>
        <v>0.04733343120039626</v>
      </c>
      <c r="K27" s="23">
        <f t="shared" si="3"/>
        <v>0.7056729598811066</v>
      </c>
      <c r="L27" s="23">
        <f t="shared" si="4"/>
        <v>0.023419735934833406</v>
      </c>
      <c r="M27" s="23">
        <f t="shared" si="5"/>
        <v>0.09825164281878021</v>
      </c>
      <c r="N27" s="23">
        <f t="shared" si="6"/>
        <v>0</v>
      </c>
      <c r="O27" s="23">
        <f t="shared" si="7"/>
        <v>0.12532223016488359</v>
      </c>
    </row>
    <row r="28" spans="1:15" ht="12.75">
      <c r="A28" s="19">
        <v>27</v>
      </c>
      <c r="B28" s="20" t="s">
        <v>32</v>
      </c>
      <c r="C28" s="8">
        <v>317013</v>
      </c>
      <c r="D28" s="8">
        <v>26289</v>
      </c>
      <c r="E28" s="8">
        <v>0</v>
      </c>
      <c r="F28" s="8">
        <v>280789</v>
      </c>
      <c r="G28" s="8">
        <v>0</v>
      </c>
      <c r="H28" s="8">
        <v>15112</v>
      </c>
      <c r="I28" s="10">
        <f t="shared" si="1"/>
        <v>639203</v>
      </c>
      <c r="J28" s="23">
        <f t="shared" si="2"/>
        <v>0.495950425764585</v>
      </c>
      <c r="K28" s="23">
        <f t="shared" si="3"/>
        <v>0.04112777943783118</v>
      </c>
      <c r="L28" s="23">
        <f t="shared" si="4"/>
        <v>0</v>
      </c>
      <c r="M28" s="23">
        <f t="shared" si="5"/>
        <v>0.4392798531921784</v>
      </c>
      <c r="N28" s="23">
        <f t="shared" si="6"/>
        <v>0</v>
      </c>
      <c r="O28" s="23">
        <f t="shared" si="7"/>
        <v>0.023641941605405482</v>
      </c>
    </row>
    <row r="29" spans="1:15" ht="12.75">
      <c r="A29" s="19">
        <v>28</v>
      </c>
      <c r="B29" s="20" t="s">
        <v>33</v>
      </c>
      <c r="C29" s="8">
        <v>1870370</v>
      </c>
      <c r="D29" s="8">
        <v>451226</v>
      </c>
      <c r="E29" s="8">
        <v>562267</v>
      </c>
      <c r="F29" s="8">
        <v>321931</v>
      </c>
      <c r="G29" s="8">
        <v>0</v>
      </c>
      <c r="H29" s="8">
        <v>1698291</v>
      </c>
      <c r="I29" s="10">
        <f t="shared" si="1"/>
        <v>4904085</v>
      </c>
      <c r="J29" s="23">
        <f t="shared" si="2"/>
        <v>0.3813902083671062</v>
      </c>
      <c r="K29" s="23">
        <f t="shared" si="3"/>
        <v>0.09201023228594121</v>
      </c>
      <c r="L29" s="23">
        <f t="shared" si="4"/>
        <v>0.11465278436242439</v>
      </c>
      <c r="M29" s="23">
        <f t="shared" si="5"/>
        <v>0.06564547718891496</v>
      </c>
      <c r="N29" s="23">
        <f t="shared" si="6"/>
        <v>0</v>
      </c>
      <c r="O29" s="23">
        <f t="shared" si="7"/>
        <v>0.34630129779561325</v>
      </c>
    </row>
    <row r="30" spans="1:15" ht="12.75">
      <c r="A30" s="19">
        <v>29</v>
      </c>
      <c r="B30" s="20" t="s">
        <v>34</v>
      </c>
      <c r="C30" s="8">
        <v>160424</v>
      </c>
      <c r="D30" s="8">
        <v>129191</v>
      </c>
      <c r="E30" s="8">
        <v>36131</v>
      </c>
      <c r="F30" s="8">
        <v>301341</v>
      </c>
      <c r="G30" s="8">
        <v>0</v>
      </c>
      <c r="H30" s="8">
        <v>12823</v>
      </c>
      <c r="I30" s="10">
        <f t="shared" si="1"/>
        <v>639910</v>
      </c>
      <c r="J30" s="23">
        <f t="shared" si="2"/>
        <v>0.25069775437170855</v>
      </c>
      <c r="K30" s="23">
        <f t="shared" si="3"/>
        <v>0.20188932818677627</v>
      </c>
      <c r="L30" s="23">
        <f t="shared" si="4"/>
        <v>0.056462627557000204</v>
      </c>
      <c r="M30" s="23">
        <f t="shared" si="5"/>
        <v>0.4709115344345299</v>
      </c>
      <c r="N30" s="23">
        <f t="shared" si="6"/>
        <v>0</v>
      </c>
      <c r="O30" s="23">
        <f t="shared" si="7"/>
        <v>0.020038755449985155</v>
      </c>
    </row>
    <row r="31" spans="1:15" ht="12.75">
      <c r="A31" s="15">
        <v>30</v>
      </c>
      <c r="B31" s="16" t="s">
        <v>35</v>
      </c>
      <c r="C31" s="9">
        <v>40762</v>
      </c>
      <c r="D31" s="9">
        <v>51671</v>
      </c>
      <c r="E31" s="9">
        <v>15579</v>
      </c>
      <c r="F31" s="9">
        <v>156219</v>
      </c>
      <c r="G31" s="9">
        <v>0</v>
      </c>
      <c r="H31" s="9">
        <v>57072</v>
      </c>
      <c r="I31" s="11">
        <f t="shared" si="1"/>
        <v>321303</v>
      </c>
      <c r="J31" s="24">
        <f t="shared" si="2"/>
        <v>0.12686467290999462</v>
      </c>
      <c r="K31" s="24">
        <f t="shared" si="3"/>
        <v>0.16081704808233974</v>
      </c>
      <c r="L31" s="24">
        <f t="shared" si="4"/>
        <v>0.04848694223209867</v>
      </c>
      <c r="M31" s="24">
        <f t="shared" si="5"/>
        <v>0.48620461060120823</v>
      </c>
      <c r="N31" s="24">
        <f t="shared" si="6"/>
        <v>0</v>
      </c>
      <c r="O31" s="24">
        <f t="shared" si="7"/>
        <v>0.1776267261743588</v>
      </c>
    </row>
    <row r="32" spans="1:15" ht="12.75">
      <c r="A32" s="17">
        <v>31</v>
      </c>
      <c r="B32" s="18" t="s">
        <v>36</v>
      </c>
      <c r="C32" s="8">
        <v>707517</v>
      </c>
      <c r="D32" s="8">
        <v>305958</v>
      </c>
      <c r="E32" s="8">
        <v>64991</v>
      </c>
      <c r="F32" s="8">
        <v>292934</v>
      </c>
      <c r="G32" s="8">
        <v>0</v>
      </c>
      <c r="H32" s="8">
        <v>0</v>
      </c>
      <c r="I32" s="10">
        <f t="shared" si="1"/>
        <v>1371400</v>
      </c>
      <c r="J32" s="23">
        <f t="shared" si="2"/>
        <v>0.5159085605950124</v>
      </c>
      <c r="K32" s="23">
        <f t="shared" si="3"/>
        <v>0.22309902289631034</v>
      </c>
      <c r="L32" s="23">
        <f t="shared" si="4"/>
        <v>0.04739025813037771</v>
      </c>
      <c r="M32" s="23">
        <f t="shared" si="5"/>
        <v>0.21360215837829954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1652790</v>
      </c>
      <c r="D33" s="8">
        <v>257719</v>
      </c>
      <c r="E33" s="8">
        <v>31040</v>
      </c>
      <c r="F33" s="8">
        <v>31658</v>
      </c>
      <c r="G33" s="8">
        <v>0</v>
      </c>
      <c r="H33" s="8">
        <v>7228497</v>
      </c>
      <c r="I33" s="10">
        <f t="shared" si="1"/>
        <v>9201704</v>
      </c>
      <c r="J33" s="23">
        <f t="shared" si="2"/>
        <v>0.17961781861272652</v>
      </c>
      <c r="K33" s="23">
        <f t="shared" si="3"/>
        <v>0.028007747260724754</v>
      </c>
      <c r="L33" s="23">
        <f t="shared" si="4"/>
        <v>0.00337328825182814</v>
      </c>
      <c r="M33" s="23">
        <f t="shared" si="5"/>
        <v>0.0034404497253986872</v>
      </c>
      <c r="N33" s="23">
        <f t="shared" si="6"/>
        <v>0</v>
      </c>
      <c r="O33" s="23">
        <f t="shared" si="7"/>
        <v>0.7855606961493219</v>
      </c>
    </row>
    <row r="34" spans="1:15" ht="12.75">
      <c r="A34" s="19">
        <v>33</v>
      </c>
      <c r="B34" s="20" t="s">
        <v>38</v>
      </c>
      <c r="C34" s="8">
        <v>255294</v>
      </c>
      <c r="D34" s="8">
        <v>4180</v>
      </c>
      <c r="E34" s="8">
        <v>96197</v>
      </c>
      <c r="F34" s="8">
        <v>31885</v>
      </c>
      <c r="G34" s="8">
        <v>0</v>
      </c>
      <c r="H34" s="8">
        <v>440056</v>
      </c>
      <c r="I34" s="10">
        <f t="shared" si="1"/>
        <v>827612</v>
      </c>
      <c r="J34" s="23">
        <f t="shared" si="2"/>
        <v>0.3084706359985114</v>
      </c>
      <c r="K34" s="23">
        <f t="shared" si="3"/>
        <v>0.0050506759206004745</v>
      </c>
      <c r="L34" s="23">
        <f t="shared" si="4"/>
        <v>0.11623441902727365</v>
      </c>
      <c r="M34" s="23">
        <f t="shared" si="5"/>
        <v>0.03852650759051343</v>
      </c>
      <c r="N34" s="23">
        <f t="shared" si="6"/>
        <v>0</v>
      </c>
      <c r="O34" s="23">
        <f t="shared" si="7"/>
        <v>0.531717761463101</v>
      </c>
    </row>
    <row r="35" spans="1:15" ht="12.75">
      <c r="A35" s="19">
        <v>34</v>
      </c>
      <c r="B35" s="20" t="s">
        <v>39</v>
      </c>
      <c r="C35" s="8">
        <v>13094</v>
      </c>
      <c r="D35" s="8">
        <v>195635</v>
      </c>
      <c r="E35" s="8">
        <v>54171</v>
      </c>
      <c r="F35" s="8">
        <v>313119</v>
      </c>
      <c r="G35" s="8">
        <v>0</v>
      </c>
      <c r="H35" s="8">
        <v>3596806</v>
      </c>
      <c r="I35" s="10">
        <f t="shared" si="1"/>
        <v>4172825</v>
      </c>
      <c r="J35" s="23">
        <f t="shared" si="2"/>
        <v>0.003137922151060732</v>
      </c>
      <c r="K35" s="23">
        <f t="shared" si="3"/>
        <v>0.046883106768196604</v>
      </c>
      <c r="L35" s="23">
        <f t="shared" si="4"/>
        <v>0.012981852821529779</v>
      </c>
      <c r="M35" s="23">
        <f t="shared" si="5"/>
        <v>0.07503765434687532</v>
      </c>
      <c r="N35" s="23">
        <f t="shared" si="6"/>
        <v>0</v>
      </c>
      <c r="O35" s="23">
        <f t="shared" si="7"/>
        <v>0.8619594639123376</v>
      </c>
    </row>
    <row r="36" spans="1:15" ht="12.75">
      <c r="A36" s="15">
        <v>35</v>
      </c>
      <c r="B36" s="16" t="s">
        <v>40</v>
      </c>
      <c r="C36" s="9">
        <v>36647</v>
      </c>
      <c r="D36" s="9">
        <v>178842</v>
      </c>
      <c r="E36" s="9">
        <v>115111</v>
      </c>
      <c r="F36" s="9">
        <v>158127</v>
      </c>
      <c r="G36" s="9">
        <v>0</v>
      </c>
      <c r="H36" s="9">
        <v>36312</v>
      </c>
      <c r="I36" s="11">
        <f t="shared" si="1"/>
        <v>525039</v>
      </c>
      <c r="J36" s="24">
        <f t="shared" si="2"/>
        <v>0.06979862448313363</v>
      </c>
      <c r="K36" s="24">
        <f t="shared" si="3"/>
        <v>0.3406261249164348</v>
      </c>
      <c r="L36" s="24">
        <f t="shared" si="4"/>
        <v>0.21924276101394372</v>
      </c>
      <c r="M36" s="24">
        <f t="shared" si="5"/>
        <v>0.3011719129436099</v>
      </c>
      <c r="N36" s="24">
        <f t="shared" si="6"/>
        <v>0</v>
      </c>
      <c r="O36" s="24">
        <f t="shared" si="7"/>
        <v>0.06916057664287796</v>
      </c>
    </row>
    <row r="37" spans="1:15" ht="12.75">
      <c r="A37" s="17">
        <v>36</v>
      </c>
      <c r="B37" s="18" t="s">
        <v>41</v>
      </c>
      <c r="C37" s="8">
        <v>349533</v>
      </c>
      <c r="D37" s="8">
        <v>122005</v>
      </c>
      <c r="E37" s="8">
        <v>238276</v>
      </c>
      <c r="F37" s="8">
        <v>25186</v>
      </c>
      <c r="G37" s="8">
        <v>0</v>
      </c>
      <c r="H37" s="8">
        <v>0</v>
      </c>
      <c r="I37" s="10">
        <f t="shared" si="1"/>
        <v>735000</v>
      </c>
      <c r="J37" s="23">
        <f t="shared" si="2"/>
        <v>0.4755551020408163</v>
      </c>
      <c r="K37" s="23">
        <f t="shared" si="3"/>
        <v>0.16599319727891157</v>
      </c>
      <c r="L37" s="23">
        <f t="shared" si="4"/>
        <v>0.32418503401360543</v>
      </c>
      <c r="M37" s="23">
        <f t="shared" si="5"/>
        <v>0.03426666666666667</v>
      </c>
      <c r="N37" s="23">
        <f t="shared" si="6"/>
        <v>0</v>
      </c>
      <c r="O37" s="23">
        <f t="shared" si="7"/>
        <v>0</v>
      </c>
    </row>
    <row r="38" spans="1:15" ht="12.75">
      <c r="A38" s="19">
        <v>37</v>
      </c>
      <c r="B38" s="20" t="s">
        <v>42</v>
      </c>
      <c r="C38" s="8">
        <v>1738745</v>
      </c>
      <c r="D38" s="8">
        <v>64208</v>
      </c>
      <c r="E38" s="8">
        <v>184202</v>
      </c>
      <c r="F38" s="8">
        <v>494341</v>
      </c>
      <c r="G38" s="8">
        <v>0</v>
      </c>
      <c r="H38" s="8">
        <v>0</v>
      </c>
      <c r="I38" s="10">
        <f t="shared" si="1"/>
        <v>2481496</v>
      </c>
      <c r="J38" s="23">
        <f t="shared" si="2"/>
        <v>0.7006841840567142</v>
      </c>
      <c r="K38" s="23">
        <f t="shared" si="3"/>
        <v>0.025874714285253734</v>
      </c>
      <c r="L38" s="23">
        <f t="shared" si="4"/>
        <v>0.0742302224142211</v>
      </c>
      <c r="M38" s="23">
        <f t="shared" si="5"/>
        <v>0.19921087924381098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14056737</v>
      </c>
      <c r="D39" s="8">
        <v>226977</v>
      </c>
      <c r="E39" s="8">
        <v>50236</v>
      </c>
      <c r="F39" s="8">
        <v>52241</v>
      </c>
      <c r="G39" s="8">
        <v>0</v>
      </c>
      <c r="H39" s="8">
        <v>17979</v>
      </c>
      <c r="I39" s="10">
        <f t="shared" si="1"/>
        <v>14404170</v>
      </c>
      <c r="J39" s="23">
        <f t="shared" si="2"/>
        <v>0.9758796931721856</v>
      </c>
      <c r="K39" s="23">
        <f t="shared" si="3"/>
        <v>0.015757728491124445</v>
      </c>
      <c r="L39" s="23">
        <f t="shared" si="4"/>
        <v>0.0034876011599418778</v>
      </c>
      <c r="M39" s="23">
        <f t="shared" si="5"/>
        <v>0.0036267969622685655</v>
      </c>
      <c r="N39" s="23">
        <f t="shared" si="6"/>
        <v>0</v>
      </c>
      <c r="O39" s="23">
        <f t="shared" si="7"/>
        <v>0.001248180214479557</v>
      </c>
    </row>
    <row r="40" spans="1:15" ht="12.75">
      <c r="A40" s="19">
        <v>39</v>
      </c>
      <c r="B40" s="20" t="s">
        <v>44</v>
      </c>
      <c r="C40" s="8">
        <v>128746</v>
      </c>
      <c r="D40" s="8">
        <v>123460</v>
      </c>
      <c r="E40" s="8">
        <v>20347</v>
      </c>
      <c r="F40" s="8">
        <v>14334</v>
      </c>
      <c r="G40" s="8">
        <v>0</v>
      </c>
      <c r="H40" s="8">
        <v>121937</v>
      </c>
      <c r="I40" s="10">
        <f t="shared" si="1"/>
        <v>408824</v>
      </c>
      <c r="J40" s="23">
        <f t="shared" si="2"/>
        <v>0.31491791088585797</v>
      </c>
      <c r="K40" s="23">
        <f t="shared" si="3"/>
        <v>0.30198814159638376</v>
      </c>
      <c r="L40" s="23">
        <f t="shared" si="4"/>
        <v>0.049769582999041155</v>
      </c>
      <c r="M40" s="23">
        <f t="shared" si="5"/>
        <v>0.03506154237520302</v>
      </c>
      <c r="N40" s="23">
        <f t="shared" si="6"/>
        <v>0</v>
      </c>
      <c r="O40" s="23">
        <f t="shared" si="7"/>
        <v>0.2982628221435141</v>
      </c>
    </row>
    <row r="41" spans="1:15" ht="12.75">
      <c r="A41" s="15">
        <v>40</v>
      </c>
      <c r="B41" s="16" t="s">
        <v>45</v>
      </c>
      <c r="C41" s="9">
        <v>109444</v>
      </c>
      <c r="D41" s="9">
        <v>620686</v>
      </c>
      <c r="E41" s="9">
        <v>78416</v>
      </c>
      <c r="F41" s="9">
        <v>1008907</v>
      </c>
      <c r="G41" s="9">
        <v>0</v>
      </c>
      <c r="H41" s="9">
        <v>229621</v>
      </c>
      <c r="I41" s="11">
        <f t="shared" si="1"/>
        <v>2047074</v>
      </c>
      <c r="J41" s="24">
        <f t="shared" si="2"/>
        <v>0.05346362662023942</v>
      </c>
      <c r="K41" s="24">
        <f t="shared" si="3"/>
        <v>0.30320643025117805</v>
      </c>
      <c r="L41" s="24">
        <f t="shared" si="4"/>
        <v>0.038306382671071004</v>
      </c>
      <c r="M41" s="24">
        <f t="shared" si="5"/>
        <v>0.4928532139043337</v>
      </c>
      <c r="N41" s="24">
        <f t="shared" si="6"/>
        <v>0</v>
      </c>
      <c r="O41" s="24">
        <f t="shared" si="7"/>
        <v>0.11217034655317785</v>
      </c>
    </row>
    <row r="42" spans="1:15" ht="12.75">
      <c r="A42" s="17">
        <v>41</v>
      </c>
      <c r="B42" s="18" t="s">
        <v>46</v>
      </c>
      <c r="C42" s="8">
        <v>138579</v>
      </c>
      <c r="D42" s="8">
        <v>7619</v>
      </c>
      <c r="E42" s="8">
        <v>9648</v>
      </c>
      <c r="F42" s="8">
        <v>24102</v>
      </c>
      <c r="G42" s="8">
        <v>0</v>
      </c>
      <c r="H42" s="8">
        <v>0</v>
      </c>
      <c r="I42" s="10">
        <f t="shared" si="1"/>
        <v>179948</v>
      </c>
      <c r="J42" s="23">
        <f t="shared" si="2"/>
        <v>0.7701058083446329</v>
      </c>
      <c r="K42" s="23">
        <f t="shared" si="3"/>
        <v>0.04234000933603041</v>
      </c>
      <c r="L42" s="23">
        <f t="shared" si="4"/>
        <v>0.05361548891902105</v>
      </c>
      <c r="M42" s="23">
        <f t="shared" si="5"/>
        <v>0.13393869340031564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358440</v>
      </c>
      <c r="D43" s="8">
        <v>118757</v>
      </c>
      <c r="E43" s="8">
        <v>20827</v>
      </c>
      <c r="F43" s="8">
        <v>13952</v>
      </c>
      <c r="G43" s="8">
        <v>0</v>
      </c>
      <c r="H43" s="8">
        <v>28100</v>
      </c>
      <c r="I43" s="10">
        <f t="shared" si="1"/>
        <v>540076</v>
      </c>
      <c r="J43" s="23">
        <f t="shared" si="2"/>
        <v>0.663684370347877</v>
      </c>
      <c r="K43" s="23">
        <f t="shared" si="3"/>
        <v>0.2198894229701005</v>
      </c>
      <c r="L43" s="23">
        <f t="shared" si="4"/>
        <v>0.038563091120508965</v>
      </c>
      <c r="M43" s="23">
        <f t="shared" si="5"/>
        <v>0.025833401225012775</v>
      </c>
      <c r="N43" s="23">
        <f t="shared" si="6"/>
        <v>0</v>
      </c>
      <c r="O43" s="23">
        <f t="shared" si="7"/>
        <v>0.05202971433650079</v>
      </c>
    </row>
    <row r="44" spans="1:15" ht="12.75">
      <c r="A44" s="19">
        <v>43</v>
      </c>
      <c r="B44" s="20" t="s">
        <v>48</v>
      </c>
      <c r="C44" s="8">
        <v>53787</v>
      </c>
      <c r="D44" s="8">
        <v>62954</v>
      </c>
      <c r="E44" s="8">
        <v>64458</v>
      </c>
      <c r="F44" s="8">
        <v>92382</v>
      </c>
      <c r="G44" s="8">
        <v>0</v>
      </c>
      <c r="H44" s="8">
        <v>101066</v>
      </c>
      <c r="I44" s="10">
        <f t="shared" si="1"/>
        <v>374647</v>
      </c>
      <c r="J44" s="23">
        <f t="shared" si="2"/>
        <v>0.1435671445387258</v>
      </c>
      <c r="K44" s="23">
        <f t="shared" si="3"/>
        <v>0.16803551076079618</v>
      </c>
      <c r="L44" s="23">
        <f t="shared" si="4"/>
        <v>0.1720499563589192</v>
      </c>
      <c r="M44" s="23">
        <f t="shared" si="5"/>
        <v>0.24658411784960244</v>
      </c>
      <c r="N44" s="23">
        <f t="shared" si="6"/>
        <v>0</v>
      </c>
      <c r="O44" s="23">
        <f t="shared" si="7"/>
        <v>0.2697632704919564</v>
      </c>
    </row>
    <row r="45" spans="1:15" ht="12.75">
      <c r="A45" s="19">
        <v>44</v>
      </c>
      <c r="B45" s="20" t="s">
        <v>49</v>
      </c>
      <c r="C45" s="8">
        <v>1197398</v>
      </c>
      <c r="D45" s="8">
        <v>7319624</v>
      </c>
      <c r="E45" s="8">
        <v>19627</v>
      </c>
      <c r="F45" s="8">
        <v>20391</v>
      </c>
      <c r="G45" s="8">
        <v>0</v>
      </c>
      <c r="H45" s="8">
        <v>0</v>
      </c>
      <c r="I45" s="10">
        <f t="shared" si="1"/>
        <v>8557040</v>
      </c>
      <c r="J45" s="23">
        <f t="shared" si="2"/>
        <v>0.13993133139496836</v>
      </c>
      <c r="K45" s="23">
        <f t="shared" si="3"/>
        <v>0.8553920514570459</v>
      </c>
      <c r="L45" s="23">
        <f t="shared" si="4"/>
        <v>0.0022936669689518807</v>
      </c>
      <c r="M45" s="23">
        <f t="shared" si="5"/>
        <v>0.0023829501790338715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3910121</v>
      </c>
      <c r="D46" s="9">
        <v>187486</v>
      </c>
      <c r="E46" s="9">
        <v>31651</v>
      </c>
      <c r="F46" s="9">
        <v>544424</v>
      </c>
      <c r="G46" s="9">
        <v>0</v>
      </c>
      <c r="H46" s="9">
        <v>2620879</v>
      </c>
      <c r="I46" s="11">
        <f t="shared" si="1"/>
        <v>7294561</v>
      </c>
      <c r="J46" s="24">
        <f t="shared" si="2"/>
        <v>0.5360323945471153</v>
      </c>
      <c r="K46" s="24">
        <f t="shared" si="3"/>
        <v>0.02570216357091263</v>
      </c>
      <c r="L46" s="24">
        <f t="shared" si="4"/>
        <v>0.004338986266617004</v>
      </c>
      <c r="M46" s="24">
        <f t="shared" si="5"/>
        <v>0.07463423775604865</v>
      </c>
      <c r="N46" s="24">
        <f t="shared" si="6"/>
        <v>0</v>
      </c>
      <c r="O46" s="24">
        <f t="shared" si="7"/>
        <v>0.35929221785930643</v>
      </c>
    </row>
    <row r="47" spans="1:15" ht="12.75">
      <c r="A47" s="17">
        <v>46</v>
      </c>
      <c r="B47" s="18" t="s">
        <v>51</v>
      </c>
      <c r="C47" s="8">
        <v>42725</v>
      </c>
      <c r="D47" s="8">
        <v>392870</v>
      </c>
      <c r="E47" s="8">
        <v>0</v>
      </c>
      <c r="F47" s="8">
        <v>9726</v>
      </c>
      <c r="G47" s="8">
        <v>0</v>
      </c>
      <c r="H47" s="8">
        <v>3030</v>
      </c>
      <c r="I47" s="10">
        <f t="shared" si="1"/>
        <v>448351</v>
      </c>
      <c r="J47" s="23">
        <f t="shared" si="2"/>
        <v>0.09529364270404214</v>
      </c>
      <c r="K47" s="23">
        <f t="shared" si="3"/>
        <v>0.8762554338007499</v>
      </c>
      <c r="L47" s="23">
        <f t="shared" si="4"/>
        <v>0</v>
      </c>
      <c r="M47" s="23">
        <f t="shared" si="5"/>
        <v>0.021692825487174112</v>
      </c>
      <c r="N47" s="23">
        <f t="shared" si="6"/>
        <v>0</v>
      </c>
      <c r="O47" s="23">
        <f t="shared" si="7"/>
        <v>0.006758098008033884</v>
      </c>
    </row>
    <row r="48" spans="1:15" ht="12.75">
      <c r="A48" s="19">
        <v>47</v>
      </c>
      <c r="B48" s="20" t="s">
        <v>52</v>
      </c>
      <c r="C48" s="8">
        <v>305581</v>
      </c>
      <c r="D48" s="8">
        <v>276612</v>
      </c>
      <c r="E48" s="8">
        <v>1289</v>
      </c>
      <c r="F48" s="8">
        <v>122907</v>
      </c>
      <c r="G48" s="8">
        <v>0</v>
      </c>
      <c r="H48" s="8">
        <v>0</v>
      </c>
      <c r="I48" s="10">
        <f t="shared" si="1"/>
        <v>706389</v>
      </c>
      <c r="J48" s="23">
        <f t="shared" si="2"/>
        <v>0.4325959209444088</v>
      </c>
      <c r="K48" s="23">
        <f t="shared" si="3"/>
        <v>0.39158593919214485</v>
      </c>
      <c r="L48" s="23">
        <f t="shared" si="4"/>
        <v>0.00182477360208044</v>
      </c>
      <c r="M48" s="23">
        <f t="shared" si="5"/>
        <v>0.1739933662613659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165484</v>
      </c>
      <c r="D49" s="8">
        <v>65045</v>
      </c>
      <c r="E49" s="8">
        <v>19431</v>
      </c>
      <c r="F49" s="8">
        <v>16564</v>
      </c>
      <c r="G49" s="8">
        <v>0</v>
      </c>
      <c r="H49" s="8">
        <v>613760</v>
      </c>
      <c r="I49" s="10">
        <f t="shared" si="1"/>
        <v>880284</v>
      </c>
      <c r="J49" s="23">
        <f t="shared" si="2"/>
        <v>0.1879893307159962</v>
      </c>
      <c r="K49" s="23">
        <f t="shared" si="3"/>
        <v>0.07389092611020989</v>
      </c>
      <c r="L49" s="23">
        <f t="shared" si="4"/>
        <v>0.0220735580789836</v>
      </c>
      <c r="M49" s="23">
        <f t="shared" si="5"/>
        <v>0.018816654625098263</v>
      </c>
      <c r="N49" s="23">
        <f t="shared" si="6"/>
        <v>0</v>
      </c>
      <c r="O49" s="23">
        <f t="shared" si="7"/>
        <v>0.697229530469712</v>
      </c>
    </row>
    <row r="50" spans="1:15" ht="12.75">
      <c r="A50" s="19">
        <v>49</v>
      </c>
      <c r="B50" s="20" t="s">
        <v>54</v>
      </c>
      <c r="C50" s="8">
        <v>5653022</v>
      </c>
      <c r="D50" s="8">
        <v>112299</v>
      </c>
      <c r="E50" s="8">
        <v>99243</v>
      </c>
      <c r="F50" s="8">
        <v>62859</v>
      </c>
      <c r="G50" s="8">
        <v>0</v>
      </c>
      <c r="H50" s="8">
        <v>0</v>
      </c>
      <c r="I50" s="10">
        <f t="shared" si="1"/>
        <v>5927423</v>
      </c>
      <c r="J50" s="23">
        <f t="shared" si="2"/>
        <v>0.9537065264280953</v>
      </c>
      <c r="K50" s="23">
        <f t="shared" si="3"/>
        <v>0.018945669981710433</v>
      </c>
      <c r="L50" s="23">
        <f t="shared" si="4"/>
        <v>0.016743026438302108</v>
      </c>
      <c r="M50" s="23">
        <f t="shared" si="5"/>
        <v>0.010604777151892146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235990</v>
      </c>
      <c r="D51" s="9">
        <v>68493</v>
      </c>
      <c r="E51" s="9">
        <v>13620</v>
      </c>
      <c r="F51" s="9">
        <v>72803</v>
      </c>
      <c r="G51" s="9">
        <v>0</v>
      </c>
      <c r="H51" s="9">
        <v>41229</v>
      </c>
      <c r="I51" s="11">
        <f t="shared" si="1"/>
        <v>432135</v>
      </c>
      <c r="J51" s="24">
        <f t="shared" si="2"/>
        <v>0.5461024911196732</v>
      </c>
      <c r="K51" s="24">
        <f t="shared" si="3"/>
        <v>0.15849908014856467</v>
      </c>
      <c r="L51" s="24">
        <f t="shared" si="4"/>
        <v>0.03151792842514492</v>
      </c>
      <c r="M51" s="24">
        <f t="shared" si="5"/>
        <v>0.1684728152082104</v>
      </c>
      <c r="N51" s="24">
        <f t="shared" si="6"/>
        <v>0</v>
      </c>
      <c r="O51" s="24">
        <f t="shared" si="7"/>
        <v>0.09540768509840675</v>
      </c>
    </row>
    <row r="52" spans="1:15" ht="12.75">
      <c r="A52" s="17">
        <v>51</v>
      </c>
      <c r="B52" s="18" t="s">
        <v>56</v>
      </c>
      <c r="C52" s="8">
        <v>969634</v>
      </c>
      <c r="D52" s="8">
        <v>63674</v>
      </c>
      <c r="E52" s="8">
        <v>1798</v>
      </c>
      <c r="F52" s="8">
        <v>48652</v>
      </c>
      <c r="G52" s="8">
        <v>0</v>
      </c>
      <c r="H52" s="8">
        <v>7200</v>
      </c>
      <c r="I52" s="10">
        <f t="shared" si="1"/>
        <v>1090958</v>
      </c>
      <c r="J52" s="23">
        <f t="shared" si="2"/>
        <v>0.8887913191891896</v>
      </c>
      <c r="K52" s="23">
        <f t="shared" si="3"/>
        <v>0.058365216626121263</v>
      </c>
      <c r="L52" s="23">
        <f t="shared" si="4"/>
        <v>0.0016480927771738234</v>
      </c>
      <c r="M52" s="23">
        <f t="shared" si="5"/>
        <v>0.044595667294249644</v>
      </c>
      <c r="N52" s="23">
        <f t="shared" si="6"/>
        <v>0</v>
      </c>
      <c r="O52" s="23">
        <f t="shared" si="7"/>
        <v>0.006599704113265588</v>
      </c>
    </row>
    <row r="53" spans="1:15" ht="12.75">
      <c r="A53" s="19">
        <v>52</v>
      </c>
      <c r="B53" s="20" t="s">
        <v>57</v>
      </c>
      <c r="C53" s="8">
        <v>1042501</v>
      </c>
      <c r="D53" s="8">
        <v>6956458</v>
      </c>
      <c r="E53" s="8">
        <v>173436</v>
      </c>
      <c r="F53" s="8">
        <v>602170</v>
      </c>
      <c r="G53" s="8">
        <v>5181</v>
      </c>
      <c r="H53" s="8">
        <v>1767983</v>
      </c>
      <c r="I53" s="10">
        <f t="shared" si="1"/>
        <v>10547729</v>
      </c>
      <c r="J53" s="23">
        <f t="shared" si="2"/>
        <v>0.09883653628188589</v>
      </c>
      <c r="K53" s="23">
        <f t="shared" si="3"/>
        <v>0.6595218743295358</v>
      </c>
      <c r="L53" s="23">
        <f t="shared" si="4"/>
        <v>0.016442970804426242</v>
      </c>
      <c r="M53" s="23">
        <f t="shared" si="5"/>
        <v>0.05709001435285264</v>
      </c>
      <c r="N53" s="23">
        <f t="shared" si="6"/>
        <v>0.0004911957825234228</v>
      </c>
      <c r="O53" s="23">
        <f t="shared" si="7"/>
        <v>0.16761740844877604</v>
      </c>
    </row>
    <row r="54" spans="1:15" ht="12.75">
      <c r="A54" s="19">
        <v>53</v>
      </c>
      <c r="B54" s="20" t="s">
        <v>58</v>
      </c>
      <c r="C54" s="8">
        <v>544255</v>
      </c>
      <c r="D54" s="8">
        <v>346658</v>
      </c>
      <c r="E54" s="8">
        <v>267545</v>
      </c>
      <c r="F54" s="8">
        <v>891411</v>
      </c>
      <c r="G54" s="8">
        <v>0</v>
      </c>
      <c r="H54" s="8">
        <v>5062701</v>
      </c>
      <c r="I54" s="10">
        <f t="shared" si="1"/>
        <v>7112570</v>
      </c>
      <c r="J54" s="23">
        <f t="shared" si="2"/>
        <v>0.07652016078576379</v>
      </c>
      <c r="K54" s="23">
        <f t="shared" si="3"/>
        <v>0.04873878218421752</v>
      </c>
      <c r="L54" s="23">
        <f t="shared" si="4"/>
        <v>0.03761579850883717</v>
      </c>
      <c r="M54" s="23">
        <f t="shared" si="5"/>
        <v>0.12532895985557962</v>
      </c>
      <c r="N54" s="23">
        <f t="shared" si="6"/>
        <v>0</v>
      </c>
      <c r="O54" s="23">
        <f t="shared" si="7"/>
        <v>0.7117962986656019</v>
      </c>
    </row>
    <row r="55" spans="1:15" ht="12.75">
      <c r="A55" s="19">
        <v>54</v>
      </c>
      <c r="B55" s="20" t="s">
        <v>59</v>
      </c>
      <c r="C55" s="8">
        <v>34592</v>
      </c>
      <c r="D55" s="8">
        <v>36983</v>
      </c>
      <c r="E55" s="8">
        <v>12495</v>
      </c>
      <c r="F55" s="8">
        <v>0</v>
      </c>
      <c r="G55" s="8">
        <v>0</v>
      </c>
      <c r="H55" s="8">
        <v>0</v>
      </c>
      <c r="I55" s="10">
        <f t="shared" si="1"/>
        <v>84070</v>
      </c>
      <c r="J55" s="23">
        <f t="shared" si="2"/>
        <v>0.4114666349470679</v>
      </c>
      <c r="K55" s="23">
        <f t="shared" si="3"/>
        <v>0.4399072201736648</v>
      </c>
      <c r="L55" s="23">
        <f t="shared" si="4"/>
        <v>0.14862614487926729</v>
      </c>
      <c r="M55" s="23">
        <f t="shared" si="5"/>
        <v>0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1354387</v>
      </c>
      <c r="D56" s="9">
        <v>640248</v>
      </c>
      <c r="E56" s="9">
        <v>30895</v>
      </c>
      <c r="F56" s="9">
        <v>264388</v>
      </c>
      <c r="G56" s="9">
        <v>0</v>
      </c>
      <c r="H56" s="9">
        <v>350101</v>
      </c>
      <c r="I56" s="11">
        <f t="shared" si="1"/>
        <v>2640019</v>
      </c>
      <c r="J56" s="24">
        <f t="shared" si="2"/>
        <v>0.5130216865863465</v>
      </c>
      <c r="K56" s="24">
        <f t="shared" si="3"/>
        <v>0.24251643643473778</v>
      </c>
      <c r="L56" s="24">
        <f t="shared" si="4"/>
        <v>0.011702567292129337</v>
      </c>
      <c r="M56" s="24">
        <f t="shared" si="5"/>
        <v>0.10014624894745076</v>
      </c>
      <c r="N56" s="24">
        <f t="shared" si="6"/>
        <v>0</v>
      </c>
      <c r="O56" s="24">
        <f t="shared" si="7"/>
        <v>0.1326130607393356</v>
      </c>
    </row>
    <row r="57" spans="1:15" ht="12.75">
      <c r="A57" s="17">
        <v>56</v>
      </c>
      <c r="B57" s="18" t="s">
        <v>61</v>
      </c>
      <c r="C57" s="8">
        <v>123488</v>
      </c>
      <c r="D57" s="8">
        <v>81755</v>
      </c>
      <c r="E57" s="8">
        <v>40828</v>
      </c>
      <c r="F57" s="8">
        <v>101739</v>
      </c>
      <c r="G57" s="8">
        <v>0</v>
      </c>
      <c r="H57" s="8">
        <v>0</v>
      </c>
      <c r="I57" s="10">
        <f t="shared" si="1"/>
        <v>347810</v>
      </c>
      <c r="J57" s="23">
        <f t="shared" si="2"/>
        <v>0.3550444208044622</v>
      </c>
      <c r="K57" s="23">
        <f t="shared" si="3"/>
        <v>0.23505649636295678</v>
      </c>
      <c r="L57" s="23">
        <f t="shared" si="4"/>
        <v>0.11738592909922084</v>
      </c>
      <c r="M57" s="23">
        <f t="shared" si="5"/>
        <v>0.2925131537333602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1785075</v>
      </c>
      <c r="D58" s="8">
        <v>137460</v>
      </c>
      <c r="E58" s="8">
        <v>30011</v>
      </c>
      <c r="F58" s="8">
        <v>586030</v>
      </c>
      <c r="G58" s="8">
        <v>0</v>
      </c>
      <c r="H58" s="8">
        <v>0</v>
      </c>
      <c r="I58" s="10">
        <f t="shared" si="1"/>
        <v>2538576</v>
      </c>
      <c r="J58" s="23">
        <f t="shared" si="2"/>
        <v>0.7031796566263921</v>
      </c>
      <c r="K58" s="23">
        <f t="shared" si="3"/>
        <v>0.05414846748728421</v>
      </c>
      <c r="L58" s="23">
        <f t="shared" si="4"/>
        <v>0.011821982087595566</v>
      </c>
      <c r="M58" s="23">
        <f t="shared" si="5"/>
        <v>0.2308498937987281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285153</v>
      </c>
      <c r="D59" s="8">
        <v>92015</v>
      </c>
      <c r="E59" s="8">
        <v>43893</v>
      </c>
      <c r="F59" s="8">
        <v>244648</v>
      </c>
      <c r="G59" s="8">
        <v>0</v>
      </c>
      <c r="H59" s="8">
        <v>45000</v>
      </c>
      <c r="I59" s="10">
        <f t="shared" si="1"/>
        <v>710709</v>
      </c>
      <c r="J59" s="23">
        <f t="shared" si="2"/>
        <v>0.4012232854797111</v>
      </c>
      <c r="K59" s="23">
        <f t="shared" si="3"/>
        <v>0.12946930459583317</v>
      </c>
      <c r="L59" s="23">
        <f t="shared" si="4"/>
        <v>0.06175945429141885</v>
      </c>
      <c r="M59" s="23">
        <f t="shared" si="5"/>
        <v>0.3442309018177623</v>
      </c>
      <c r="N59" s="23">
        <f t="shared" si="6"/>
        <v>0</v>
      </c>
      <c r="O59" s="23">
        <f t="shared" si="7"/>
        <v>0.06331705381527461</v>
      </c>
    </row>
    <row r="60" spans="1:15" ht="12.75">
      <c r="A60" s="19">
        <v>59</v>
      </c>
      <c r="B60" s="20" t="s">
        <v>64</v>
      </c>
      <c r="C60" s="8">
        <v>532549</v>
      </c>
      <c r="D60" s="8">
        <v>149784</v>
      </c>
      <c r="E60" s="8">
        <v>185808</v>
      </c>
      <c r="F60" s="8">
        <v>21814</v>
      </c>
      <c r="G60" s="8">
        <v>0</v>
      </c>
      <c r="H60" s="8">
        <v>678171</v>
      </c>
      <c r="I60" s="10">
        <f t="shared" si="1"/>
        <v>1568126</v>
      </c>
      <c r="J60" s="23">
        <f t="shared" si="2"/>
        <v>0.33960855186381705</v>
      </c>
      <c r="K60" s="23">
        <f t="shared" si="3"/>
        <v>0.09551783466379615</v>
      </c>
      <c r="L60" s="23">
        <f t="shared" si="4"/>
        <v>0.11849047844369649</v>
      </c>
      <c r="M60" s="23">
        <f t="shared" si="5"/>
        <v>0.013910871957993171</v>
      </c>
      <c r="N60" s="23">
        <f t="shared" si="6"/>
        <v>0</v>
      </c>
      <c r="O60" s="23">
        <f t="shared" si="7"/>
        <v>0.43247226307069714</v>
      </c>
    </row>
    <row r="61" spans="1:15" ht="12.75">
      <c r="A61" s="15">
        <v>60</v>
      </c>
      <c r="B61" s="16" t="s">
        <v>65</v>
      </c>
      <c r="C61" s="9">
        <v>305017</v>
      </c>
      <c r="D61" s="9">
        <v>144744</v>
      </c>
      <c r="E61" s="9">
        <v>72841</v>
      </c>
      <c r="F61" s="9">
        <v>56130</v>
      </c>
      <c r="G61" s="9">
        <v>0</v>
      </c>
      <c r="H61" s="9">
        <v>87645</v>
      </c>
      <c r="I61" s="11">
        <f t="shared" si="1"/>
        <v>666377</v>
      </c>
      <c r="J61" s="24">
        <f t="shared" si="2"/>
        <v>0.4577243812436504</v>
      </c>
      <c r="K61" s="24">
        <f t="shared" si="3"/>
        <v>0.21721037790920156</v>
      </c>
      <c r="L61" s="24">
        <f t="shared" si="4"/>
        <v>0.10930899475822245</v>
      </c>
      <c r="M61" s="24">
        <f t="shared" si="5"/>
        <v>0.08423159862960457</v>
      </c>
      <c r="N61" s="24">
        <f t="shared" si="6"/>
        <v>0</v>
      </c>
      <c r="O61" s="24">
        <f t="shared" si="7"/>
        <v>0.13152464745932108</v>
      </c>
    </row>
    <row r="62" spans="1:15" ht="12.75">
      <c r="A62" s="17">
        <v>61</v>
      </c>
      <c r="B62" s="18" t="s">
        <v>66</v>
      </c>
      <c r="C62" s="8">
        <v>41596</v>
      </c>
      <c r="D62" s="8">
        <v>36004</v>
      </c>
      <c r="E62" s="8">
        <v>8496</v>
      </c>
      <c r="F62" s="8">
        <v>22008</v>
      </c>
      <c r="G62" s="8">
        <v>0</v>
      </c>
      <c r="H62" s="8">
        <v>0</v>
      </c>
      <c r="I62" s="10">
        <f t="shared" si="1"/>
        <v>108104</v>
      </c>
      <c r="J62" s="23">
        <f t="shared" si="2"/>
        <v>0.38477762154961886</v>
      </c>
      <c r="K62" s="23">
        <f t="shared" si="3"/>
        <v>0.3330496558869237</v>
      </c>
      <c r="L62" s="23">
        <f t="shared" si="4"/>
        <v>0.07859098645748538</v>
      </c>
      <c r="M62" s="23">
        <f t="shared" si="5"/>
        <v>0.20358173610597202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16621</v>
      </c>
      <c r="D63" s="8">
        <v>66741</v>
      </c>
      <c r="E63" s="8">
        <v>0</v>
      </c>
      <c r="F63" s="8">
        <v>22184</v>
      </c>
      <c r="G63" s="8">
        <v>0</v>
      </c>
      <c r="H63" s="8">
        <v>0</v>
      </c>
      <c r="I63" s="10">
        <f t="shared" si="1"/>
        <v>105546</v>
      </c>
      <c r="J63" s="23">
        <f t="shared" si="2"/>
        <v>0.1574763610179448</v>
      </c>
      <c r="K63" s="23">
        <f t="shared" si="3"/>
        <v>0.6323404013415951</v>
      </c>
      <c r="L63" s="23">
        <f t="shared" si="4"/>
        <v>0</v>
      </c>
      <c r="M63" s="23">
        <f t="shared" si="5"/>
        <v>0.2101832376404601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139925</v>
      </c>
      <c r="D64" s="8">
        <v>24859</v>
      </c>
      <c r="E64" s="8">
        <v>1156</v>
      </c>
      <c r="F64" s="8">
        <v>0</v>
      </c>
      <c r="G64" s="8">
        <v>0</v>
      </c>
      <c r="H64" s="8">
        <v>12439</v>
      </c>
      <c r="I64" s="10">
        <f t="shared" si="1"/>
        <v>178379</v>
      </c>
      <c r="J64" s="23">
        <f t="shared" si="2"/>
        <v>0.7844252966997236</v>
      </c>
      <c r="K64" s="23">
        <f t="shared" si="3"/>
        <v>0.13936057495557214</v>
      </c>
      <c r="L64" s="23">
        <f t="shared" si="4"/>
        <v>0.006480583476754551</v>
      </c>
      <c r="M64" s="23">
        <f t="shared" si="5"/>
        <v>0</v>
      </c>
      <c r="N64" s="23">
        <f t="shared" si="6"/>
        <v>0</v>
      </c>
      <c r="O64" s="23">
        <f t="shared" si="7"/>
        <v>0.0697335448679497</v>
      </c>
    </row>
    <row r="65" spans="1:15" ht="12.75">
      <c r="A65" s="19">
        <v>64</v>
      </c>
      <c r="B65" s="20" t="s">
        <v>69</v>
      </c>
      <c r="C65" s="8">
        <v>162919</v>
      </c>
      <c r="D65" s="8">
        <v>121245</v>
      </c>
      <c r="E65" s="8">
        <v>18207</v>
      </c>
      <c r="F65" s="8">
        <v>82027</v>
      </c>
      <c r="G65" s="8">
        <v>0</v>
      </c>
      <c r="H65" s="8">
        <v>0</v>
      </c>
      <c r="I65" s="10">
        <f t="shared" si="1"/>
        <v>384398</v>
      </c>
      <c r="J65" s="23">
        <f t="shared" si="2"/>
        <v>0.42382894812147826</v>
      </c>
      <c r="K65" s="23">
        <f t="shared" si="3"/>
        <v>0.3154152727121369</v>
      </c>
      <c r="L65" s="23">
        <f t="shared" si="4"/>
        <v>0.04736497068142914</v>
      </c>
      <c r="M65" s="23">
        <f t="shared" si="5"/>
        <v>0.2133908084849557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158680</v>
      </c>
      <c r="D66" s="8">
        <v>194591</v>
      </c>
      <c r="E66" s="8">
        <v>50520</v>
      </c>
      <c r="F66" s="8">
        <v>411120</v>
      </c>
      <c r="G66" s="8">
        <v>0</v>
      </c>
      <c r="H66" s="8">
        <v>173739</v>
      </c>
      <c r="I66" s="10">
        <f t="shared" si="1"/>
        <v>988650</v>
      </c>
      <c r="J66" s="23">
        <f t="shared" si="2"/>
        <v>0.1605016942295049</v>
      </c>
      <c r="K66" s="23">
        <f t="shared" si="3"/>
        <v>0.1968249633338391</v>
      </c>
      <c r="L66" s="23">
        <f t="shared" si="4"/>
        <v>0.05109998482779548</v>
      </c>
      <c r="M66" s="23">
        <f t="shared" si="5"/>
        <v>0.4158397815202549</v>
      </c>
      <c r="N66" s="23">
        <f t="shared" si="6"/>
        <v>0</v>
      </c>
      <c r="O66" s="23">
        <f t="shared" si="7"/>
        <v>0.17573357608860568</v>
      </c>
    </row>
    <row r="67" spans="1:15" ht="12.75">
      <c r="A67" s="15">
        <v>66</v>
      </c>
      <c r="B67" s="16" t="s">
        <v>71</v>
      </c>
      <c r="C67" s="9">
        <v>41599</v>
      </c>
      <c r="D67" s="9">
        <v>57195</v>
      </c>
      <c r="E67" s="9">
        <v>5861</v>
      </c>
      <c r="F67" s="9">
        <v>70977</v>
      </c>
      <c r="G67" s="9">
        <v>0</v>
      </c>
      <c r="H67" s="9">
        <v>0</v>
      </c>
      <c r="I67" s="11">
        <f>SUM(C67:H67)</f>
        <v>175632</v>
      </c>
      <c r="J67" s="24">
        <f aca="true" t="shared" si="8" ref="J67:O68">C67/$I67</f>
        <v>0.23685319303999272</v>
      </c>
      <c r="K67" s="24">
        <f t="shared" si="8"/>
        <v>0.3256525006832468</v>
      </c>
      <c r="L67" s="24">
        <f t="shared" si="8"/>
        <v>0.03337091190671404</v>
      </c>
      <c r="M67" s="24">
        <f t="shared" si="8"/>
        <v>0.40412339437004646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488137</v>
      </c>
      <c r="D68" s="8">
        <v>81147</v>
      </c>
      <c r="E68" s="8">
        <v>246629</v>
      </c>
      <c r="F68" s="8">
        <v>1254</v>
      </c>
      <c r="G68" s="8">
        <v>0</v>
      </c>
      <c r="H68" s="8">
        <v>0</v>
      </c>
      <c r="I68" s="10">
        <f>SUM(C68:H68)</f>
        <v>817167</v>
      </c>
      <c r="J68" s="23">
        <f t="shared" si="8"/>
        <v>0.5973528054852925</v>
      </c>
      <c r="K68" s="23">
        <f t="shared" si="8"/>
        <v>0.09930283528336313</v>
      </c>
      <c r="L68" s="23">
        <f t="shared" si="8"/>
        <v>0.3018097891862985</v>
      </c>
      <c r="M68" s="23">
        <f t="shared" si="8"/>
        <v>0.0015345700450458718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21988</v>
      </c>
      <c r="D69" s="9">
        <v>20128</v>
      </c>
      <c r="E69" s="9">
        <v>37227</v>
      </c>
      <c r="F69" s="9">
        <v>28134</v>
      </c>
      <c r="G69" s="9">
        <v>0</v>
      </c>
      <c r="H69" s="9">
        <v>0</v>
      </c>
      <c r="I69" s="11">
        <f>SUM(C69:H69)</f>
        <v>107477</v>
      </c>
      <c r="J69" s="24">
        <f aca="true" t="shared" si="9" ref="J69:O69">C69/$I69</f>
        <v>0.20458330619574422</v>
      </c>
      <c r="K69" s="24">
        <f t="shared" si="9"/>
        <v>0.18727727792923138</v>
      </c>
      <c r="L69" s="24">
        <f t="shared" si="9"/>
        <v>0.3463717818696093</v>
      </c>
      <c r="M69" s="24">
        <f t="shared" si="9"/>
        <v>0.26176763400541514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10" ref="C71:H71">SUM(C2:C70)</f>
        <v>66747921</v>
      </c>
      <c r="D71" s="13">
        <f t="shared" si="10"/>
        <v>37331531</v>
      </c>
      <c r="E71" s="13">
        <f t="shared" si="10"/>
        <v>7176235</v>
      </c>
      <c r="F71" s="13">
        <f>SUM(F2:F70)</f>
        <v>15692355</v>
      </c>
      <c r="G71" s="13">
        <f t="shared" si="10"/>
        <v>5181</v>
      </c>
      <c r="H71" s="13">
        <f t="shared" si="10"/>
        <v>41813619</v>
      </c>
      <c r="I71" s="14">
        <f>SUM(I2:I70)</f>
        <v>168766842</v>
      </c>
      <c r="J71" s="26">
        <f aca="true" t="shared" si="11" ref="J71:O71">C71/$I71</f>
        <v>0.3955037625222613</v>
      </c>
      <c r="K71" s="26">
        <f t="shared" si="11"/>
        <v>0.221201810483602</v>
      </c>
      <c r="L71" s="26">
        <f t="shared" si="11"/>
        <v>0.04252159319305151</v>
      </c>
      <c r="M71" s="26">
        <f t="shared" si="11"/>
        <v>0.09298245327124152</v>
      </c>
      <c r="N71" s="26">
        <f t="shared" si="11"/>
        <v>3.06991583097822E-05</v>
      </c>
      <c r="O71" s="26">
        <f t="shared" si="11"/>
        <v>0.24775968137153387</v>
      </c>
    </row>
    <row r="72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&amp;C&amp;14Property - Object Code 700
Expenditures by Fund Source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2004-05-14T19:10:02Z</cp:lastPrinted>
  <dcterms:created xsi:type="dcterms:W3CDTF">2003-11-24T19:14:29Z</dcterms:created>
  <dcterms:modified xsi:type="dcterms:W3CDTF">2007-10-30T13:49:26Z</dcterms:modified>
  <cp:category/>
  <cp:version/>
  <cp:contentType/>
  <cp:contentStatus/>
</cp:coreProperties>
</file>