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definedNames>
    <definedName name="_xlnm.Print_Titles" localSheetId="0">'Object 100 - Salaries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<sst xmlns="http://schemas.openxmlformats.org/spreadsheetml/2006/main" count="84" uniqueCount="84">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</sst>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E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74" sqref="K74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32587360</v>
      </c>
      <c r="D2" s="8">
        <v>3036237</v>
      </c>
      <c r="E2" s="8">
        <v>3754448</v>
      </c>
      <c r="F2" s="8">
        <v>2490081</v>
      </c>
      <c r="G2" s="8">
        <v>0</v>
      </c>
      <c r="H2" s="8">
        <v>0</v>
      </c>
      <c r="I2" s="10">
        <f>SUM(C2:H2)</f>
        <v>41868126</v>
      </c>
      <c r="J2" s="23">
        <f aca="true" t="shared" si="0" ref="J2:O2">C2/$I2</f>
        <v>0.7783333794304527</v>
      </c>
      <c r="K2" s="23">
        <f t="shared" si="0"/>
        <v>0.07251905662078116</v>
      </c>
      <c r="L2" s="23">
        <f t="shared" si="0"/>
        <v>0.08967318002243521</v>
      </c>
      <c r="M2" s="23">
        <f t="shared" si="0"/>
        <v>0.059474383926330976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19947037</v>
      </c>
      <c r="D3" s="8">
        <v>280889</v>
      </c>
      <c r="E3" s="8">
        <v>901358</v>
      </c>
      <c r="F3" s="8">
        <v>723903</v>
      </c>
      <c r="G3" s="8">
        <v>0</v>
      </c>
      <c r="H3" s="8">
        <v>0</v>
      </c>
      <c r="I3" s="10">
        <f aca="true" t="shared" si="1" ref="I3:I66">SUM(C3:H3)</f>
        <v>21853187</v>
      </c>
      <c r="J3" s="23">
        <f aca="true" t="shared" si="2" ref="J3:J66">C3/$I3</f>
        <v>0.9127747362432765</v>
      </c>
      <c r="K3" s="23">
        <f aca="true" t="shared" si="3" ref="K3:K66">D3/$I3</f>
        <v>0.012853457026657028</v>
      </c>
      <c r="L3" s="23">
        <f aca="true" t="shared" si="4" ref="L3:L66">E3/$I3</f>
        <v>0.04124606630602667</v>
      </c>
      <c r="M3" s="23">
        <f aca="true" t="shared" si="5" ref="M3:M66">F3/$I3</f>
        <v>0.033125740424039755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73689066</v>
      </c>
      <c r="D4" s="8">
        <v>2760627</v>
      </c>
      <c r="E4" s="8">
        <v>2186804</v>
      </c>
      <c r="F4" s="8">
        <v>2296375</v>
      </c>
      <c r="G4" s="8">
        <v>0</v>
      </c>
      <c r="H4" s="8">
        <v>0</v>
      </c>
      <c r="I4" s="10">
        <f t="shared" si="1"/>
        <v>80932872</v>
      </c>
      <c r="J4" s="23">
        <f t="shared" si="2"/>
        <v>0.9104961207851366</v>
      </c>
      <c r="K4" s="23">
        <f t="shared" si="3"/>
        <v>0.03411008323045795</v>
      </c>
      <c r="L4" s="23">
        <f t="shared" si="4"/>
        <v>0.02701997279918597</v>
      </c>
      <c r="M4" s="23">
        <f t="shared" si="5"/>
        <v>0.028373823185219475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15703789</v>
      </c>
      <c r="D5" s="8">
        <v>1836694</v>
      </c>
      <c r="E5" s="8">
        <v>865439</v>
      </c>
      <c r="F5" s="8">
        <v>685991</v>
      </c>
      <c r="G5" s="8">
        <v>73867</v>
      </c>
      <c r="H5" s="8">
        <v>0</v>
      </c>
      <c r="I5" s="10">
        <f t="shared" si="1"/>
        <v>19165780</v>
      </c>
      <c r="J5" s="23">
        <f t="shared" si="2"/>
        <v>0.8193660263240004</v>
      </c>
      <c r="K5" s="23">
        <f t="shared" si="3"/>
        <v>0.09583194631264681</v>
      </c>
      <c r="L5" s="23">
        <f t="shared" si="4"/>
        <v>0.04515542805980242</v>
      </c>
      <c r="M5" s="23">
        <f t="shared" si="5"/>
        <v>0.03579249057434657</v>
      </c>
      <c r="N5" s="23">
        <f t="shared" si="6"/>
        <v>0.0038541087292038203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17304948</v>
      </c>
      <c r="D6" s="9">
        <v>1942348</v>
      </c>
      <c r="E6" s="9">
        <v>2174569</v>
      </c>
      <c r="F6" s="9">
        <v>1587213</v>
      </c>
      <c r="G6" s="9">
        <v>0</v>
      </c>
      <c r="H6" s="9">
        <v>0</v>
      </c>
      <c r="I6" s="11">
        <f t="shared" si="1"/>
        <v>23009078</v>
      </c>
      <c r="J6" s="24">
        <f t="shared" si="2"/>
        <v>0.7520921959584821</v>
      </c>
      <c r="K6" s="24">
        <f t="shared" si="3"/>
        <v>0.08441659418078377</v>
      </c>
      <c r="L6" s="24">
        <f t="shared" si="4"/>
        <v>0.09450917590005127</v>
      </c>
      <c r="M6" s="24">
        <f t="shared" si="5"/>
        <v>0.06898203396068282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25452739</v>
      </c>
      <c r="D7" s="8">
        <v>620461</v>
      </c>
      <c r="E7" s="8">
        <v>763530</v>
      </c>
      <c r="F7" s="8">
        <v>1264804</v>
      </c>
      <c r="G7" s="8">
        <v>0</v>
      </c>
      <c r="H7" s="8">
        <v>0</v>
      </c>
      <c r="I7" s="10">
        <f t="shared" si="1"/>
        <v>28101534</v>
      </c>
      <c r="J7" s="23">
        <f t="shared" si="2"/>
        <v>0.905741978356057</v>
      </c>
      <c r="K7" s="23">
        <f t="shared" si="3"/>
        <v>0.022079257310294875</v>
      </c>
      <c r="L7" s="23">
        <f t="shared" si="4"/>
        <v>0.02717040286839857</v>
      </c>
      <c r="M7" s="23">
        <f t="shared" si="5"/>
        <v>0.04500836146524955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10947410</v>
      </c>
      <c r="D8" s="8">
        <v>736502</v>
      </c>
      <c r="E8" s="8">
        <v>843603</v>
      </c>
      <c r="F8" s="8">
        <v>582702</v>
      </c>
      <c r="G8" s="8">
        <v>0</v>
      </c>
      <c r="H8" s="8">
        <v>0</v>
      </c>
      <c r="I8" s="10">
        <f t="shared" si="1"/>
        <v>13110217</v>
      </c>
      <c r="J8" s="23">
        <f t="shared" si="2"/>
        <v>0.8350288938771951</v>
      </c>
      <c r="K8" s="23">
        <f t="shared" si="3"/>
        <v>0.05617771239026784</v>
      </c>
      <c r="L8" s="23">
        <f t="shared" si="4"/>
        <v>0.06434698983243374</v>
      </c>
      <c r="M8" s="23">
        <f t="shared" si="5"/>
        <v>0.04444640390010326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82152928</v>
      </c>
      <c r="D9" s="8">
        <v>2673405</v>
      </c>
      <c r="E9" s="8">
        <v>3466782</v>
      </c>
      <c r="F9" s="8">
        <v>3512374</v>
      </c>
      <c r="G9" s="8">
        <v>0</v>
      </c>
      <c r="H9" s="8">
        <v>0</v>
      </c>
      <c r="I9" s="10">
        <f t="shared" si="1"/>
        <v>91805489</v>
      </c>
      <c r="J9" s="23">
        <f t="shared" si="2"/>
        <v>0.8948585634133488</v>
      </c>
      <c r="K9" s="23">
        <f t="shared" si="3"/>
        <v>0.02912031763155251</v>
      </c>
      <c r="L9" s="23">
        <f t="shared" si="4"/>
        <v>0.037762251884525116</v>
      </c>
      <c r="M9" s="23">
        <f t="shared" si="5"/>
        <v>0.03825886707057353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198232082</v>
      </c>
      <c r="D10" s="8">
        <v>6552696</v>
      </c>
      <c r="E10" s="8">
        <v>12087306</v>
      </c>
      <c r="F10" s="8">
        <v>12276634</v>
      </c>
      <c r="G10" s="8">
        <v>0</v>
      </c>
      <c r="H10" s="8">
        <v>411675</v>
      </c>
      <c r="I10" s="10">
        <f t="shared" si="1"/>
        <v>229560393</v>
      </c>
      <c r="J10" s="23">
        <f t="shared" si="2"/>
        <v>0.8635291106162203</v>
      </c>
      <c r="K10" s="23">
        <f t="shared" si="3"/>
        <v>0.028544540782346542</v>
      </c>
      <c r="L10" s="23">
        <f t="shared" si="4"/>
        <v>0.052654144044787375</v>
      </c>
      <c r="M10" s="23">
        <f t="shared" si="5"/>
        <v>0.05347888561943697</v>
      </c>
      <c r="N10" s="23">
        <f t="shared" si="6"/>
        <v>0</v>
      </c>
      <c r="O10" s="23">
        <f t="shared" si="7"/>
        <v>0.0017933189372088241</v>
      </c>
    </row>
    <row r="11" spans="1:15" ht="12.75">
      <c r="A11" s="15">
        <v>10</v>
      </c>
      <c r="B11" s="16" t="s">
        <v>15</v>
      </c>
      <c r="C11" s="9">
        <v>134910903</v>
      </c>
      <c r="D11" s="9">
        <v>7569565</v>
      </c>
      <c r="E11" s="9">
        <v>7732946</v>
      </c>
      <c r="F11" s="9">
        <v>4748629</v>
      </c>
      <c r="G11" s="9">
        <v>0</v>
      </c>
      <c r="H11" s="9">
        <v>195698</v>
      </c>
      <c r="I11" s="11">
        <f t="shared" si="1"/>
        <v>155157741</v>
      </c>
      <c r="J11" s="24">
        <f t="shared" si="2"/>
        <v>0.8695080382744165</v>
      </c>
      <c r="K11" s="24">
        <f t="shared" si="3"/>
        <v>0.0487862542417397</v>
      </c>
      <c r="L11" s="24">
        <f t="shared" si="4"/>
        <v>0.04983925358902976</v>
      </c>
      <c r="M11" s="24">
        <f t="shared" si="5"/>
        <v>0.030605169741418185</v>
      </c>
      <c r="N11" s="24">
        <f t="shared" si="6"/>
        <v>0</v>
      </c>
      <c r="O11" s="24">
        <f t="shared" si="7"/>
        <v>0.0012612841533958658</v>
      </c>
    </row>
    <row r="12" spans="1:15" ht="12.75">
      <c r="A12" s="17">
        <v>11</v>
      </c>
      <c r="B12" s="18" t="s">
        <v>16</v>
      </c>
      <c r="C12" s="8">
        <v>5805172</v>
      </c>
      <c r="D12" s="8">
        <v>188363</v>
      </c>
      <c r="E12" s="8">
        <v>481996</v>
      </c>
      <c r="F12" s="8">
        <v>2667131</v>
      </c>
      <c r="G12" s="8">
        <v>0</v>
      </c>
      <c r="H12" s="8">
        <v>0</v>
      </c>
      <c r="I12" s="10">
        <f t="shared" si="1"/>
        <v>9142662</v>
      </c>
      <c r="J12" s="23">
        <f t="shared" si="2"/>
        <v>0.6349542398045558</v>
      </c>
      <c r="K12" s="23">
        <f t="shared" si="3"/>
        <v>0.020602642862658598</v>
      </c>
      <c r="L12" s="23">
        <f t="shared" si="4"/>
        <v>0.05271943773049906</v>
      </c>
      <c r="M12" s="23">
        <f t="shared" si="5"/>
        <v>0.2917236796022865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9409315</v>
      </c>
      <c r="D13" s="8">
        <v>0</v>
      </c>
      <c r="E13" s="8">
        <v>163064</v>
      </c>
      <c r="F13" s="8">
        <v>360992</v>
      </c>
      <c r="G13" s="8">
        <v>0</v>
      </c>
      <c r="H13" s="8">
        <v>0</v>
      </c>
      <c r="I13" s="10">
        <f t="shared" si="1"/>
        <v>9933371</v>
      </c>
      <c r="J13" s="23">
        <f t="shared" si="2"/>
        <v>0.9472428846159073</v>
      </c>
      <c r="K13" s="23">
        <f t="shared" si="3"/>
        <v>0</v>
      </c>
      <c r="L13" s="23">
        <f t="shared" si="4"/>
        <v>0.016415776678430714</v>
      </c>
      <c r="M13" s="23">
        <f t="shared" si="5"/>
        <v>0.03634133870566195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6036396</v>
      </c>
      <c r="D14" s="8">
        <v>177584</v>
      </c>
      <c r="E14" s="8">
        <v>523243</v>
      </c>
      <c r="F14" s="8">
        <v>757298</v>
      </c>
      <c r="G14" s="8">
        <v>0</v>
      </c>
      <c r="H14" s="8">
        <v>0</v>
      </c>
      <c r="I14" s="10">
        <f t="shared" si="1"/>
        <v>7494521</v>
      </c>
      <c r="J14" s="23">
        <f t="shared" si="2"/>
        <v>0.8054412016458423</v>
      </c>
      <c r="K14" s="23">
        <f t="shared" si="3"/>
        <v>0.02369517678314598</v>
      </c>
      <c r="L14" s="23">
        <f t="shared" si="4"/>
        <v>0.06981673678678063</v>
      </c>
      <c r="M14" s="23">
        <f t="shared" si="5"/>
        <v>0.10104688478423104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12318469</v>
      </c>
      <c r="D15" s="8">
        <v>425673</v>
      </c>
      <c r="E15" s="8">
        <v>760638</v>
      </c>
      <c r="F15" s="8">
        <v>783575</v>
      </c>
      <c r="G15" s="8">
        <v>0</v>
      </c>
      <c r="H15" s="8">
        <v>0</v>
      </c>
      <c r="I15" s="10">
        <f t="shared" si="1"/>
        <v>14288355</v>
      </c>
      <c r="J15" s="23">
        <f t="shared" si="2"/>
        <v>0.8621334646290634</v>
      </c>
      <c r="K15" s="23">
        <f t="shared" si="3"/>
        <v>0.02979160302218135</v>
      </c>
      <c r="L15" s="23">
        <f t="shared" si="4"/>
        <v>0.05323481954360736</v>
      </c>
      <c r="M15" s="23">
        <f t="shared" si="5"/>
        <v>0.054840112805147966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15007256</v>
      </c>
      <c r="D16" s="9">
        <v>677326</v>
      </c>
      <c r="E16" s="9">
        <v>2056385</v>
      </c>
      <c r="F16" s="9">
        <v>910833</v>
      </c>
      <c r="G16" s="9">
        <v>0</v>
      </c>
      <c r="H16" s="9">
        <v>19643</v>
      </c>
      <c r="I16" s="11">
        <f t="shared" si="1"/>
        <v>18671443</v>
      </c>
      <c r="J16" s="24">
        <f t="shared" si="2"/>
        <v>0.8037544821790154</v>
      </c>
      <c r="K16" s="24">
        <f t="shared" si="3"/>
        <v>0.0362760392970163</v>
      </c>
      <c r="L16" s="24">
        <f t="shared" si="4"/>
        <v>0.11013530127264401</v>
      </c>
      <c r="M16" s="24">
        <f t="shared" si="5"/>
        <v>0.04878214286919334</v>
      </c>
      <c r="N16" s="24">
        <f t="shared" si="6"/>
        <v>0</v>
      </c>
      <c r="O16" s="24">
        <f t="shared" si="7"/>
        <v>0.0010520343821310437</v>
      </c>
    </row>
    <row r="17" spans="1:15" ht="12.75">
      <c r="A17" s="17">
        <v>16</v>
      </c>
      <c r="B17" s="18" t="s">
        <v>21</v>
      </c>
      <c r="C17" s="8">
        <v>22713913</v>
      </c>
      <c r="D17" s="8">
        <v>1555752</v>
      </c>
      <c r="E17" s="8">
        <v>1179140</v>
      </c>
      <c r="F17" s="8">
        <v>1059040</v>
      </c>
      <c r="G17" s="8">
        <v>0</v>
      </c>
      <c r="H17" s="8">
        <v>0</v>
      </c>
      <c r="I17" s="10">
        <f t="shared" si="1"/>
        <v>26507845</v>
      </c>
      <c r="J17" s="23">
        <f t="shared" si="2"/>
        <v>0.8568751250808959</v>
      </c>
      <c r="K17" s="23">
        <f t="shared" si="3"/>
        <v>0.05869024811334154</v>
      </c>
      <c r="L17" s="23">
        <f t="shared" si="4"/>
        <v>0.0444826805045827</v>
      </c>
      <c r="M17" s="23">
        <f t="shared" si="5"/>
        <v>0.039951946301179896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166454286</v>
      </c>
      <c r="D18" s="8">
        <v>12322152</v>
      </c>
      <c r="E18" s="8">
        <v>14614662</v>
      </c>
      <c r="F18" s="8">
        <v>33893444</v>
      </c>
      <c r="G18" s="8">
        <v>0</v>
      </c>
      <c r="H18" s="8">
        <v>487420</v>
      </c>
      <c r="I18" s="10">
        <f t="shared" si="1"/>
        <v>227771964</v>
      </c>
      <c r="J18" s="23">
        <f t="shared" si="2"/>
        <v>0.7307935668500448</v>
      </c>
      <c r="K18" s="23">
        <f t="shared" si="3"/>
        <v>0.05409863349117014</v>
      </c>
      <c r="L18" s="23">
        <f t="shared" si="4"/>
        <v>0.06416356843636822</v>
      </c>
      <c r="M18" s="23">
        <f t="shared" si="5"/>
        <v>0.1488042839196838</v>
      </c>
      <c r="N18" s="23">
        <f t="shared" si="6"/>
        <v>0</v>
      </c>
      <c r="O18" s="23">
        <f t="shared" si="7"/>
        <v>0.002139947302733009</v>
      </c>
    </row>
    <row r="19" spans="1:15" ht="12.75">
      <c r="A19" s="19">
        <v>18</v>
      </c>
      <c r="B19" s="20" t="s">
        <v>23</v>
      </c>
      <c r="C19" s="8">
        <v>6251031</v>
      </c>
      <c r="D19" s="8">
        <v>539800</v>
      </c>
      <c r="E19" s="8">
        <v>812892</v>
      </c>
      <c r="F19" s="8">
        <v>481759</v>
      </c>
      <c r="G19" s="8">
        <v>0</v>
      </c>
      <c r="H19" s="8">
        <v>0</v>
      </c>
      <c r="I19" s="10">
        <f t="shared" si="1"/>
        <v>8085482</v>
      </c>
      <c r="J19" s="23">
        <f t="shared" si="2"/>
        <v>0.7731179167797294</v>
      </c>
      <c r="K19" s="23">
        <f t="shared" si="3"/>
        <v>0.06676163523708296</v>
      </c>
      <c r="L19" s="23">
        <f t="shared" si="4"/>
        <v>0.10053723451489967</v>
      </c>
      <c r="M19" s="23">
        <f t="shared" si="5"/>
        <v>0.059583213468287974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10428988</v>
      </c>
      <c r="D20" s="8">
        <v>466433</v>
      </c>
      <c r="E20" s="8">
        <v>880501</v>
      </c>
      <c r="F20" s="8">
        <v>360934</v>
      </c>
      <c r="G20" s="8">
        <v>0</v>
      </c>
      <c r="H20" s="8">
        <v>0</v>
      </c>
      <c r="I20" s="10">
        <f t="shared" si="1"/>
        <v>12136856</v>
      </c>
      <c r="J20" s="23">
        <f t="shared" si="2"/>
        <v>0.8592825028162153</v>
      </c>
      <c r="K20" s="23">
        <f t="shared" si="3"/>
        <v>0.03843112252464724</v>
      </c>
      <c r="L20" s="23">
        <f t="shared" si="4"/>
        <v>0.07254770098615325</v>
      </c>
      <c r="M20" s="23">
        <f t="shared" si="5"/>
        <v>0.029738673672984172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22875063</v>
      </c>
      <c r="D21" s="9">
        <v>797272</v>
      </c>
      <c r="E21" s="9">
        <v>2064770</v>
      </c>
      <c r="F21" s="9">
        <v>1582734</v>
      </c>
      <c r="G21" s="9">
        <v>0</v>
      </c>
      <c r="H21" s="9">
        <v>0</v>
      </c>
      <c r="I21" s="11">
        <f t="shared" si="1"/>
        <v>27319839</v>
      </c>
      <c r="J21" s="24">
        <f t="shared" si="2"/>
        <v>0.8373059226300711</v>
      </c>
      <c r="K21" s="24">
        <f t="shared" si="3"/>
        <v>0.029182895257911293</v>
      </c>
      <c r="L21" s="24">
        <f t="shared" si="4"/>
        <v>0.07557767818470673</v>
      </c>
      <c r="M21" s="24">
        <f t="shared" si="5"/>
        <v>0.057933503927310843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10994757</v>
      </c>
      <c r="D22" s="8">
        <v>1319564</v>
      </c>
      <c r="E22" s="8">
        <v>937225</v>
      </c>
      <c r="F22" s="8">
        <v>539269</v>
      </c>
      <c r="G22" s="8">
        <v>0</v>
      </c>
      <c r="H22" s="8">
        <v>0</v>
      </c>
      <c r="I22" s="10">
        <f t="shared" si="1"/>
        <v>13790815</v>
      </c>
      <c r="J22" s="23">
        <f t="shared" si="2"/>
        <v>0.7972521565984316</v>
      </c>
      <c r="K22" s="23">
        <f t="shared" si="3"/>
        <v>0.0956842652156526</v>
      </c>
      <c r="L22" s="23">
        <f t="shared" si="4"/>
        <v>0.06796008792808837</v>
      </c>
      <c r="M22" s="23">
        <f t="shared" si="5"/>
        <v>0.0391034902578274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12260362</v>
      </c>
      <c r="D23" s="8">
        <v>842675</v>
      </c>
      <c r="E23" s="8">
        <v>711944</v>
      </c>
      <c r="F23" s="8">
        <v>1186098</v>
      </c>
      <c r="G23" s="8">
        <v>0</v>
      </c>
      <c r="H23" s="8">
        <v>0</v>
      </c>
      <c r="I23" s="10">
        <f t="shared" si="1"/>
        <v>15001079</v>
      </c>
      <c r="J23" s="23">
        <f t="shared" si="2"/>
        <v>0.8172986756485984</v>
      </c>
      <c r="K23" s="23">
        <f t="shared" si="3"/>
        <v>0.05617429252922406</v>
      </c>
      <c r="L23" s="23">
        <f t="shared" si="4"/>
        <v>0.047459519411903635</v>
      </c>
      <c r="M23" s="23">
        <f t="shared" si="5"/>
        <v>0.07906751241027396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56939780</v>
      </c>
      <c r="D24" s="8">
        <v>2214932</v>
      </c>
      <c r="E24" s="8">
        <v>3713037</v>
      </c>
      <c r="F24" s="8">
        <v>2207594</v>
      </c>
      <c r="G24" s="8">
        <v>0</v>
      </c>
      <c r="H24" s="8">
        <v>0</v>
      </c>
      <c r="I24" s="10">
        <f t="shared" si="1"/>
        <v>65075343</v>
      </c>
      <c r="J24" s="23">
        <f t="shared" si="2"/>
        <v>0.874982403089293</v>
      </c>
      <c r="K24" s="23">
        <f t="shared" si="3"/>
        <v>0.034036424517962204</v>
      </c>
      <c r="L24" s="23">
        <f t="shared" si="4"/>
        <v>0.05705750947789857</v>
      </c>
      <c r="M24" s="23">
        <f t="shared" si="5"/>
        <v>0.033923662914846255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18619463</v>
      </c>
      <c r="D25" s="8">
        <v>1467382</v>
      </c>
      <c r="E25" s="8">
        <v>1244688</v>
      </c>
      <c r="F25" s="8">
        <v>1483904</v>
      </c>
      <c r="G25" s="8">
        <v>0</v>
      </c>
      <c r="H25" s="8">
        <v>0</v>
      </c>
      <c r="I25" s="10">
        <f t="shared" si="1"/>
        <v>22815437</v>
      </c>
      <c r="J25" s="23">
        <f t="shared" si="2"/>
        <v>0.8160905706079616</v>
      </c>
      <c r="K25" s="23">
        <f t="shared" si="3"/>
        <v>0.06431531423220165</v>
      </c>
      <c r="L25" s="23">
        <f t="shared" si="4"/>
        <v>0.05455464210481702</v>
      </c>
      <c r="M25" s="23">
        <f t="shared" si="5"/>
        <v>0.06503947305501973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13356875</v>
      </c>
      <c r="D26" s="9">
        <v>208943</v>
      </c>
      <c r="E26" s="9">
        <v>694612</v>
      </c>
      <c r="F26" s="9">
        <v>383996</v>
      </c>
      <c r="G26" s="9">
        <v>0</v>
      </c>
      <c r="H26" s="9">
        <v>800</v>
      </c>
      <c r="I26" s="11">
        <f t="shared" si="1"/>
        <v>14645226</v>
      </c>
      <c r="J26" s="24">
        <f t="shared" si="2"/>
        <v>0.9120292851745682</v>
      </c>
      <c r="K26" s="24">
        <f t="shared" si="3"/>
        <v>0.014266970001009202</v>
      </c>
      <c r="L26" s="24">
        <f t="shared" si="4"/>
        <v>0.04742924417827352</v>
      </c>
      <c r="M26" s="24">
        <f t="shared" si="5"/>
        <v>0.026219875336850385</v>
      </c>
      <c r="N26" s="24">
        <f t="shared" si="6"/>
        <v>0</v>
      </c>
      <c r="O26" s="24">
        <f t="shared" si="7"/>
        <v>5.46253092987435E-05</v>
      </c>
    </row>
    <row r="27" spans="1:15" ht="12.75">
      <c r="A27" s="17">
        <v>26</v>
      </c>
      <c r="B27" s="18" t="s">
        <v>31</v>
      </c>
      <c r="C27" s="8">
        <v>183485272</v>
      </c>
      <c r="D27" s="8">
        <v>13621008</v>
      </c>
      <c r="E27" s="8">
        <v>14799870</v>
      </c>
      <c r="F27" s="8">
        <v>11192339</v>
      </c>
      <c r="G27" s="8">
        <v>0</v>
      </c>
      <c r="H27" s="8">
        <v>281473</v>
      </c>
      <c r="I27" s="10">
        <f t="shared" si="1"/>
        <v>223379962</v>
      </c>
      <c r="J27" s="23">
        <f t="shared" si="2"/>
        <v>0.8214043478080635</v>
      </c>
      <c r="K27" s="23">
        <f t="shared" si="3"/>
        <v>0.060976857002061804</v>
      </c>
      <c r="L27" s="23">
        <f t="shared" si="4"/>
        <v>0.06625424173006171</v>
      </c>
      <c r="M27" s="23">
        <f t="shared" si="5"/>
        <v>0.050104489676652375</v>
      </c>
      <c r="N27" s="23">
        <f t="shared" si="6"/>
        <v>0</v>
      </c>
      <c r="O27" s="23">
        <f t="shared" si="7"/>
        <v>0.00126006378316064</v>
      </c>
    </row>
    <row r="28" spans="1:15" ht="12.75">
      <c r="A28" s="19">
        <v>27</v>
      </c>
      <c r="B28" s="20" t="s">
        <v>32</v>
      </c>
      <c r="C28" s="8">
        <v>25092813</v>
      </c>
      <c r="D28" s="8">
        <v>676638</v>
      </c>
      <c r="E28" s="8">
        <v>1340491</v>
      </c>
      <c r="F28" s="8">
        <v>1434609</v>
      </c>
      <c r="G28" s="8">
        <v>0</v>
      </c>
      <c r="H28" s="8">
        <v>0</v>
      </c>
      <c r="I28" s="10">
        <f t="shared" si="1"/>
        <v>28544551</v>
      </c>
      <c r="J28" s="23">
        <f t="shared" si="2"/>
        <v>0.8790754144284841</v>
      </c>
      <c r="K28" s="23">
        <f t="shared" si="3"/>
        <v>0.023704629300352283</v>
      </c>
      <c r="L28" s="23">
        <f t="shared" si="4"/>
        <v>0.04696136225789644</v>
      </c>
      <c r="M28" s="23">
        <f t="shared" si="5"/>
        <v>0.05025859401326719</v>
      </c>
      <c r="N28" s="23">
        <f t="shared" si="6"/>
        <v>0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115368643</v>
      </c>
      <c r="D29" s="8">
        <v>7359179</v>
      </c>
      <c r="E29" s="8">
        <v>5780378</v>
      </c>
      <c r="F29" s="8">
        <v>24402505</v>
      </c>
      <c r="G29" s="8">
        <v>0</v>
      </c>
      <c r="H29" s="8">
        <v>75947</v>
      </c>
      <c r="I29" s="10">
        <f t="shared" si="1"/>
        <v>152986652</v>
      </c>
      <c r="J29" s="23">
        <f t="shared" si="2"/>
        <v>0.7541092081680433</v>
      </c>
      <c r="K29" s="23">
        <f t="shared" si="3"/>
        <v>0.04810340577947938</v>
      </c>
      <c r="L29" s="23">
        <f t="shared" si="4"/>
        <v>0.03778354467159658</v>
      </c>
      <c r="M29" s="23">
        <f t="shared" si="5"/>
        <v>0.15950741245059732</v>
      </c>
      <c r="N29" s="23">
        <f t="shared" si="6"/>
        <v>0</v>
      </c>
      <c r="O29" s="23">
        <f t="shared" si="7"/>
        <v>0.000496428930283408</v>
      </c>
    </row>
    <row r="30" spans="1:15" ht="12.75">
      <c r="A30" s="19">
        <v>29</v>
      </c>
      <c r="B30" s="20" t="s">
        <v>34</v>
      </c>
      <c r="C30" s="8">
        <v>61299184</v>
      </c>
      <c r="D30" s="8">
        <v>2115395</v>
      </c>
      <c r="E30" s="8">
        <v>4056048</v>
      </c>
      <c r="F30" s="8">
        <v>2544702</v>
      </c>
      <c r="G30" s="8">
        <v>0</v>
      </c>
      <c r="H30" s="8">
        <v>15709</v>
      </c>
      <c r="I30" s="10">
        <f t="shared" si="1"/>
        <v>70031038</v>
      </c>
      <c r="J30" s="23">
        <f t="shared" si="2"/>
        <v>0.8753145141158696</v>
      </c>
      <c r="K30" s="23">
        <f t="shared" si="3"/>
        <v>0.030206534993812314</v>
      </c>
      <c r="L30" s="23">
        <f t="shared" si="4"/>
        <v>0.05791786207709787</v>
      </c>
      <c r="M30" s="23">
        <f t="shared" si="5"/>
        <v>0.036336773988699125</v>
      </c>
      <c r="N30" s="23">
        <f t="shared" si="6"/>
        <v>0</v>
      </c>
      <c r="O30" s="23">
        <f t="shared" si="7"/>
        <v>0.00022431482452109306</v>
      </c>
    </row>
    <row r="31" spans="1:15" ht="12.75">
      <c r="A31" s="15">
        <v>30</v>
      </c>
      <c r="B31" s="16" t="s">
        <v>35</v>
      </c>
      <c r="C31" s="9">
        <v>10282600</v>
      </c>
      <c r="D31" s="9">
        <v>210466</v>
      </c>
      <c r="E31" s="9">
        <v>315750</v>
      </c>
      <c r="F31" s="9">
        <v>944206</v>
      </c>
      <c r="G31" s="9">
        <v>0</v>
      </c>
      <c r="H31" s="9">
        <v>26125</v>
      </c>
      <c r="I31" s="11">
        <f t="shared" si="1"/>
        <v>11779147</v>
      </c>
      <c r="J31" s="24">
        <f t="shared" si="2"/>
        <v>0.8729494589039427</v>
      </c>
      <c r="K31" s="24">
        <f t="shared" si="3"/>
        <v>0.017867677515188495</v>
      </c>
      <c r="L31" s="24">
        <f t="shared" si="4"/>
        <v>0.026805845958115644</v>
      </c>
      <c r="M31" s="24">
        <f t="shared" si="5"/>
        <v>0.08015911508702625</v>
      </c>
      <c r="N31" s="24">
        <f t="shared" si="6"/>
        <v>0</v>
      </c>
      <c r="O31" s="24">
        <f t="shared" si="7"/>
        <v>0.002217902535726908</v>
      </c>
    </row>
    <row r="32" spans="1:15" ht="12.75">
      <c r="A32" s="17">
        <v>31</v>
      </c>
      <c r="B32" s="18" t="s">
        <v>36</v>
      </c>
      <c r="C32" s="8">
        <v>21546645</v>
      </c>
      <c r="D32" s="8">
        <v>646641</v>
      </c>
      <c r="E32" s="8">
        <v>1579658</v>
      </c>
      <c r="F32" s="8">
        <v>6225859</v>
      </c>
      <c r="G32" s="8">
        <v>0</v>
      </c>
      <c r="H32" s="8">
        <v>0</v>
      </c>
      <c r="I32" s="10">
        <f t="shared" si="1"/>
        <v>29998803</v>
      </c>
      <c r="J32" s="23">
        <f t="shared" si="2"/>
        <v>0.7182501581813114</v>
      </c>
      <c r="K32" s="23">
        <f t="shared" si="3"/>
        <v>0.02155556006684667</v>
      </c>
      <c r="L32" s="23">
        <f t="shared" si="4"/>
        <v>0.052657367695637725</v>
      </c>
      <c r="M32" s="23">
        <f t="shared" si="5"/>
        <v>0.20753691405620417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85046422</v>
      </c>
      <c r="D33" s="8">
        <v>1773233</v>
      </c>
      <c r="E33" s="8">
        <v>2347560</v>
      </c>
      <c r="F33" s="8">
        <v>3845968</v>
      </c>
      <c r="G33" s="8">
        <v>0</v>
      </c>
      <c r="H33" s="8">
        <v>0</v>
      </c>
      <c r="I33" s="10">
        <f t="shared" si="1"/>
        <v>93013183</v>
      </c>
      <c r="J33" s="23">
        <f t="shared" si="2"/>
        <v>0.9143480446207286</v>
      </c>
      <c r="K33" s="23">
        <f t="shared" si="3"/>
        <v>0.019064319086897607</v>
      </c>
      <c r="L33" s="23">
        <f t="shared" si="4"/>
        <v>0.025239002948646536</v>
      </c>
      <c r="M33" s="23">
        <f t="shared" si="5"/>
        <v>0.0413486333437272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7638421</v>
      </c>
      <c r="D34" s="8">
        <v>523209</v>
      </c>
      <c r="E34" s="8">
        <v>1288376</v>
      </c>
      <c r="F34" s="8">
        <v>477366</v>
      </c>
      <c r="G34" s="8">
        <v>10728</v>
      </c>
      <c r="H34" s="8">
        <v>0</v>
      </c>
      <c r="I34" s="10">
        <f t="shared" si="1"/>
        <v>9938100</v>
      </c>
      <c r="J34" s="23">
        <f t="shared" si="2"/>
        <v>0.7685997323432044</v>
      </c>
      <c r="K34" s="23">
        <f t="shared" si="3"/>
        <v>0.05264678359042473</v>
      </c>
      <c r="L34" s="23">
        <f t="shared" si="4"/>
        <v>0.12964007204596453</v>
      </c>
      <c r="M34" s="23">
        <f t="shared" si="5"/>
        <v>0.0480339300268663</v>
      </c>
      <c r="N34" s="23">
        <f t="shared" si="6"/>
        <v>0.0010794819935400126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20651146</v>
      </c>
      <c r="D35" s="8">
        <v>814709</v>
      </c>
      <c r="E35" s="8">
        <v>1594229</v>
      </c>
      <c r="F35" s="8">
        <v>1126734</v>
      </c>
      <c r="G35" s="8">
        <v>0</v>
      </c>
      <c r="H35" s="8">
        <v>301845</v>
      </c>
      <c r="I35" s="10">
        <f t="shared" si="1"/>
        <v>24488663</v>
      </c>
      <c r="J35" s="23">
        <f t="shared" si="2"/>
        <v>0.8432941398229866</v>
      </c>
      <c r="K35" s="23">
        <f t="shared" si="3"/>
        <v>0.033268823210152385</v>
      </c>
      <c r="L35" s="23">
        <f t="shared" si="4"/>
        <v>0.06510069577910399</v>
      </c>
      <c r="M35" s="23">
        <f t="shared" si="5"/>
        <v>0.04601043348099486</v>
      </c>
      <c r="N35" s="23">
        <f t="shared" si="6"/>
        <v>0</v>
      </c>
      <c r="O35" s="23">
        <f t="shared" si="7"/>
        <v>0.012325907706762104</v>
      </c>
    </row>
    <row r="36" spans="1:15" ht="12.75">
      <c r="A36" s="15">
        <v>35</v>
      </c>
      <c r="B36" s="16" t="s">
        <v>40</v>
      </c>
      <c r="C36" s="9">
        <v>24627888</v>
      </c>
      <c r="D36" s="9">
        <v>1510586</v>
      </c>
      <c r="E36" s="9">
        <v>2413363</v>
      </c>
      <c r="F36" s="9">
        <v>2129407</v>
      </c>
      <c r="G36" s="9">
        <v>0</v>
      </c>
      <c r="H36" s="9">
        <v>0</v>
      </c>
      <c r="I36" s="11">
        <f t="shared" si="1"/>
        <v>30681244</v>
      </c>
      <c r="J36" s="24">
        <f t="shared" si="2"/>
        <v>0.8027017418198558</v>
      </c>
      <c r="K36" s="24">
        <f t="shared" si="3"/>
        <v>0.049234835458431866</v>
      </c>
      <c r="L36" s="24">
        <f t="shared" si="4"/>
        <v>0.0786592290716765</v>
      </c>
      <c r="M36" s="24">
        <f t="shared" si="5"/>
        <v>0.06940419365003583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34018547</v>
      </c>
      <c r="D37" s="8">
        <v>9901532</v>
      </c>
      <c r="E37" s="8">
        <v>2908392</v>
      </c>
      <c r="F37" s="8">
        <v>2884643</v>
      </c>
      <c r="G37" s="8">
        <v>0</v>
      </c>
      <c r="H37" s="8">
        <v>162644</v>
      </c>
      <c r="I37" s="10">
        <f t="shared" si="1"/>
        <v>49875758</v>
      </c>
      <c r="J37" s="23">
        <f t="shared" si="2"/>
        <v>0.6820657642937477</v>
      </c>
      <c r="K37" s="23">
        <f t="shared" si="3"/>
        <v>0.19852394022763523</v>
      </c>
      <c r="L37" s="23">
        <f t="shared" si="4"/>
        <v>0.05831273782345323</v>
      </c>
      <c r="M37" s="23">
        <f t="shared" si="5"/>
        <v>0.05783657463411383</v>
      </c>
      <c r="N37" s="23">
        <f t="shared" si="6"/>
        <v>0</v>
      </c>
      <c r="O37" s="23">
        <f t="shared" si="7"/>
        <v>0.003260983021050026</v>
      </c>
    </row>
    <row r="38" spans="1:15" ht="12.75">
      <c r="A38" s="19">
        <v>37</v>
      </c>
      <c r="B38" s="20" t="s">
        <v>42</v>
      </c>
      <c r="C38" s="8">
        <v>76575046</v>
      </c>
      <c r="D38" s="8">
        <v>4275803</v>
      </c>
      <c r="E38" s="8">
        <v>4594157</v>
      </c>
      <c r="F38" s="8">
        <v>4172190</v>
      </c>
      <c r="G38" s="8">
        <v>0</v>
      </c>
      <c r="H38" s="8">
        <v>0</v>
      </c>
      <c r="I38" s="10">
        <f t="shared" si="1"/>
        <v>89617196</v>
      </c>
      <c r="J38" s="23">
        <f t="shared" si="2"/>
        <v>0.8544682205857009</v>
      </c>
      <c r="K38" s="23">
        <f t="shared" si="3"/>
        <v>0.04771185878210249</v>
      </c>
      <c r="L38" s="23">
        <f t="shared" si="4"/>
        <v>0.051264235047032716</v>
      </c>
      <c r="M38" s="23">
        <f t="shared" si="5"/>
        <v>0.04655568558516381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18305392</v>
      </c>
      <c r="D39" s="8">
        <v>968681</v>
      </c>
      <c r="E39" s="8">
        <v>981306</v>
      </c>
      <c r="F39" s="8">
        <v>428751</v>
      </c>
      <c r="G39" s="8">
        <v>0</v>
      </c>
      <c r="H39" s="8">
        <v>0</v>
      </c>
      <c r="I39" s="10">
        <f t="shared" si="1"/>
        <v>20684130</v>
      </c>
      <c r="J39" s="23">
        <f t="shared" si="2"/>
        <v>0.8849969517693034</v>
      </c>
      <c r="K39" s="23">
        <f t="shared" si="3"/>
        <v>0.04683208817581402</v>
      </c>
      <c r="L39" s="23">
        <f t="shared" si="4"/>
        <v>0.047442459508811825</v>
      </c>
      <c r="M39" s="23">
        <f t="shared" si="5"/>
        <v>0.020728500546070828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11494253</v>
      </c>
      <c r="D40" s="8">
        <v>652047</v>
      </c>
      <c r="E40" s="8">
        <v>1458925</v>
      </c>
      <c r="F40" s="8">
        <v>796657</v>
      </c>
      <c r="G40" s="8">
        <v>0</v>
      </c>
      <c r="H40" s="8">
        <v>0</v>
      </c>
      <c r="I40" s="10">
        <f t="shared" si="1"/>
        <v>14401882</v>
      </c>
      <c r="J40" s="23">
        <f t="shared" si="2"/>
        <v>0.7981077056456927</v>
      </c>
      <c r="K40" s="23">
        <f t="shared" si="3"/>
        <v>0.04527512445942829</v>
      </c>
      <c r="L40" s="23">
        <f t="shared" si="4"/>
        <v>0.10130099663363441</v>
      </c>
      <c r="M40" s="23">
        <f t="shared" si="5"/>
        <v>0.055316173261244606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88772105</v>
      </c>
      <c r="D41" s="9">
        <v>4212216</v>
      </c>
      <c r="E41" s="9">
        <v>6634738</v>
      </c>
      <c r="F41" s="9">
        <v>7665756</v>
      </c>
      <c r="G41" s="9">
        <v>0</v>
      </c>
      <c r="H41" s="9">
        <v>0</v>
      </c>
      <c r="I41" s="11">
        <f t="shared" si="1"/>
        <v>107284815</v>
      </c>
      <c r="J41" s="24">
        <f t="shared" si="2"/>
        <v>0.8274433338958547</v>
      </c>
      <c r="K41" s="24">
        <f t="shared" si="3"/>
        <v>0.03926199621074054</v>
      </c>
      <c r="L41" s="24">
        <f t="shared" si="4"/>
        <v>0.06184228401754713</v>
      </c>
      <c r="M41" s="24">
        <f t="shared" si="5"/>
        <v>0.07145238587585764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5741856</v>
      </c>
      <c r="D42" s="8">
        <v>352933</v>
      </c>
      <c r="E42" s="8">
        <v>689704</v>
      </c>
      <c r="F42" s="8">
        <v>1202224</v>
      </c>
      <c r="G42" s="8">
        <v>0</v>
      </c>
      <c r="H42" s="8">
        <v>0</v>
      </c>
      <c r="I42" s="10">
        <f t="shared" si="1"/>
        <v>7986717</v>
      </c>
      <c r="J42" s="23">
        <f t="shared" si="2"/>
        <v>0.7189256862362846</v>
      </c>
      <c r="K42" s="23">
        <f t="shared" si="3"/>
        <v>0.04418999696621278</v>
      </c>
      <c r="L42" s="23">
        <f t="shared" si="4"/>
        <v>0.08635638398105254</v>
      </c>
      <c r="M42" s="23">
        <f t="shared" si="5"/>
        <v>0.1505279328164501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13284867</v>
      </c>
      <c r="D43" s="8">
        <v>527276</v>
      </c>
      <c r="E43" s="8">
        <v>1188284</v>
      </c>
      <c r="F43" s="8">
        <v>722186</v>
      </c>
      <c r="G43" s="8">
        <v>0</v>
      </c>
      <c r="H43" s="8">
        <v>0</v>
      </c>
      <c r="I43" s="10">
        <f t="shared" si="1"/>
        <v>15722613</v>
      </c>
      <c r="J43" s="23">
        <f t="shared" si="2"/>
        <v>0.8449528713834017</v>
      </c>
      <c r="K43" s="23">
        <f t="shared" si="3"/>
        <v>0.03353615585399195</v>
      </c>
      <c r="L43" s="23">
        <f t="shared" si="4"/>
        <v>0.07557802255897286</v>
      </c>
      <c r="M43" s="23">
        <f t="shared" si="5"/>
        <v>0.04593295020363346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14299453</v>
      </c>
      <c r="D44" s="8">
        <v>1309475</v>
      </c>
      <c r="E44" s="8">
        <v>1403283</v>
      </c>
      <c r="F44" s="8">
        <v>641992</v>
      </c>
      <c r="G44" s="8">
        <v>0</v>
      </c>
      <c r="H44" s="8">
        <v>0</v>
      </c>
      <c r="I44" s="10">
        <f t="shared" si="1"/>
        <v>17654203</v>
      </c>
      <c r="J44" s="23">
        <f t="shared" si="2"/>
        <v>0.8099744293186161</v>
      </c>
      <c r="K44" s="23">
        <f t="shared" si="3"/>
        <v>0.07417355515850815</v>
      </c>
      <c r="L44" s="23">
        <f t="shared" si="4"/>
        <v>0.07948719067068619</v>
      </c>
      <c r="M44" s="23">
        <f t="shared" si="5"/>
        <v>0.03636482485218959</v>
      </c>
      <c r="N44" s="23">
        <f t="shared" si="6"/>
        <v>0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8526643</v>
      </c>
      <c r="D45" s="8">
        <v>1552756</v>
      </c>
      <c r="E45" s="8">
        <v>982014</v>
      </c>
      <c r="F45" s="8">
        <v>337192</v>
      </c>
      <c r="G45" s="8">
        <v>0</v>
      </c>
      <c r="H45" s="8">
        <v>0</v>
      </c>
      <c r="I45" s="10">
        <f t="shared" si="1"/>
        <v>11398605</v>
      </c>
      <c r="J45" s="23">
        <f t="shared" si="2"/>
        <v>0.7480426771521603</v>
      </c>
      <c r="K45" s="23">
        <f t="shared" si="3"/>
        <v>0.1362233361012159</v>
      </c>
      <c r="L45" s="23">
        <f t="shared" si="4"/>
        <v>0.08615212124641568</v>
      </c>
      <c r="M45" s="23">
        <f t="shared" si="5"/>
        <v>0.02958186550020814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51952834</v>
      </c>
      <c r="D46" s="9">
        <v>1603661</v>
      </c>
      <c r="E46" s="9">
        <v>1601009</v>
      </c>
      <c r="F46" s="9">
        <v>3083255</v>
      </c>
      <c r="G46" s="9">
        <v>0</v>
      </c>
      <c r="H46" s="9">
        <v>1588592</v>
      </c>
      <c r="I46" s="11">
        <f t="shared" si="1"/>
        <v>59829351</v>
      </c>
      <c r="J46" s="24">
        <f t="shared" si="2"/>
        <v>0.8683502851301195</v>
      </c>
      <c r="K46" s="24">
        <f t="shared" si="3"/>
        <v>0.02680391769584798</v>
      </c>
      <c r="L46" s="24">
        <f t="shared" si="4"/>
        <v>0.026759591625856012</v>
      </c>
      <c r="M46" s="24">
        <f t="shared" si="5"/>
        <v>0.05153415419799556</v>
      </c>
      <c r="N46" s="24">
        <f t="shared" si="6"/>
        <v>0</v>
      </c>
      <c r="O46" s="24">
        <f t="shared" si="7"/>
        <v>0.02655205135018095</v>
      </c>
    </row>
    <row r="47" spans="1:15" ht="12.75">
      <c r="A47" s="17">
        <v>46</v>
      </c>
      <c r="B47" s="18" t="s">
        <v>51</v>
      </c>
      <c r="C47" s="8">
        <v>3822310</v>
      </c>
      <c r="D47" s="8">
        <v>324447</v>
      </c>
      <c r="E47" s="8">
        <v>390527</v>
      </c>
      <c r="F47" s="8">
        <v>1212397</v>
      </c>
      <c r="G47" s="8">
        <v>0</v>
      </c>
      <c r="H47" s="8">
        <v>0</v>
      </c>
      <c r="I47" s="10">
        <f t="shared" si="1"/>
        <v>5749681</v>
      </c>
      <c r="J47" s="23">
        <f t="shared" si="2"/>
        <v>0.664786446413288</v>
      </c>
      <c r="K47" s="23">
        <f t="shared" si="3"/>
        <v>0.0564286957832965</v>
      </c>
      <c r="L47" s="23">
        <f t="shared" si="4"/>
        <v>0.0679215072975353</v>
      </c>
      <c r="M47" s="23">
        <f t="shared" si="5"/>
        <v>0.21086335050588023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18843029</v>
      </c>
      <c r="D48" s="8">
        <v>637869</v>
      </c>
      <c r="E48" s="8">
        <v>1970860</v>
      </c>
      <c r="F48" s="8">
        <v>1954823</v>
      </c>
      <c r="G48" s="8">
        <v>0</v>
      </c>
      <c r="H48" s="8">
        <v>0</v>
      </c>
      <c r="I48" s="10">
        <f t="shared" si="1"/>
        <v>23406581</v>
      </c>
      <c r="J48" s="23">
        <f t="shared" si="2"/>
        <v>0.8050312431362786</v>
      </c>
      <c r="K48" s="23">
        <f t="shared" si="3"/>
        <v>0.027251694726367768</v>
      </c>
      <c r="L48" s="23">
        <f t="shared" si="4"/>
        <v>0.08420110566340296</v>
      </c>
      <c r="M48" s="23">
        <f t="shared" si="5"/>
        <v>0.08351595647395064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31472197</v>
      </c>
      <c r="D49" s="8">
        <v>3067148</v>
      </c>
      <c r="E49" s="8">
        <v>917123</v>
      </c>
      <c r="F49" s="8">
        <v>979869</v>
      </c>
      <c r="G49" s="8">
        <v>0</v>
      </c>
      <c r="H49" s="8">
        <v>0</v>
      </c>
      <c r="I49" s="10">
        <f t="shared" si="1"/>
        <v>36436337</v>
      </c>
      <c r="J49" s="23">
        <f t="shared" si="2"/>
        <v>0.8637585331368518</v>
      </c>
      <c r="K49" s="23">
        <f t="shared" si="3"/>
        <v>0.08417827511036578</v>
      </c>
      <c r="L49" s="23">
        <f t="shared" si="4"/>
        <v>0.02517055981779947</v>
      </c>
      <c r="M49" s="23">
        <f t="shared" si="5"/>
        <v>0.026892631934982928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58412498</v>
      </c>
      <c r="D50" s="8">
        <v>2238547</v>
      </c>
      <c r="E50" s="8">
        <v>5199096</v>
      </c>
      <c r="F50" s="8">
        <v>2908700</v>
      </c>
      <c r="G50" s="8">
        <v>0</v>
      </c>
      <c r="H50" s="8">
        <v>0</v>
      </c>
      <c r="I50" s="10">
        <f t="shared" si="1"/>
        <v>68758841</v>
      </c>
      <c r="J50" s="23">
        <f t="shared" si="2"/>
        <v>0.8495270884510692</v>
      </c>
      <c r="K50" s="23">
        <f t="shared" si="3"/>
        <v>0.032556496989238085</v>
      </c>
      <c r="L50" s="23">
        <f t="shared" si="4"/>
        <v>0.07561349092547968</v>
      </c>
      <c r="M50" s="23">
        <f t="shared" si="5"/>
        <v>0.04230292363421309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30768686</v>
      </c>
      <c r="D51" s="9">
        <v>1895252</v>
      </c>
      <c r="E51" s="9">
        <v>2844949</v>
      </c>
      <c r="F51" s="9">
        <v>2557199</v>
      </c>
      <c r="G51" s="9">
        <v>0</v>
      </c>
      <c r="H51" s="9">
        <v>0</v>
      </c>
      <c r="I51" s="11">
        <f t="shared" si="1"/>
        <v>38066086</v>
      </c>
      <c r="J51" s="24">
        <f t="shared" si="2"/>
        <v>0.8082965503729488</v>
      </c>
      <c r="K51" s="24">
        <f t="shared" si="3"/>
        <v>0.04978846524961878</v>
      </c>
      <c r="L51" s="24">
        <f t="shared" si="4"/>
        <v>0.07473710325773972</v>
      </c>
      <c r="M51" s="24">
        <f t="shared" si="5"/>
        <v>0.06717788111969274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42585601</v>
      </c>
      <c r="D52" s="8">
        <v>1231722</v>
      </c>
      <c r="E52" s="8">
        <v>3291652</v>
      </c>
      <c r="F52" s="8">
        <v>2159030</v>
      </c>
      <c r="G52" s="8">
        <v>0</v>
      </c>
      <c r="H52" s="8">
        <v>0</v>
      </c>
      <c r="I52" s="10">
        <f t="shared" si="1"/>
        <v>49268005</v>
      </c>
      <c r="J52" s="23">
        <f t="shared" si="2"/>
        <v>0.8643662555445466</v>
      </c>
      <c r="K52" s="23">
        <f t="shared" si="3"/>
        <v>0.025000444000117316</v>
      </c>
      <c r="L52" s="23">
        <f t="shared" si="4"/>
        <v>0.06681114853341433</v>
      </c>
      <c r="M52" s="23">
        <f t="shared" si="5"/>
        <v>0.043822151921921744</v>
      </c>
      <c r="N52" s="23">
        <f t="shared" si="6"/>
        <v>0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167871627</v>
      </c>
      <c r="D53" s="8">
        <v>7056936</v>
      </c>
      <c r="E53" s="8">
        <v>4410284</v>
      </c>
      <c r="F53" s="8">
        <v>8841337</v>
      </c>
      <c r="G53" s="8">
        <v>0</v>
      </c>
      <c r="H53" s="8">
        <v>0</v>
      </c>
      <c r="I53" s="10">
        <f t="shared" si="1"/>
        <v>188180184</v>
      </c>
      <c r="J53" s="23">
        <f t="shared" si="2"/>
        <v>0.8920791946935284</v>
      </c>
      <c r="K53" s="23">
        <f t="shared" si="3"/>
        <v>0.03750095174739546</v>
      </c>
      <c r="L53" s="23">
        <f t="shared" si="4"/>
        <v>0.023436495311323535</v>
      </c>
      <c r="M53" s="23">
        <f t="shared" si="5"/>
        <v>0.04698335824775259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64326973</v>
      </c>
      <c r="D54" s="8">
        <v>3195282</v>
      </c>
      <c r="E54" s="8">
        <v>6722342</v>
      </c>
      <c r="F54" s="8">
        <v>7211974</v>
      </c>
      <c r="G54" s="8">
        <v>0</v>
      </c>
      <c r="H54" s="8">
        <v>0</v>
      </c>
      <c r="I54" s="10">
        <f t="shared" si="1"/>
        <v>81456571</v>
      </c>
      <c r="J54" s="23">
        <f t="shared" si="2"/>
        <v>0.7897088253322129</v>
      </c>
      <c r="K54" s="23">
        <f t="shared" si="3"/>
        <v>0.03922681695010216</v>
      </c>
      <c r="L54" s="23">
        <f t="shared" si="4"/>
        <v>0.08252670002521957</v>
      </c>
      <c r="M54" s="23">
        <f t="shared" si="5"/>
        <v>0.08853765769246535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3726062</v>
      </c>
      <c r="D55" s="8">
        <v>457698</v>
      </c>
      <c r="E55" s="8">
        <v>672369</v>
      </c>
      <c r="F55" s="8">
        <v>202160</v>
      </c>
      <c r="G55" s="8">
        <v>0</v>
      </c>
      <c r="H55" s="8">
        <v>0</v>
      </c>
      <c r="I55" s="10">
        <f t="shared" si="1"/>
        <v>5058289</v>
      </c>
      <c r="J55" s="23">
        <f t="shared" si="2"/>
        <v>0.7366249733852692</v>
      </c>
      <c r="K55" s="23">
        <f t="shared" si="3"/>
        <v>0.09048474691738649</v>
      </c>
      <c r="L55" s="23">
        <f t="shared" si="4"/>
        <v>0.13292419630432345</v>
      </c>
      <c r="M55" s="23">
        <f t="shared" si="5"/>
        <v>0.039966083393020845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74388094</v>
      </c>
      <c r="D56" s="9">
        <v>3028379</v>
      </c>
      <c r="E56" s="9">
        <v>5574968</v>
      </c>
      <c r="F56" s="9">
        <v>2225446</v>
      </c>
      <c r="G56" s="9">
        <v>0</v>
      </c>
      <c r="H56" s="9">
        <v>0</v>
      </c>
      <c r="I56" s="11">
        <f t="shared" si="1"/>
        <v>85216887</v>
      </c>
      <c r="J56" s="24">
        <f t="shared" si="2"/>
        <v>0.8729266770798609</v>
      </c>
      <c r="K56" s="24">
        <f t="shared" si="3"/>
        <v>0.03553731081493273</v>
      </c>
      <c r="L56" s="24">
        <f t="shared" si="4"/>
        <v>0.0654209300088608</v>
      </c>
      <c r="M56" s="24">
        <f t="shared" si="5"/>
        <v>0.02611508209634553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11018724</v>
      </c>
      <c r="D57" s="8">
        <v>358340</v>
      </c>
      <c r="E57" s="8">
        <v>878069</v>
      </c>
      <c r="F57" s="8">
        <v>1073754</v>
      </c>
      <c r="G57" s="8">
        <v>0</v>
      </c>
      <c r="H57" s="8">
        <v>0</v>
      </c>
      <c r="I57" s="10">
        <f t="shared" si="1"/>
        <v>13328887</v>
      </c>
      <c r="J57" s="23">
        <f t="shared" si="2"/>
        <v>0.8266799771053652</v>
      </c>
      <c r="K57" s="23">
        <f t="shared" si="3"/>
        <v>0.02688446529706494</v>
      </c>
      <c r="L57" s="23">
        <f t="shared" si="4"/>
        <v>0.06587714338038878</v>
      </c>
      <c r="M57" s="23">
        <f t="shared" si="5"/>
        <v>0.08055841421718107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33425577</v>
      </c>
      <c r="D58" s="8">
        <v>2941130</v>
      </c>
      <c r="E58" s="8">
        <v>2633722</v>
      </c>
      <c r="F58" s="8">
        <v>1533288</v>
      </c>
      <c r="G58" s="8">
        <v>0</v>
      </c>
      <c r="H58" s="8">
        <v>0</v>
      </c>
      <c r="I58" s="10">
        <f t="shared" si="1"/>
        <v>40533717</v>
      </c>
      <c r="J58" s="23">
        <f t="shared" si="2"/>
        <v>0.8246363638449442</v>
      </c>
      <c r="K58" s="23">
        <f t="shared" si="3"/>
        <v>0.07256008621168397</v>
      </c>
      <c r="L58" s="23">
        <f t="shared" si="4"/>
        <v>0.06497607905043597</v>
      </c>
      <c r="M58" s="23">
        <f t="shared" si="5"/>
        <v>0.03782747089293587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42481686</v>
      </c>
      <c r="D59" s="8">
        <v>3209402</v>
      </c>
      <c r="E59" s="8">
        <v>1412473</v>
      </c>
      <c r="F59" s="8">
        <v>2327799</v>
      </c>
      <c r="G59" s="8">
        <v>0</v>
      </c>
      <c r="H59" s="8">
        <v>0</v>
      </c>
      <c r="I59" s="10">
        <f t="shared" si="1"/>
        <v>49431360</v>
      </c>
      <c r="J59" s="23">
        <f t="shared" si="2"/>
        <v>0.8594075906469092</v>
      </c>
      <c r="K59" s="23">
        <f t="shared" si="3"/>
        <v>0.06492643536410894</v>
      </c>
      <c r="L59" s="23">
        <f t="shared" si="4"/>
        <v>0.028574431292199932</v>
      </c>
      <c r="M59" s="23">
        <f t="shared" si="5"/>
        <v>0.04709154269678196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19537082</v>
      </c>
      <c r="D60" s="8">
        <v>779904</v>
      </c>
      <c r="E60" s="8">
        <v>2030908</v>
      </c>
      <c r="F60" s="8">
        <v>911157</v>
      </c>
      <c r="G60" s="8">
        <v>0</v>
      </c>
      <c r="H60" s="8">
        <v>0</v>
      </c>
      <c r="I60" s="10">
        <f t="shared" si="1"/>
        <v>23259051</v>
      </c>
      <c r="J60" s="23">
        <f t="shared" si="2"/>
        <v>0.8399776069969492</v>
      </c>
      <c r="K60" s="23">
        <f t="shared" si="3"/>
        <v>0.03353120469102544</v>
      </c>
      <c r="L60" s="23">
        <f t="shared" si="4"/>
        <v>0.0873168901001163</v>
      </c>
      <c r="M60" s="23">
        <f t="shared" si="5"/>
        <v>0.03917429821190899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26145386</v>
      </c>
      <c r="D61" s="9">
        <v>1062051</v>
      </c>
      <c r="E61" s="9">
        <v>1970398</v>
      </c>
      <c r="F61" s="9">
        <v>4351957</v>
      </c>
      <c r="G61" s="9">
        <v>0</v>
      </c>
      <c r="H61" s="9">
        <v>0</v>
      </c>
      <c r="I61" s="11">
        <f t="shared" si="1"/>
        <v>33529792</v>
      </c>
      <c r="J61" s="24">
        <f t="shared" si="2"/>
        <v>0.7797658273573543</v>
      </c>
      <c r="K61" s="24">
        <f t="shared" si="3"/>
        <v>0.0316748460592896</v>
      </c>
      <c r="L61" s="24">
        <f t="shared" si="4"/>
        <v>0.05876558971794397</v>
      </c>
      <c r="M61" s="24">
        <f t="shared" si="5"/>
        <v>0.1297937368654121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13625563</v>
      </c>
      <c r="D62" s="8">
        <v>717364</v>
      </c>
      <c r="E62" s="8">
        <v>846945</v>
      </c>
      <c r="F62" s="8">
        <v>699368</v>
      </c>
      <c r="G62" s="8">
        <v>0</v>
      </c>
      <c r="H62" s="8">
        <v>0</v>
      </c>
      <c r="I62" s="10">
        <f t="shared" si="1"/>
        <v>15889240</v>
      </c>
      <c r="J62" s="23">
        <f t="shared" si="2"/>
        <v>0.8575339663822813</v>
      </c>
      <c r="K62" s="23">
        <f t="shared" si="3"/>
        <v>0.045147785545438295</v>
      </c>
      <c r="L62" s="23">
        <f t="shared" si="4"/>
        <v>0.05330305288358663</v>
      </c>
      <c r="M62" s="23">
        <f t="shared" si="5"/>
        <v>0.044015195188693734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8596184</v>
      </c>
      <c r="D63" s="8">
        <v>435714</v>
      </c>
      <c r="E63" s="8">
        <v>749814</v>
      </c>
      <c r="F63" s="8">
        <v>344352</v>
      </c>
      <c r="G63" s="8">
        <v>0</v>
      </c>
      <c r="H63" s="8">
        <v>0</v>
      </c>
      <c r="I63" s="10">
        <f t="shared" si="1"/>
        <v>10126064</v>
      </c>
      <c r="J63" s="23">
        <f t="shared" si="2"/>
        <v>0.8489166175524864</v>
      </c>
      <c r="K63" s="23">
        <f t="shared" si="3"/>
        <v>0.04302895972215858</v>
      </c>
      <c r="L63" s="23">
        <f t="shared" si="4"/>
        <v>0.07404792227266191</v>
      </c>
      <c r="M63" s="23">
        <f t="shared" si="5"/>
        <v>0.03400650045269317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13451990</v>
      </c>
      <c r="D64" s="8">
        <v>815643</v>
      </c>
      <c r="E64" s="8">
        <v>444408</v>
      </c>
      <c r="F64" s="8">
        <v>531054</v>
      </c>
      <c r="G64" s="8">
        <v>0</v>
      </c>
      <c r="H64" s="8">
        <v>0</v>
      </c>
      <c r="I64" s="10">
        <f t="shared" si="1"/>
        <v>15243095</v>
      </c>
      <c r="J64" s="23">
        <f t="shared" si="2"/>
        <v>0.882497288116357</v>
      </c>
      <c r="K64" s="23">
        <f t="shared" si="3"/>
        <v>0.05350901506550999</v>
      </c>
      <c r="L64" s="23">
        <f t="shared" si="4"/>
        <v>0.02915470906662984</v>
      </c>
      <c r="M64" s="23">
        <f t="shared" si="5"/>
        <v>0.03483898775150322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11011646</v>
      </c>
      <c r="D65" s="8">
        <v>377502</v>
      </c>
      <c r="E65" s="8">
        <v>697193</v>
      </c>
      <c r="F65" s="8">
        <v>721927</v>
      </c>
      <c r="G65" s="8">
        <v>0</v>
      </c>
      <c r="H65" s="8">
        <v>0</v>
      </c>
      <c r="I65" s="10">
        <f t="shared" si="1"/>
        <v>12808268</v>
      </c>
      <c r="J65" s="23">
        <f t="shared" si="2"/>
        <v>0.8597295122182016</v>
      </c>
      <c r="K65" s="23">
        <f t="shared" si="3"/>
        <v>0.02947330583651123</v>
      </c>
      <c r="L65" s="23">
        <f t="shared" si="4"/>
        <v>0.054433042781428374</v>
      </c>
      <c r="M65" s="23">
        <f t="shared" si="5"/>
        <v>0.056364139163858844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25719831</v>
      </c>
      <c r="D66" s="8">
        <v>1764126</v>
      </c>
      <c r="E66" s="8">
        <v>5050570</v>
      </c>
      <c r="F66" s="8">
        <v>17262737</v>
      </c>
      <c r="G66" s="8">
        <v>0</v>
      </c>
      <c r="H66" s="8">
        <v>14100</v>
      </c>
      <c r="I66" s="10">
        <f t="shared" si="1"/>
        <v>49811364</v>
      </c>
      <c r="J66" s="23">
        <f t="shared" si="2"/>
        <v>0.5163446437644229</v>
      </c>
      <c r="K66" s="23">
        <f t="shared" si="3"/>
        <v>0.03541613516144629</v>
      </c>
      <c r="L66" s="23">
        <f t="shared" si="4"/>
        <v>0.10139393091102665</v>
      </c>
      <c r="M66" s="23">
        <f t="shared" si="5"/>
        <v>0.3465622222270404</v>
      </c>
      <c r="N66" s="23">
        <f t="shared" si="6"/>
        <v>0</v>
      </c>
      <c r="O66" s="23">
        <f t="shared" si="7"/>
        <v>0.0002830679360637464</v>
      </c>
    </row>
    <row r="67" spans="1:15" ht="12.75">
      <c r="A67" s="15">
        <v>66</v>
      </c>
      <c r="B67" s="16" t="s">
        <v>71</v>
      </c>
      <c r="C67" s="9">
        <v>11271944</v>
      </c>
      <c r="D67" s="9">
        <v>1035344</v>
      </c>
      <c r="E67" s="9">
        <v>1377698</v>
      </c>
      <c r="F67" s="9">
        <v>1035507</v>
      </c>
      <c r="G67" s="9">
        <v>0</v>
      </c>
      <c r="H67" s="9">
        <v>0</v>
      </c>
      <c r="I67" s="11">
        <f>SUM(C67:H67)</f>
        <v>14720493</v>
      </c>
      <c r="J67" s="24">
        <f aca="true" t="shared" si="8" ref="J67:O68">C67/$I67</f>
        <v>0.7657314194572152</v>
      </c>
      <c r="K67" s="24">
        <f t="shared" si="8"/>
        <v>0.07033351396587058</v>
      </c>
      <c r="L67" s="24">
        <f t="shared" si="8"/>
        <v>0.09359047961233363</v>
      </c>
      <c r="M67" s="24">
        <f t="shared" si="8"/>
        <v>0.0703445869645806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12369224</v>
      </c>
      <c r="D68" s="8">
        <v>421821</v>
      </c>
      <c r="E68" s="8">
        <v>524573</v>
      </c>
      <c r="F68" s="8">
        <v>555956</v>
      </c>
      <c r="G68" s="8">
        <v>0</v>
      </c>
      <c r="H68" s="8">
        <v>0</v>
      </c>
      <c r="I68" s="10">
        <f>SUM(C68:H68)</f>
        <v>13871574</v>
      </c>
      <c r="J68" s="23">
        <f t="shared" si="8"/>
        <v>0.8916957801616456</v>
      </c>
      <c r="K68" s="23">
        <f t="shared" si="8"/>
        <v>0.03040902207636999</v>
      </c>
      <c r="L68" s="23">
        <f t="shared" si="8"/>
        <v>0.03781640064782843</v>
      </c>
      <c r="M68" s="23">
        <f t="shared" si="8"/>
        <v>0.0400787971141559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8158308</v>
      </c>
      <c r="D69" s="9">
        <v>166464</v>
      </c>
      <c r="E69" s="9">
        <v>383432</v>
      </c>
      <c r="F69" s="9">
        <v>563853</v>
      </c>
      <c r="G69" s="9">
        <v>0</v>
      </c>
      <c r="H69" s="9">
        <v>0</v>
      </c>
      <c r="I69" s="11">
        <f>SUM(C69:H69)</f>
        <v>9272057</v>
      </c>
      <c r="J69" s="24">
        <f aca="true" t="shared" si="9" ref="J69:O69">C69/$I69</f>
        <v>0.8798811310154802</v>
      </c>
      <c r="K69" s="24">
        <f t="shared" si="9"/>
        <v>0.017953297741806377</v>
      </c>
      <c r="L69" s="24">
        <f t="shared" si="9"/>
        <v>0.04135349901321789</v>
      </c>
      <c r="M69" s="24">
        <f t="shared" si="9"/>
        <v>0.06081207222949557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  <c r="N70" s="4"/>
      <c r="O70" s="5"/>
    </row>
    <row r="71" spans="1:15" ht="13.5" thickBot="1">
      <c r="A71" s="1"/>
      <c r="B71" s="2" t="s">
        <v>72</v>
      </c>
      <c r="C71" s="13">
        <f aca="true" t="shared" si="10" ref="C71:H71">SUM(C2:C70)</f>
        <v>2611439640</v>
      </c>
      <c r="D71" s="13">
        <f t="shared" si="10"/>
        <v>143038804</v>
      </c>
      <c r="E71" s="13">
        <f t="shared" si="10"/>
        <v>174567490</v>
      </c>
      <c r="F71" s="13">
        <f>SUM(F2:F70)</f>
        <v>217251492</v>
      </c>
      <c r="G71" s="13">
        <f t="shared" si="10"/>
        <v>84595</v>
      </c>
      <c r="H71" s="13">
        <f t="shared" si="10"/>
        <v>3581671</v>
      </c>
      <c r="I71" s="14">
        <f>SUM(I2:I70)</f>
        <v>3149963692</v>
      </c>
      <c r="J71" s="25">
        <f aca="true" t="shared" si="11" ref="J71:O71">C71/$I71</f>
        <v>0.8290380129244994</v>
      </c>
      <c r="K71" s="25">
        <f t="shared" si="11"/>
        <v>0.045409667534669476</v>
      </c>
      <c r="L71" s="25">
        <f t="shared" si="11"/>
        <v>0.05541888957112462</v>
      </c>
      <c r="M71" s="25">
        <f t="shared" si="11"/>
        <v>0.06896952258584954</v>
      </c>
      <c r="N71" s="25">
        <f t="shared" si="11"/>
        <v>2.6855865105635003E-05</v>
      </c>
      <c r="O71" s="25">
        <f t="shared" si="11"/>
        <v>0.0011370515187512835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r:id="rId1"/>
  <headerFooter alignWithMargins="0">
    <oddHeader>&amp;C&amp;14Salaries - Object Code 100
Expenditures by Fund Source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2007-10-29T14:09:24Z</cp:lastPrinted>
  <dcterms:created xsi:type="dcterms:W3CDTF">2003-11-24T19:14:29Z</dcterms:created>
  <dcterms:modified xsi:type="dcterms:W3CDTF">2007-10-29T14:11:03Z</dcterms:modified>
  <cp:category/>
  <cp:version/>
  <cp:contentType/>
  <cp:contentStatus/>
</cp:coreProperties>
</file>