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<sst xmlns="http://schemas.openxmlformats.org/spreadsheetml/2006/main" count="84" uniqueCount="84">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</sst>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:H69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4.00390625" style="3" bestFit="1" customWidth="1"/>
    <col min="11" max="12" width="13.140625" style="3" bestFit="1" customWidth="1"/>
    <col min="13" max="13" width="11.8515625" style="3" customWidth="1"/>
    <col min="14" max="14" width="11.57421875" style="3" bestFit="1" customWidth="1"/>
    <col min="15" max="15" width="12.14062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2749085</v>
      </c>
      <c r="D2" s="8">
        <v>747781</v>
      </c>
      <c r="E2" s="8">
        <v>290874</v>
      </c>
      <c r="F2" s="8">
        <v>2085309</v>
      </c>
      <c r="G2" s="8">
        <v>0</v>
      </c>
      <c r="H2" s="8">
        <v>0</v>
      </c>
      <c r="I2" s="10">
        <f>SUM(C2:H2)</f>
        <v>5873049</v>
      </c>
      <c r="J2" s="23">
        <f aca="true" t="shared" si="0" ref="J2:O2">C2/$I2</f>
        <v>0.468084805694623</v>
      </c>
      <c r="K2" s="23">
        <f t="shared" si="0"/>
        <v>0.12732415479591605</v>
      </c>
      <c r="L2" s="23">
        <f t="shared" si="0"/>
        <v>0.04952691523602136</v>
      </c>
      <c r="M2" s="23">
        <f t="shared" si="0"/>
        <v>0.3550641242734396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1740016</v>
      </c>
      <c r="D3" s="8">
        <v>138697</v>
      </c>
      <c r="E3" s="8">
        <v>139542</v>
      </c>
      <c r="F3" s="8">
        <v>1057804</v>
      </c>
      <c r="G3" s="8">
        <v>0</v>
      </c>
      <c r="H3" s="8">
        <v>0</v>
      </c>
      <c r="I3" s="10">
        <f aca="true" t="shared" si="1" ref="I3:I66">SUM(C3:H3)</f>
        <v>3076059</v>
      </c>
      <c r="J3" s="23">
        <f aca="true" t="shared" si="2" ref="J3:J66">C3/$I3</f>
        <v>0.5656640526075736</v>
      </c>
      <c r="K3" s="23">
        <f aca="true" t="shared" si="3" ref="K3:K66">D3/$I3</f>
        <v>0.04508918717098729</v>
      </c>
      <c r="L3" s="23">
        <f aca="true" t="shared" si="4" ref="L3:L66">E3/$I3</f>
        <v>0.045363889314216664</v>
      </c>
      <c r="M3" s="23">
        <f aca="true" t="shared" si="5" ref="M3:M66">F3/$I3</f>
        <v>0.3438828709072225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8226348</v>
      </c>
      <c r="D4" s="8">
        <v>857869</v>
      </c>
      <c r="E4" s="8">
        <v>292676</v>
      </c>
      <c r="F4" s="8">
        <v>2841189</v>
      </c>
      <c r="G4" s="8">
        <v>0</v>
      </c>
      <c r="H4" s="8">
        <v>0</v>
      </c>
      <c r="I4" s="10">
        <f t="shared" si="1"/>
        <v>12218082</v>
      </c>
      <c r="J4" s="23">
        <f t="shared" si="2"/>
        <v>0.673292911276909</v>
      </c>
      <c r="K4" s="23">
        <f t="shared" si="3"/>
        <v>0.07021306617519836</v>
      </c>
      <c r="L4" s="23">
        <f t="shared" si="4"/>
        <v>0.023954332603104152</v>
      </c>
      <c r="M4" s="23">
        <f t="shared" si="5"/>
        <v>0.23253968994478838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1248764</v>
      </c>
      <c r="D5" s="8">
        <v>589405</v>
      </c>
      <c r="E5" s="8">
        <v>341320</v>
      </c>
      <c r="F5" s="8">
        <v>802040</v>
      </c>
      <c r="G5" s="8">
        <v>292389</v>
      </c>
      <c r="H5" s="8">
        <v>21842</v>
      </c>
      <c r="I5" s="10">
        <f t="shared" si="1"/>
        <v>3295760</v>
      </c>
      <c r="J5" s="23">
        <f t="shared" si="2"/>
        <v>0.3789001626332014</v>
      </c>
      <c r="K5" s="23">
        <f t="shared" si="3"/>
        <v>0.17883735466174722</v>
      </c>
      <c r="L5" s="23">
        <f t="shared" si="4"/>
        <v>0.10356336626453383</v>
      </c>
      <c r="M5" s="23">
        <f t="shared" si="5"/>
        <v>0.24335509867223343</v>
      </c>
      <c r="N5" s="23">
        <f t="shared" si="6"/>
        <v>0.08871671480933077</v>
      </c>
      <c r="O5" s="23">
        <f t="shared" si="7"/>
        <v>0.006627302958953322</v>
      </c>
    </row>
    <row r="6" spans="1:15" ht="12.75">
      <c r="A6" s="15">
        <v>5</v>
      </c>
      <c r="B6" s="16" t="s">
        <v>10</v>
      </c>
      <c r="C6" s="9">
        <v>1677132</v>
      </c>
      <c r="D6" s="9">
        <v>703737</v>
      </c>
      <c r="E6" s="9">
        <v>300229</v>
      </c>
      <c r="F6" s="9">
        <v>1373480</v>
      </c>
      <c r="G6" s="9">
        <v>26227</v>
      </c>
      <c r="H6" s="9">
        <v>0</v>
      </c>
      <c r="I6" s="11">
        <f t="shared" si="1"/>
        <v>4080805</v>
      </c>
      <c r="J6" s="24">
        <f t="shared" si="2"/>
        <v>0.4109806766066989</v>
      </c>
      <c r="K6" s="24">
        <f t="shared" si="3"/>
        <v>0.17245053365696228</v>
      </c>
      <c r="L6" s="24">
        <f t="shared" si="4"/>
        <v>0.07357102336426269</v>
      </c>
      <c r="M6" s="24">
        <f t="shared" si="5"/>
        <v>0.3365708481537344</v>
      </c>
      <c r="N6" s="24">
        <f t="shared" si="6"/>
        <v>0.006426918218341724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2983074</v>
      </c>
      <c r="D7" s="8">
        <v>544043</v>
      </c>
      <c r="E7" s="8">
        <v>431119</v>
      </c>
      <c r="F7" s="8">
        <v>991899</v>
      </c>
      <c r="G7" s="8">
        <v>0</v>
      </c>
      <c r="H7" s="8">
        <v>216622</v>
      </c>
      <c r="I7" s="10">
        <f t="shared" si="1"/>
        <v>5166757</v>
      </c>
      <c r="J7" s="23">
        <f t="shared" si="2"/>
        <v>0.5773590668188963</v>
      </c>
      <c r="K7" s="23">
        <f t="shared" si="3"/>
        <v>0.10529680416555298</v>
      </c>
      <c r="L7" s="23">
        <f t="shared" si="4"/>
        <v>0.08344092822635166</v>
      </c>
      <c r="M7" s="23">
        <f t="shared" si="5"/>
        <v>0.19197709511014355</v>
      </c>
      <c r="N7" s="23">
        <f t="shared" si="6"/>
        <v>0</v>
      </c>
      <c r="O7" s="23">
        <f t="shared" si="7"/>
        <v>0.041926105679055546</v>
      </c>
    </row>
    <row r="8" spans="1:15" ht="12.75">
      <c r="A8" s="19">
        <v>7</v>
      </c>
      <c r="B8" s="20" t="s">
        <v>12</v>
      </c>
      <c r="C8" s="8">
        <v>296460</v>
      </c>
      <c r="D8" s="8">
        <v>129929</v>
      </c>
      <c r="E8" s="8">
        <v>32042</v>
      </c>
      <c r="F8" s="8">
        <v>1566740</v>
      </c>
      <c r="G8" s="8">
        <v>1833</v>
      </c>
      <c r="H8" s="8">
        <v>0</v>
      </c>
      <c r="I8" s="10">
        <f t="shared" si="1"/>
        <v>2027004</v>
      </c>
      <c r="J8" s="23">
        <f t="shared" si="2"/>
        <v>0.1462552614597702</v>
      </c>
      <c r="K8" s="23">
        <f t="shared" si="3"/>
        <v>0.06409903483170236</v>
      </c>
      <c r="L8" s="23">
        <f t="shared" si="4"/>
        <v>0.01580756624061916</v>
      </c>
      <c r="M8" s="23">
        <f t="shared" si="5"/>
        <v>0.7729338471951708</v>
      </c>
      <c r="N8" s="23">
        <f t="shared" si="6"/>
        <v>0.0009042902727374983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6408111</v>
      </c>
      <c r="D9" s="8">
        <v>686194</v>
      </c>
      <c r="E9" s="8">
        <v>722768</v>
      </c>
      <c r="F9" s="8">
        <v>4156031</v>
      </c>
      <c r="G9" s="8">
        <v>0</v>
      </c>
      <c r="H9" s="8">
        <v>0</v>
      </c>
      <c r="I9" s="10">
        <f t="shared" si="1"/>
        <v>11973104</v>
      </c>
      <c r="J9" s="23">
        <f t="shared" si="2"/>
        <v>0.5352088313940979</v>
      </c>
      <c r="K9" s="23">
        <f t="shared" si="3"/>
        <v>0.0573112870313329</v>
      </c>
      <c r="L9" s="23">
        <f t="shared" si="4"/>
        <v>0.06036596692052454</v>
      </c>
      <c r="M9" s="23">
        <f t="shared" si="5"/>
        <v>0.3471139146540446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19350496</v>
      </c>
      <c r="D10" s="8">
        <v>2316262</v>
      </c>
      <c r="E10" s="8">
        <v>1799310</v>
      </c>
      <c r="F10" s="8">
        <v>9894168</v>
      </c>
      <c r="G10" s="8">
        <v>0</v>
      </c>
      <c r="H10" s="8">
        <v>2275465</v>
      </c>
      <c r="I10" s="10">
        <f t="shared" si="1"/>
        <v>35635701</v>
      </c>
      <c r="J10" s="23">
        <f t="shared" si="2"/>
        <v>0.5430087091593905</v>
      </c>
      <c r="K10" s="23">
        <f t="shared" si="3"/>
        <v>0.06499835656382906</v>
      </c>
      <c r="L10" s="23">
        <f t="shared" si="4"/>
        <v>0.050491780700483484</v>
      </c>
      <c r="M10" s="23">
        <f t="shared" si="5"/>
        <v>0.2776476320754852</v>
      </c>
      <c r="N10" s="23">
        <f t="shared" si="6"/>
        <v>0</v>
      </c>
      <c r="O10" s="23">
        <f t="shared" si="7"/>
        <v>0.06385352150081178</v>
      </c>
    </row>
    <row r="11" spans="1:15" ht="12.75">
      <c r="A11" s="15">
        <v>10</v>
      </c>
      <c r="B11" s="16" t="s">
        <v>15</v>
      </c>
      <c r="C11" s="9">
        <v>21572614</v>
      </c>
      <c r="D11" s="9">
        <v>2180399</v>
      </c>
      <c r="E11" s="9">
        <v>2290638</v>
      </c>
      <c r="F11" s="9">
        <v>6317963</v>
      </c>
      <c r="G11" s="9">
        <v>0</v>
      </c>
      <c r="H11" s="9">
        <v>11500882</v>
      </c>
      <c r="I11" s="11">
        <f t="shared" si="1"/>
        <v>43862496</v>
      </c>
      <c r="J11" s="24">
        <f t="shared" si="2"/>
        <v>0.49182367551541073</v>
      </c>
      <c r="K11" s="24">
        <f t="shared" si="3"/>
        <v>0.04970987059195172</v>
      </c>
      <c r="L11" s="24">
        <f t="shared" si="4"/>
        <v>0.052223156657569145</v>
      </c>
      <c r="M11" s="24">
        <f t="shared" si="5"/>
        <v>0.1440402069230169</v>
      </c>
      <c r="N11" s="24">
        <f t="shared" si="6"/>
        <v>0</v>
      </c>
      <c r="O11" s="24">
        <f t="shared" si="7"/>
        <v>0.2622030903120516</v>
      </c>
    </row>
    <row r="12" spans="1:15" ht="12.75">
      <c r="A12" s="17">
        <v>11</v>
      </c>
      <c r="B12" s="18" t="s">
        <v>16</v>
      </c>
      <c r="C12" s="8">
        <v>794400</v>
      </c>
      <c r="D12" s="8">
        <v>189171</v>
      </c>
      <c r="E12" s="8">
        <v>90274</v>
      </c>
      <c r="F12" s="8">
        <v>618012</v>
      </c>
      <c r="G12" s="8">
        <v>0</v>
      </c>
      <c r="H12" s="8">
        <v>0</v>
      </c>
      <c r="I12" s="10">
        <f t="shared" si="1"/>
        <v>1691857</v>
      </c>
      <c r="J12" s="23">
        <f t="shared" si="2"/>
        <v>0.4695432297174052</v>
      </c>
      <c r="K12" s="23">
        <f t="shared" si="3"/>
        <v>0.11181264137571911</v>
      </c>
      <c r="L12" s="23">
        <f t="shared" si="4"/>
        <v>0.05335793746161762</v>
      </c>
      <c r="M12" s="23">
        <f t="shared" si="5"/>
        <v>0.3652861914452581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1215651</v>
      </c>
      <c r="D13" s="8">
        <v>61982</v>
      </c>
      <c r="E13" s="8">
        <v>18503</v>
      </c>
      <c r="F13" s="8">
        <v>262993</v>
      </c>
      <c r="G13" s="8">
        <v>0</v>
      </c>
      <c r="H13" s="8">
        <v>0</v>
      </c>
      <c r="I13" s="10">
        <f t="shared" si="1"/>
        <v>1559129</v>
      </c>
      <c r="J13" s="23">
        <f t="shared" si="2"/>
        <v>0.7796987933647569</v>
      </c>
      <c r="K13" s="23">
        <f t="shared" si="3"/>
        <v>0.039754247403518246</v>
      </c>
      <c r="L13" s="23">
        <f t="shared" si="4"/>
        <v>0.011867523469834761</v>
      </c>
      <c r="M13" s="23">
        <f t="shared" si="5"/>
        <v>0.16867943576189012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663140</v>
      </c>
      <c r="D14" s="8">
        <v>101659</v>
      </c>
      <c r="E14" s="8">
        <v>120884</v>
      </c>
      <c r="F14" s="8">
        <v>567998</v>
      </c>
      <c r="G14" s="8">
        <v>0</v>
      </c>
      <c r="H14" s="8">
        <v>0</v>
      </c>
      <c r="I14" s="10">
        <f t="shared" si="1"/>
        <v>1453681</v>
      </c>
      <c r="J14" s="23">
        <f t="shared" si="2"/>
        <v>0.456179863395064</v>
      </c>
      <c r="K14" s="23">
        <f t="shared" si="3"/>
        <v>0.06993212403546582</v>
      </c>
      <c r="L14" s="23">
        <f t="shared" si="4"/>
        <v>0.0831571713463958</v>
      </c>
      <c r="M14" s="23">
        <f t="shared" si="5"/>
        <v>0.3907308412230744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1460905</v>
      </c>
      <c r="D15" s="8">
        <v>110951</v>
      </c>
      <c r="E15" s="8">
        <v>208329</v>
      </c>
      <c r="F15" s="8">
        <v>876505</v>
      </c>
      <c r="G15" s="8">
        <v>0</v>
      </c>
      <c r="H15" s="8">
        <v>0</v>
      </c>
      <c r="I15" s="10">
        <f t="shared" si="1"/>
        <v>2656690</v>
      </c>
      <c r="J15" s="23">
        <f t="shared" si="2"/>
        <v>0.5498966759388563</v>
      </c>
      <c r="K15" s="23">
        <f t="shared" si="3"/>
        <v>0.041762870338654494</v>
      </c>
      <c r="L15" s="23">
        <f t="shared" si="4"/>
        <v>0.0784167516721936</v>
      </c>
      <c r="M15" s="23">
        <f t="shared" si="5"/>
        <v>0.32992370205029564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619138</v>
      </c>
      <c r="D16" s="9">
        <v>250287</v>
      </c>
      <c r="E16" s="9">
        <v>436743</v>
      </c>
      <c r="F16" s="9">
        <v>1983883</v>
      </c>
      <c r="G16" s="9">
        <v>0</v>
      </c>
      <c r="H16" s="9">
        <v>0</v>
      </c>
      <c r="I16" s="11">
        <f t="shared" si="1"/>
        <v>3290051</v>
      </c>
      <c r="J16" s="24">
        <f t="shared" si="2"/>
        <v>0.18818492479295915</v>
      </c>
      <c r="K16" s="24">
        <f t="shared" si="3"/>
        <v>0.07607389672682885</v>
      </c>
      <c r="L16" s="24">
        <f t="shared" si="4"/>
        <v>0.13274657444519858</v>
      </c>
      <c r="M16" s="24">
        <f t="shared" si="5"/>
        <v>0.6029946040350135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1456564</v>
      </c>
      <c r="D17" s="8">
        <v>611280</v>
      </c>
      <c r="E17" s="8">
        <v>378472</v>
      </c>
      <c r="F17" s="8">
        <v>2378958</v>
      </c>
      <c r="G17" s="8">
        <v>0</v>
      </c>
      <c r="H17" s="8">
        <v>0</v>
      </c>
      <c r="I17" s="10">
        <f t="shared" si="1"/>
        <v>4825274</v>
      </c>
      <c r="J17" s="23">
        <f t="shared" si="2"/>
        <v>0.3018614072485832</v>
      </c>
      <c r="K17" s="23">
        <f t="shared" si="3"/>
        <v>0.12668296142353783</v>
      </c>
      <c r="L17" s="23">
        <f t="shared" si="4"/>
        <v>0.07843533859424356</v>
      </c>
      <c r="M17" s="23">
        <f t="shared" si="5"/>
        <v>0.49302029273363546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22645868</v>
      </c>
      <c r="D18" s="8">
        <v>3442399</v>
      </c>
      <c r="E18" s="8">
        <v>5716392</v>
      </c>
      <c r="F18" s="8">
        <v>9876871</v>
      </c>
      <c r="G18" s="8">
        <v>0</v>
      </c>
      <c r="H18" s="8">
        <v>1090712</v>
      </c>
      <c r="I18" s="10">
        <f t="shared" si="1"/>
        <v>42772242</v>
      </c>
      <c r="J18" s="23">
        <f t="shared" si="2"/>
        <v>0.5294524425443959</v>
      </c>
      <c r="K18" s="23">
        <f t="shared" si="3"/>
        <v>0.0804820799433427</v>
      </c>
      <c r="L18" s="23">
        <f t="shared" si="4"/>
        <v>0.13364723785112784</v>
      </c>
      <c r="M18" s="23">
        <f t="shared" si="5"/>
        <v>0.23091777606607575</v>
      </c>
      <c r="N18" s="23">
        <f t="shared" si="6"/>
        <v>0</v>
      </c>
      <c r="O18" s="23">
        <f t="shared" si="7"/>
        <v>0.025500463595057747</v>
      </c>
    </row>
    <row r="19" spans="1:15" ht="12.75">
      <c r="A19" s="19">
        <v>18</v>
      </c>
      <c r="B19" s="20" t="s">
        <v>23</v>
      </c>
      <c r="C19" s="8">
        <v>781203</v>
      </c>
      <c r="D19" s="8">
        <v>124350</v>
      </c>
      <c r="E19" s="8">
        <v>209069</v>
      </c>
      <c r="F19" s="8">
        <v>369011</v>
      </c>
      <c r="G19" s="8">
        <v>0</v>
      </c>
      <c r="H19" s="8">
        <v>0</v>
      </c>
      <c r="I19" s="10">
        <f t="shared" si="1"/>
        <v>1483633</v>
      </c>
      <c r="J19" s="23">
        <f t="shared" si="2"/>
        <v>0.526547333471283</v>
      </c>
      <c r="K19" s="23">
        <f t="shared" si="3"/>
        <v>0.08381452825597704</v>
      </c>
      <c r="L19" s="23">
        <f t="shared" si="4"/>
        <v>0.14091692487293017</v>
      </c>
      <c r="M19" s="23">
        <f t="shared" si="5"/>
        <v>0.2487212133998098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1254675</v>
      </c>
      <c r="D20" s="8">
        <v>249956</v>
      </c>
      <c r="E20" s="8">
        <v>211877</v>
      </c>
      <c r="F20" s="8">
        <v>513209</v>
      </c>
      <c r="G20" s="8">
        <v>0</v>
      </c>
      <c r="H20" s="8">
        <v>0</v>
      </c>
      <c r="I20" s="10">
        <f t="shared" si="1"/>
        <v>2229717</v>
      </c>
      <c r="J20" s="23">
        <f t="shared" si="2"/>
        <v>0.5627059398120927</v>
      </c>
      <c r="K20" s="23">
        <f t="shared" si="3"/>
        <v>0.11210211878906606</v>
      </c>
      <c r="L20" s="23">
        <f t="shared" si="4"/>
        <v>0.09502416674403075</v>
      </c>
      <c r="M20" s="23">
        <f t="shared" si="5"/>
        <v>0.23016777465481045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1287018</v>
      </c>
      <c r="D21" s="9">
        <v>787879</v>
      </c>
      <c r="E21" s="9">
        <v>732811</v>
      </c>
      <c r="F21" s="9">
        <v>2546938</v>
      </c>
      <c r="G21" s="9">
        <v>0</v>
      </c>
      <c r="H21" s="9">
        <v>14944</v>
      </c>
      <c r="I21" s="11">
        <f t="shared" si="1"/>
        <v>5369590</v>
      </c>
      <c r="J21" s="24">
        <f t="shared" si="2"/>
        <v>0.23968645650785256</v>
      </c>
      <c r="K21" s="24">
        <f t="shared" si="3"/>
        <v>0.14672982480971544</v>
      </c>
      <c r="L21" s="24">
        <f t="shared" si="4"/>
        <v>0.13647429319556986</v>
      </c>
      <c r="M21" s="24">
        <f t="shared" si="5"/>
        <v>0.4743263452144391</v>
      </c>
      <c r="N21" s="24">
        <f t="shared" si="6"/>
        <v>0</v>
      </c>
      <c r="O21" s="24">
        <f t="shared" si="7"/>
        <v>0.002783080272423034</v>
      </c>
    </row>
    <row r="22" spans="1:15" ht="12.75">
      <c r="A22" s="17">
        <v>21</v>
      </c>
      <c r="B22" s="18" t="s">
        <v>26</v>
      </c>
      <c r="C22" s="8">
        <v>970468</v>
      </c>
      <c r="D22" s="8">
        <v>826440</v>
      </c>
      <c r="E22" s="8">
        <v>628637</v>
      </c>
      <c r="F22" s="8">
        <v>595219</v>
      </c>
      <c r="G22" s="8">
        <v>0</v>
      </c>
      <c r="H22" s="8">
        <v>0</v>
      </c>
      <c r="I22" s="10">
        <f t="shared" si="1"/>
        <v>3020764</v>
      </c>
      <c r="J22" s="23">
        <f t="shared" si="2"/>
        <v>0.32126574601657065</v>
      </c>
      <c r="K22" s="23">
        <f t="shared" si="3"/>
        <v>0.2735864172110102</v>
      </c>
      <c r="L22" s="23">
        <f t="shared" si="4"/>
        <v>0.20810530051338005</v>
      </c>
      <c r="M22" s="23">
        <f t="shared" si="5"/>
        <v>0.1970425362590391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1282926</v>
      </c>
      <c r="D23" s="8">
        <v>234261</v>
      </c>
      <c r="E23" s="8">
        <v>215030</v>
      </c>
      <c r="F23" s="8">
        <v>1004452</v>
      </c>
      <c r="G23" s="8">
        <v>0</v>
      </c>
      <c r="H23" s="8">
        <v>3006</v>
      </c>
      <c r="I23" s="10">
        <f t="shared" si="1"/>
        <v>2739675</v>
      </c>
      <c r="J23" s="23">
        <f t="shared" si="2"/>
        <v>0.46827671165375456</v>
      </c>
      <c r="K23" s="23">
        <f t="shared" si="3"/>
        <v>0.08550685756522215</v>
      </c>
      <c r="L23" s="23">
        <f t="shared" si="4"/>
        <v>0.07848741182804529</v>
      </c>
      <c r="M23" s="23">
        <f t="shared" si="5"/>
        <v>0.36663180851743365</v>
      </c>
      <c r="N23" s="23">
        <f t="shared" si="6"/>
        <v>0</v>
      </c>
      <c r="O23" s="23">
        <f t="shared" si="7"/>
        <v>0.001097210435544362</v>
      </c>
    </row>
    <row r="24" spans="1:15" ht="12.75">
      <c r="A24" s="19">
        <v>23</v>
      </c>
      <c r="B24" s="20" t="s">
        <v>28</v>
      </c>
      <c r="C24" s="8">
        <v>2823399</v>
      </c>
      <c r="D24" s="8">
        <v>900054</v>
      </c>
      <c r="E24" s="8">
        <v>1778640</v>
      </c>
      <c r="F24" s="8">
        <v>7030459</v>
      </c>
      <c r="G24" s="8">
        <v>0</v>
      </c>
      <c r="H24" s="8">
        <v>0</v>
      </c>
      <c r="I24" s="10">
        <f t="shared" si="1"/>
        <v>12532552</v>
      </c>
      <c r="J24" s="23">
        <f t="shared" si="2"/>
        <v>0.22528524118631224</v>
      </c>
      <c r="K24" s="23">
        <f t="shared" si="3"/>
        <v>0.07181729626974617</v>
      </c>
      <c r="L24" s="23">
        <f t="shared" si="4"/>
        <v>0.14192161341121903</v>
      </c>
      <c r="M24" s="23">
        <f t="shared" si="5"/>
        <v>0.5609758491327226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2062167</v>
      </c>
      <c r="D25" s="8">
        <v>680492</v>
      </c>
      <c r="E25" s="8">
        <v>360808</v>
      </c>
      <c r="F25" s="8">
        <v>1490661</v>
      </c>
      <c r="G25" s="8">
        <v>0</v>
      </c>
      <c r="H25" s="8">
        <v>0</v>
      </c>
      <c r="I25" s="10">
        <f t="shared" si="1"/>
        <v>4594128</v>
      </c>
      <c r="J25" s="23">
        <f t="shared" si="2"/>
        <v>0.4488701664385494</v>
      </c>
      <c r="K25" s="23">
        <f t="shared" si="3"/>
        <v>0.14812212459034663</v>
      </c>
      <c r="L25" s="23">
        <f t="shared" si="4"/>
        <v>0.07853677564055682</v>
      </c>
      <c r="M25" s="23">
        <f t="shared" si="5"/>
        <v>0.32447093333054716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1052695</v>
      </c>
      <c r="D26" s="9">
        <v>127118</v>
      </c>
      <c r="E26" s="9">
        <v>85522</v>
      </c>
      <c r="F26" s="9">
        <v>303772</v>
      </c>
      <c r="G26" s="9">
        <v>0</v>
      </c>
      <c r="H26" s="9">
        <v>0</v>
      </c>
      <c r="I26" s="11">
        <f t="shared" si="1"/>
        <v>1569107</v>
      </c>
      <c r="J26" s="24">
        <f t="shared" si="2"/>
        <v>0.6708879636634085</v>
      </c>
      <c r="K26" s="24">
        <f t="shared" si="3"/>
        <v>0.08101295832597777</v>
      </c>
      <c r="L26" s="24">
        <f t="shared" si="4"/>
        <v>0.054503612564343926</v>
      </c>
      <c r="M26" s="24">
        <f t="shared" si="5"/>
        <v>0.19359546544626977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14570919</v>
      </c>
      <c r="D27" s="8">
        <v>2890826</v>
      </c>
      <c r="E27" s="8">
        <v>2053130</v>
      </c>
      <c r="F27" s="8">
        <v>8614067</v>
      </c>
      <c r="G27" s="8">
        <v>0</v>
      </c>
      <c r="H27" s="8">
        <v>7555</v>
      </c>
      <c r="I27" s="10">
        <f t="shared" si="1"/>
        <v>28136497</v>
      </c>
      <c r="J27" s="23">
        <f t="shared" si="2"/>
        <v>0.517865425820421</v>
      </c>
      <c r="K27" s="23">
        <f t="shared" si="3"/>
        <v>0.10274292496326035</v>
      </c>
      <c r="L27" s="23">
        <f t="shared" si="4"/>
        <v>0.07297034879644043</v>
      </c>
      <c r="M27" s="23">
        <f t="shared" si="5"/>
        <v>0.30615278796077566</v>
      </c>
      <c r="N27" s="23">
        <f t="shared" si="6"/>
        <v>0</v>
      </c>
      <c r="O27" s="23">
        <f t="shared" si="7"/>
        <v>0.000268512459102496</v>
      </c>
    </row>
    <row r="28" spans="1:15" ht="12.75">
      <c r="A28" s="19">
        <v>27</v>
      </c>
      <c r="B28" s="20" t="s">
        <v>32</v>
      </c>
      <c r="C28" s="8">
        <v>2582792</v>
      </c>
      <c r="D28" s="8">
        <v>429166</v>
      </c>
      <c r="E28" s="8">
        <v>478479</v>
      </c>
      <c r="F28" s="8">
        <v>1513270</v>
      </c>
      <c r="G28" s="8">
        <v>0</v>
      </c>
      <c r="H28" s="8">
        <v>310341</v>
      </c>
      <c r="I28" s="10">
        <f t="shared" si="1"/>
        <v>5314048</v>
      </c>
      <c r="J28" s="23">
        <f t="shared" si="2"/>
        <v>0.48603098805279893</v>
      </c>
      <c r="K28" s="23">
        <f t="shared" si="3"/>
        <v>0.08076065553039792</v>
      </c>
      <c r="L28" s="23">
        <f t="shared" si="4"/>
        <v>0.09004039858126987</v>
      </c>
      <c r="M28" s="23">
        <f t="shared" si="5"/>
        <v>0.28476784552943446</v>
      </c>
      <c r="N28" s="23">
        <f t="shared" si="6"/>
        <v>0</v>
      </c>
      <c r="O28" s="23">
        <f t="shared" si="7"/>
        <v>0.05840011230609885</v>
      </c>
    </row>
    <row r="29" spans="1:15" ht="12.75">
      <c r="A29" s="19">
        <v>28</v>
      </c>
      <c r="B29" s="20" t="s">
        <v>33</v>
      </c>
      <c r="C29" s="8">
        <v>11061389</v>
      </c>
      <c r="D29" s="8">
        <v>2301895</v>
      </c>
      <c r="E29" s="8">
        <v>1567131</v>
      </c>
      <c r="F29" s="8">
        <v>5543800</v>
      </c>
      <c r="G29" s="8">
        <v>0</v>
      </c>
      <c r="H29" s="8">
        <v>28492</v>
      </c>
      <c r="I29" s="10">
        <f t="shared" si="1"/>
        <v>20502707</v>
      </c>
      <c r="J29" s="23">
        <f t="shared" si="2"/>
        <v>0.5395087097523269</v>
      </c>
      <c r="K29" s="23">
        <f t="shared" si="3"/>
        <v>0.11227273549780524</v>
      </c>
      <c r="L29" s="23">
        <f t="shared" si="4"/>
        <v>0.07643532144316358</v>
      </c>
      <c r="M29" s="23">
        <f t="shared" si="5"/>
        <v>0.2703935631524169</v>
      </c>
      <c r="N29" s="23">
        <f t="shared" si="6"/>
        <v>0</v>
      </c>
      <c r="O29" s="23">
        <f t="shared" si="7"/>
        <v>0.0013896701542874313</v>
      </c>
    </row>
    <row r="30" spans="1:15" ht="12.75">
      <c r="A30" s="19">
        <v>29</v>
      </c>
      <c r="B30" s="20" t="s">
        <v>34</v>
      </c>
      <c r="C30" s="8">
        <v>5458517</v>
      </c>
      <c r="D30" s="8">
        <v>1909837</v>
      </c>
      <c r="E30" s="8">
        <v>635354</v>
      </c>
      <c r="F30" s="8">
        <v>4478013</v>
      </c>
      <c r="G30" s="8">
        <v>0</v>
      </c>
      <c r="H30" s="8">
        <v>119800</v>
      </c>
      <c r="I30" s="10">
        <f t="shared" si="1"/>
        <v>12601521</v>
      </c>
      <c r="J30" s="23">
        <f t="shared" si="2"/>
        <v>0.433163345916735</v>
      </c>
      <c r="K30" s="23">
        <f t="shared" si="3"/>
        <v>0.1515560700966177</v>
      </c>
      <c r="L30" s="23">
        <f t="shared" si="4"/>
        <v>0.05041883436134416</v>
      </c>
      <c r="M30" s="23">
        <f t="shared" si="5"/>
        <v>0.3553549607225985</v>
      </c>
      <c r="N30" s="23">
        <f t="shared" si="6"/>
        <v>0</v>
      </c>
      <c r="O30" s="23">
        <f t="shared" si="7"/>
        <v>0.009506788902704682</v>
      </c>
    </row>
    <row r="31" spans="1:15" ht="12.75">
      <c r="A31" s="15">
        <v>30</v>
      </c>
      <c r="B31" s="16" t="s">
        <v>35</v>
      </c>
      <c r="C31" s="9">
        <v>743186</v>
      </c>
      <c r="D31" s="9">
        <v>160061</v>
      </c>
      <c r="E31" s="9">
        <v>172408</v>
      </c>
      <c r="F31" s="9">
        <v>1030186</v>
      </c>
      <c r="G31" s="9">
        <v>0</v>
      </c>
      <c r="H31" s="9">
        <v>13942</v>
      </c>
      <c r="I31" s="11">
        <f t="shared" si="1"/>
        <v>2119783</v>
      </c>
      <c r="J31" s="24">
        <f t="shared" si="2"/>
        <v>0.35059532037005675</v>
      </c>
      <c r="K31" s="24">
        <f t="shared" si="3"/>
        <v>0.07550820060355234</v>
      </c>
      <c r="L31" s="24">
        <f t="shared" si="4"/>
        <v>0.08133285340999527</v>
      </c>
      <c r="M31" s="24">
        <f t="shared" si="5"/>
        <v>0.48598653730122376</v>
      </c>
      <c r="N31" s="24">
        <f t="shared" si="6"/>
        <v>0</v>
      </c>
      <c r="O31" s="24">
        <f t="shared" si="7"/>
        <v>0.006577088315171883</v>
      </c>
    </row>
    <row r="32" spans="1:15" ht="12.75">
      <c r="A32" s="17">
        <v>31</v>
      </c>
      <c r="B32" s="18" t="s">
        <v>36</v>
      </c>
      <c r="C32" s="8">
        <v>1371458</v>
      </c>
      <c r="D32" s="8">
        <v>206686</v>
      </c>
      <c r="E32" s="8">
        <v>298750</v>
      </c>
      <c r="F32" s="8">
        <v>2475242</v>
      </c>
      <c r="G32" s="8">
        <v>0</v>
      </c>
      <c r="H32" s="8">
        <v>0</v>
      </c>
      <c r="I32" s="10">
        <f t="shared" si="1"/>
        <v>4352136</v>
      </c>
      <c r="J32" s="23">
        <f t="shared" si="2"/>
        <v>0.31512296490734665</v>
      </c>
      <c r="K32" s="23">
        <f t="shared" si="3"/>
        <v>0.04749070341551827</v>
      </c>
      <c r="L32" s="23">
        <f t="shared" si="4"/>
        <v>0.06864445412551445</v>
      </c>
      <c r="M32" s="23">
        <f t="shared" si="5"/>
        <v>0.5687418775516206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8095974</v>
      </c>
      <c r="D33" s="8">
        <v>1231012</v>
      </c>
      <c r="E33" s="8">
        <v>1319387</v>
      </c>
      <c r="F33" s="8">
        <v>4870214</v>
      </c>
      <c r="G33" s="8">
        <v>0</v>
      </c>
      <c r="H33" s="8">
        <v>0</v>
      </c>
      <c r="I33" s="10">
        <f t="shared" si="1"/>
        <v>15516587</v>
      </c>
      <c r="J33" s="23">
        <f t="shared" si="2"/>
        <v>0.5217625499731352</v>
      </c>
      <c r="K33" s="23">
        <f t="shared" si="3"/>
        <v>0.07933523009924799</v>
      </c>
      <c r="L33" s="23">
        <f t="shared" si="4"/>
        <v>0.08503074806334666</v>
      </c>
      <c r="M33" s="23">
        <f t="shared" si="5"/>
        <v>0.31387147186427017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1178895</v>
      </c>
      <c r="D34" s="8">
        <v>152502</v>
      </c>
      <c r="E34" s="8">
        <v>346732</v>
      </c>
      <c r="F34" s="8">
        <v>668278</v>
      </c>
      <c r="G34" s="8">
        <v>1177</v>
      </c>
      <c r="H34" s="8">
        <v>0</v>
      </c>
      <c r="I34" s="10">
        <f t="shared" si="1"/>
        <v>2347584</v>
      </c>
      <c r="J34" s="23">
        <f t="shared" si="2"/>
        <v>0.5021737241351109</v>
      </c>
      <c r="K34" s="23">
        <f t="shared" si="3"/>
        <v>0.06496125378261225</v>
      </c>
      <c r="L34" s="23">
        <f t="shared" si="4"/>
        <v>0.1476973773888389</v>
      </c>
      <c r="M34" s="23">
        <f t="shared" si="5"/>
        <v>0.28466627818216517</v>
      </c>
      <c r="N34" s="23">
        <f t="shared" si="6"/>
        <v>0.0005013665112728661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1568897</v>
      </c>
      <c r="D35" s="8">
        <v>467428</v>
      </c>
      <c r="E35" s="8">
        <v>464154</v>
      </c>
      <c r="F35" s="8">
        <v>1545274</v>
      </c>
      <c r="G35" s="8">
        <v>0</v>
      </c>
      <c r="H35" s="8">
        <v>78642</v>
      </c>
      <c r="I35" s="10">
        <f t="shared" si="1"/>
        <v>4124395</v>
      </c>
      <c r="J35" s="23">
        <f t="shared" si="2"/>
        <v>0.38039445785381854</v>
      </c>
      <c r="K35" s="23">
        <f t="shared" si="3"/>
        <v>0.11333250088800903</v>
      </c>
      <c r="L35" s="23">
        <f t="shared" si="4"/>
        <v>0.11253868749234736</v>
      </c>
      <c r="M35" s="23">
        <f t="shared" si="5"/>
        <v>0.37466682992293415</v>
      </c>
      <c r="N35" s="23">
        <f t="shared" si="6"/>
        <v>0</v>
      </c>
      <c r="O35" s="23">
        <f t="shared" si="7"/>
        <v>0.019067523842890895</v>
      </c>
    </row>
    <row r="36" spans="1:15" ht="12.75">
      <c r="A36" s="15">
        <v>35</v>
      </c>
      <c r="B36" s="16" t="s">
        <v>40</v>
      </c>
      <c r="C36" s="9">
        <v>2553306</v>
      </c>
      <c r="D36" s="9">
        <v>446589</v>
      </c>
      <c r="E36" s="9">
        <v>399944</v>
      </c>
      <c r="F36" s="9">
        <v>1889372</v>
      </c>
      <c r="G36" s="9">
        <v>0</v>
      </c>
      <c r="H36" s="9">
        <v>105251</v>
      </c>
      <c r="I36" s="11">
        <f t="shared" si="1"/>
        <v>5394462</v>
      </c>
      <c r="J36" s="24">
        <f t="shared" si="2"/>
        <v>0.4733198602566855</v>
      </c>
      <c r="K36" s="24">
        <f t="shared" si="3"/>
        <v>0.08278656889231957</v>
      </c>
      <c r="L36" s="24">
        <f t="shared" si="4"/>
        <v>0.07413973812402423</v>
      </c>
      <c r="M36" s="24">
        <f t="shared" si="5"/>
        <v>0.3502428972527752</v>
      </c>
      <c r="N36" s="24">
        <f t="shared" si="6"/>
        <v>0</v>
      </c>
      <c r="O36" s="24">
        <f t="shared" si="7"/>
        <v>0.019510935474195572</v>
      </c>
    </row>
    <row r="37" spans="1:15" ht="12.75">
      <c r="A37" s="17">
        <v>36</v>
      </c>
      <c r="B37" s="18" t="s">
        <v>41</v>
      </c>
      <c r="C37" s="8">
        <v>8446674</v>
      </c>
      <c r="D37" s="8">
        <v>1059440</v>
      </c>
      <c r="E37" s="8">
        <v>850713</v>
      </c>
      <c r="F37" s="8">
        <v>1650595</v>
      </c>
      <c r="G37" s="8">
        <v>0</v>
      </c>
      <c r="H37" s="8">
        <v>259237</v>
      </c>
      <c r="I37" s="10">
        <f t="shared" si="1"/>
        <v>12266659</v>
      </c>
      <c r="J37" s="23">
        <f t="shared" si="2"/>
        <v>0.6885879847153166</v>
      </c>
      <c r="K37" s="23">
        <f t="shared" si="3"/>
        <v>0.08636744528400113</v>
      </c>
      <c r="L37" s="23">
        <f t="shared" si="4"/>
        <v>0.06935164660564869</v>
      </c>
      <c r="M37" s="23">
        <f t="shared" si="5"/>
        <v>0.13455945909966194</v>
      </c>
      <c r="N37" s="23">
        <f t="shared" si="6"/>
        <v>0</v>
      </c>
      <c r="O37" s="23">
        <f t="shared" si="7"/>
        <v>0.021133464295371707</v>
      </c>
    </row>
    <row r="38" spans="1:15" ht="12.75">
      <c r="A38" s="19">
        <v>37</v>
      </c>
      <c r="B38" s="20" t="s">
        <v>42</v>
      </c>
      <c r="C38" s="8">
        <v>8428508</v>
      </c>
      <c r="D38" s="8">
        <v>1126687</v>
      </c>
      <c r="E38" s="8">
        <v>828034</v>
      </c>
      <c r="F38" s="8">
        <v>5003778</v>
      </c>
      <c r="G38" s="8">
        <v>0</v>
      </c>
      <c r="H38" s="8">
        <v>0</v>
      </c>
      <c r="I38" s="10">
        <f t="shared" si="1"/>
        <v>15387007</v>
      </c>
      <c r="J38" s="23">
        <f t="shared" si="2"/>
        <v>0.547767866746275</v>
      </c>
      <c r="K38" s="23">
        <f t="shared" si="3"/>
        <v>0.07322327207623938</v>
      </c>
      <c r="L38" s="23">
        <f t="shared" si="4"/>
        <v>0.053813844368823645</v>
      </c>
      <c r="M38" s="23">
        <f t="shared" si="5"/>
        <v>0.32519501680866203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3475648</v>
      </c>
      <c r="D39" s="8">
        <v>565384</v>
      </c>
      <c r="E39" s="8">
        <v>145399</v>
      </c>
      <c r="F39" s="8">
        <v>509348</v>
      </c>
      <c r="G39" s="8">
        <v>0</v>
      </c>
      <c r="H39" s="8">
        <v>0</v>
      </c>
      <c r="I39" s="10">
        <f t="shared" si="1"/>
        <v>4695779</v>
      </c>
      <c r="J39" s="23">
        <f t="shared" si="2"/>
        <v>0.740164305006688</v>
      </c>
      <c r="K39" s="23">
        <f t="shared" si="3"/>
        <v>0.12040259986681656</v>
      </c>
      <c r="L39" s="23">
        <f t="shared" si="4"/>
        <v>0.030963765543480647</v>
      </c>
      <c r="M39" s="23">
        <f t="shared" si="5"/>
        <v>0.10846932958301488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1081942</v>
      </c>
      <c r="D40" s="8">
        <v>234084</v>
      </c>
      <c r="E40" s="8">
        <v>645459</v>
      </c>
      <c r="F40" s="8">
        <v>778512</v>
      </c>
      <c r="G40" s="8">
        <v>0</v>
      </c>
      <c r="H40" s="8">
        <v>56</v>
      </c>
      <c r="I40" s="10">
        <f t="shared" si="1"/>
        <v>2740053</v>
      </c>
      <c r="J40" s="23">
        <f t="shared" si="2"/>
        <v>0.39486170522978936</v>
      </c>
      <c r="K40" s="23">
        <f t="shared" si="3"/>
        <v>0.08543046430123796</v>
      </c>
      <c r="L40" s="23">
        <f t="shared" si="4"/>
        <v>0.23556442156410842</v>
      </c>
      <c r="M40" s="23">
        <f t="shared" si="5"/>
        <v>0.28412297134398495</v>
      </c>
      <c r="N40" s="23">
        <f t="shared" si="6"/>
        <v>0</v>
      </c>
      <c r="O40" s="23">
        <f t="shared" si="7"/>
        <v>2.043756087929686E-05</v>
      </c>
    </row>
    <row r="41" spans="1:15" ht="12.75">
      <c r="A41" s="15">
        <v>40</v>
      </c>
      <c r="B41" s="16" t="s">
        <v>45</v>
      </c>
      <c r="C41" s="9">
        <v>1892991</v>
      </c>
      <c r="D41" s="9">
        <v>3176595</v>
      </c>
      <c r="E41" s="9">
        <v>1143123</v>
      </c>
      <c r="F41" s="9">
        <v>14704056</v>
      </c>
      <c r="G41" s="9">
        <v>0</v>
      </c>
      <c r="H41" s="9">
        <v>0</v>
      </c>
      <c r="I41" s="11">
        <f t="shared" si="1"/>
        <v>20916765</v>
      </c>
      <c r="J41" s="24">
        <f t="shared" si="2"/>
        <v>0.0905011362894788</v>
      </c>
      <c r="K41" s="24">
        <f t="shared" si="3"/>
        <v>0.15186836970248507</v>
      </c>
      <c r="L41" s="24">
        <f t="shared" si="4"/>
        <v>0.05465104187956407</v>
      </c>
      <c r="M41" s="24">
        <f t="shared" si="5"/>
        <v>0.702979452128472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775492</v>
      </c>
      <c r="D42" s="8">
        <v>133036</v>
      </c>
      <c r="E42" s="8">
        <v>279138</v>
      </c>
      <c r="F42" s="8">
        <v>600374</v>
      </c>
      <c r="G42" s="8">
        <v>0</v>
      </c>
      <c r="H42" s="8">
        <v>0</v>
      </c>
      <c r="I42" s="10">
        <f t="shared" si="1"/>
        <v>1788040</v>
      </c>
      <c r="J42" s="23">
        <f t="shared" si="2"/>
        <v>0.43371065524261204</v>
      </c>
      <c r="K42" s="23">
        <f t="shared" si="3"/>
        <v>0.07440325719782555</v>
      </c>
      <c r="L42" s="23">
        <f t="shared" si="4"/>
        <v>0.15611395718216595</v>
      </c>
      <c r="M42" s="23">
        <f t="shared" si="5"/>
        <v>0.3357721303773965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1494533</v>
      </c>
      <c r="D43" s="8">
        <v>248899</v>
      </c>
      <c r="E43" s="8">
        <v>285819</v>
      </c>
      <c r="F43" s="8">
        <v>911690</v>
      </c>
      <c r="G43" s="8">
        <v>0</v>
      </c>
      <c r="H43" s="8">
        <v>0</v>
      </c>
      <c r="I43" s="10">
        <f t="shared" si="1"/>
        <v>2940941</v>
      </c>
      <c r="J43" s="23">
        <f t="shared" si="2"/>
        <v>0.5081819050433177</v>
      </c>
      <c r="K43" s="23">
        <f t="shared" si="3"/>
        <v>0.08463243567279996</v>
      </c>
      <c r="L43" s="23">
        <f t="shared" si="4"/>
        <v>0.09718624073043287</v>
      </c>
      <c r="M43" s="23">
        <f t="shared" si="5"/>
        <v>0.30999941855344937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1144497</v>
      </c>
      <c r="D44" s="8">
        <v>285331</v>
      </c>
      <c r="E44" s="8">
        <v>427431</v>
      </c>
      <c r="F44" s="8">
        <v>1336212</v>
      </c>
      <c r="G44" s="8">
        <v>0</v>
      </c>
      <c r="H44" s="8">
        <v>1165</v>
      </c>
      <c r="I44" s="10">
        <f t="shared" si="1"/>
        <v>3194636</v>
      </c>
      <c r="J44" s="23">
        <f t="shared" si="2"/>
        <v>0.3582558388498721</v>
      </c>
      <c r="K44" s="23">
        <f t="shared" si="3"/>
        <v>0.08931565286311179</v>
      </c>
      <c r="L44" s="23">
        <f t="shared" si="4"/>
        <v>0.13379646382248245</v>
      </c>
      <c r="M44" s="23">
        <f t="shared" si="5"/>
        <v>0.4182673706801025</v>
      </c>
      <c r="N44" s="23">
        <f t="shared" si="6"/>
        <v>0</v>
      </c>
      <c r="O44" s="23">
        <f t="shared" si="7"/>
        <v>0.0003646737844311527</v>
      </c>
    </row>
    <row r="45" spans="1:15" ht="12.75">
      <c r="A45" s="19">
        <v>44</v>
      </c>
      <c r="B45" s="20" t="s">
        <v>49</v>
      </c>
      <c r="C45" s="8">
        <v>2346983</v>
      </c>
      <c r="D45" s="8">
        <v>505206</v>
      </c>
      <c r="E45" s="8">
        <v>69823</v>
      </c>
      <c r="F45" s="8">
        <v>528662</v>
      </c>
      <c r="G45" s="8">
        <v>0</v>
      </c>
      <c r="H45" s="8">
        <v>0</v>
      </c>
      <c r="I45" s="10">
        <f t="shared" si="1"/>
        <v>3450674</v>
      </c>
      <c r="J45" s="23">
        <f t="shared" si="2"/>
        <v>0.6801520514542956</v>
      </c>
      <c r="K45" s="23">
        <f t="shared" si="3"/>
        <v>0.14640791914854895</v>
      </c>
      <c r="L45" s="23">
        <f t="shared" si="4"/>
        <v>0.02023459764672061</v>
      </c>
      <c r="M45" s="23">
        <f t="shared" si="5"/>
        <v>0.15320543175043486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5850191</v>
      </c>
      <c r="D46" s="9">
        <v>525254</v>
      </c>
      <c r="E46" s="9">
        <v>301091</v>
      </c>
      <c r="F46" s="9">
        <v>1960957</v>
      </c>
      <c r="G46" s="9">
        <v>0</v>
      </c>
      <c r="H46" s="9">
        <v>106170</v>
      </c>
      <c r="I46" s="11">
        <f t="shared" si="1"/>
        <v>8743663</v>
      </c>
      <c r="J46" s="24">
        <f t="shared" si="2"/>
        <v>0.6690778224183618</v>
      </c>
      <c r="K46" s="24">
        <f t="shared" si="3"/>
        <v>0.06007253481750154</v>
      </c>
      <c r="L46" s="24">
        <f t="shared" si="4"/>
        <v>0.03443533905641148</v>
      </c>
      <c r="M46" s="24">
        <f t="shared" si="5"/>
        <v>0.22427179547061685</v>
      </c>
      <c r="N46" s="24">
        <f t="shared" si="6"/>
        <v>0</v>
      </c>
      <c r="O46" s="24">
        <f t="shared" si="7"/>
        <v>0.012142508237108406</v>
      </c>
    </row>
    <row r="47" spans="1:15" ht="12.75">
      <c r="A47" s="17">
        <v>46</v>
      </c>
      <c r="B47" s="18" t="s">
        <v>51</v>
      </c>
      <c r="C47" s="8">
        <v>366765</v>
      </c>
      <c r="D47" s="8">
        <v>240080</v>
      </c>
      <c r="E47" s="8">
        <v>115693</v>
      </c>
      <c r="F47" s="8">
        <v>390955</v>
      </c>
      <c r="G47" s="8">
        <v>0</v>
      </c>
      <c r="H47" s="8">
        <v>315</v>
      </c>
      <c r="I47" s="10">
        <f t="shared" si="1"/>
        <v>1113808</v>
      </c>
      <c r="J47" s="23">
        <f t="shared" si="2"/>
        <v>0.32928924913450075</v>
      </c>
      <c r="K47" s="23">
        <f t="shared" si="3"/>
        <v>0.21554881990432823</v>
      </c>
      <c r="L47" s="23">
        <f t="shared" si="4"/>
        <v>0.10387158289399968</v>
      </c>
      <c r="M47" s="23">
        <f t="shared" si="5"/>
        <v>0.35100753451223193</v>
      </c>
      <c r="N47" s="23">
        <f t="shared" si="6"/>
        <v>0</v>
      </c>
      <c r="O47" s="23">
        <f t="shared" si="7"/>
        <v>0.000282813554939451</v>
      </c>
    </row>
    <row r="48" spans="1:15" ht="12.75">
      <c r="A48" s="19">
        <v>47</v>
      </c>
      <c r="B48" s="20" t="s">
        <v>52</v>
      </c>
      <c r="C48" s="8">
        <v>1101377</v>
      </c>
      <c r="D48" s="8">
        <v>405862</v>
      </c>
      <c r="E48" s="8">
        <v>642035</v>
      </c>
      <c r="F48" s="8">
        <v>1883520</v>
      </c>
      <c r="G48" s="8">
        <v>0</v>
      </c>
      <c r="H48" s="8">
        <v>0</v>
      </c>
      <c r="I48" s="10">
        <f t="shared" si="1"/>
        <v>4032794</v>
      </c>
      <c r="J48" s="23">
        <f t="shared" si="2"/>
        <v>0.2731051970420508</v>
      </c>
      <c r="K48" s="23">
        <f t="shared" si="3"/>
        <v>0.10064039968319731</v>
      </c>
      <c r="L48" s="23">
        <f t="shared" si="4"/>
        <v>0.1592035199417575</v>
      </c>
      <c r="M48" s="23">
        <f t="shared" si="5"/>
        <v>0.46705088333299444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4700708</v>
      </c>
      <c r="D49" s="8">
        <v>1242399</v>
      </c>
      <c r="E49" s="8">
        <v>1200628</v>
      </c>
      <c r="F49" s="8">
        <v>1408759</v>
      </c>
      <c r="G49" s="8">
        <v>0</v>
      </c>
      <c r="H49" s="8">
        <v>0</v>
      </c>
      <c r="I49" s="10">
        <f t="shared" si="1"/>
        <v>8552494</v>
      </c>
      <c r="J49" s="23">
        <f t="shared" si="2"/>
        <v>0.549630084511021</v>
      </c>
      <c r="K49" s="23">
        <f t="shared" si="3"/>
        <v>0.1452674506407137</v>
      </c>
      <c r="L49" s="23">
        <f t="shared" si="4"/>
        <v>0.14038337822861963</v>
      </c>
      <c r="M49" s="23">
        <f t="shared" si="5"/>
        <v>0.16471908661964568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5839113</v>
      </c>
      <c r="D50" s="8">
        <v>1929566</v>
      </c>
      <c r="E50" s="8">
        <v>806629</v>
      </c>
      <c r="F50" s="8">
        <v>2862780</v>
      </c>
      <c r="G50" s="8">
        <v>0</v>
      </c>
      <c r="H50" s="8">
        <v>0</v>
      </c>
      <c r="I50" s="10">
        <f t="shared" si="1"/>
        <v>11438088</v>
      </c>
      <c r="J50" s="23">
        <f t="shared" si="2"/>
        <v>0.5104972964012866</v>
      </c>
      <c r="K50" s="23">
        <f t="shared" si="3"/>
        <v>0.16869655138166448</v>
      </c>
      <c r="L50" s="23">
        <f t="shared" si="4"/>
        <v>0.07052131440149788</v>
      </c>
      <c r="M50" s="23">
        <f t="shared" si="5"/>
        <v>0.250284837815551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3109741</v>
      </c>
      <c r="D51" s="9">
        <v>491779</v>
      </c>
      <c r="E51" s="9">
        <v>577344</v>
      </c>
      <c r="F51" s="9">
        <v>1862403</v>
      </c>
      <c r="G51" s="9">
        <v>0</v>
      </c>
      <c r="H51" s="9">
        <v>130</v>
      </c>
      <c r="I51" s="11">
        <f t="shared" si="1"/>
        <v>6041397</v>
      </c>
      <c r="J51" s="24">
        <f t="shared" si="2"/>
        <v>0.5147387268209654</v>
      </c>
      <c r="K51" s="24">
        <f t="shared" si="3"/>
        <v>0.08140153676376508</v>
      </c>
      <c r="L51" s="24">
        <f t="shared" si="4"/>
        <v>0.09556465168569456</v>
      </c>
      <c r="M51" s="24">
        <f t="shared" si="5"/>
        <v>0.30827356652774185</v>
      </c>
      <c r="N51" s="24">
        <f t="shared" si="6"/>
        <v>0</v>
      </c>
      <c r="O51" s="24">
        <f t="shared" si="7"/>
        <v>2.1518201833119062E-05</v>
      </c>
    </row>
    <row r="52" spans="1:15" ht="12.75">
      <c r="A52" s="17">
        <v>51</v>
      </c>
      <c r="B52" s="18" t="s">
        <v>56</v>
      </c>
      <c r="C52" s="8">
        <v>5923261</v>
      </c>
      <c r="D52" s="8">
        <v>574139</v>
      </c>
      <c r="E52" s="8">
        <v>507434</v>
      </c>
      <c r="F52" s="8">
        <v>1853003</v>
      </c>
      <c r="G52" s="8">
        <v>0</v>
      </c>
      <c r="H52" s="8">
        <v>776</v>
      </c>
      <c r="I52" s="10">
        <f t="shared" si="1"/>
        <v>8858613</v>
      </c>
      <c r="J52" s="23">
        <f t="shared" si="2"/>
        <v>0.6686442900259894</v>
      </c>
      <c r="K52" s="23">
        <f t="shared" si="3"/>
        <v>0.06481138751630758</v>
      </c>
      <c r="L52" s="23">
        <f t="shared" si="4"/>
        <v>0.05728142769076829</v>
      </c>
      <c r="M52" s="23">
        <f t="shared" si="5"/>
        <v>0.20917529640362437</v>
      </c>
      <c r="N52" s="23">
        <f t="shared" si="6"/>
        <v>0</v>
      </c>
      <c r="O52" s="23">
        <f t="shared" si="7"/>
        <v>8.759836331037375E-05</v>
      </c>
    </row>
    <row r="53" spans="1:15" ht="12.75">
      <c r="A53" s="19">
        <v>52</v>
      </c>
      <c r="B53" s="20" t="s">
        <v>57</v>
      </c>
      <c r="C53" s="8">
        <v>13480228</v>
      </c>
      <c r="D53" s="8">
        <v>4040006</v>
      </c>
      <c r="E53" s="8">
        <v>1255707</v>
      </c>
      <c r="F53" s="8">
        <v>5388253</v>
      </c>
      <c r="G53" s="8">
        <v>0</v>
      </c>
      <c r="H53" s="8">
        <v>3193</v>
      </c>
      <c r="I53" s="10">
        <f t="shared" si="1"/>
        <v>24167387</v>
      </c>
      <c r="J53" s="23">
        <f t="shared" si="2"/>
        <v>0.5577859120640556</v>
      </c>
      <c r="K53" s="23">
        <f t="shared" si="3"/>
        <v>0.16716767931924126</v>
      </c>
      <c r="L53" s="23">
        <f t="shared" si="4"/>
        <v>0.05195874092635666</v>
      </c>
      <c r="M53" s="23">
        <f t="shared" si="5"/>
        <v>0.22295554749050858</v>
      </c>
      <c r="N53" s="23">
        <f t="shared" si="6"/>
        <v>0</v>
      </c>
      <c r="O53" s="23">
        <f t="shared" si="7"/>
        <v>0.00013212019983790553</v>
      </c>
    </row>
    <row r="54" spans="1:15" ht="12.75">
      <c r="A54" s="19">
        <v>53</v>
      </c>
      <c r="B54" s="20" t="s">
        <v>58</v>
      </c>
      <c r="C54" s="8">
        <v>3346800</v>
      </c>
      <c r="D54" s="8">
        <v>981365</v>
      </c>
      <c r="E54" s="8">
        <v>1887738</v>
      </c>
      <c r="F54" s="8">
        <v>6402840</v>
      </c>
      <c r="G54" s="8">
        <v>0</v>
      </c>
      <c r="H54" s="8">
        <v>531075</v>
      </c>
      <c r="I54" s="10">
        <f t="shared" si="1"/>
        <v>13149818</v>
      </c>
      <c r="J54" s="23">
        <f t="shared" si="2"/>
        <v>0.2545130282411513</v>
      </c>
      <c r="K54" s="23">
        <f t="shared" si="3"/>
        <v>0.07462955000593925</v>
      </c>
      <c r="L54" s="23">
        <f t="shared" si="4"/>
        <v>0.14355620739389702</v>
      </c>
      <c r="M54" s="23">
        <f t="shared" si="5"/>
        <v>0.4869147238387634</v>
      </c>
      <c r="N54" s="23">
        <f t="shared" si="6"/>
        <v>0</v>
      </c>
      <c r="O54" s="23">
        <f t="shared" si="7"/>
        <v>0.04038649052024903</v>
      </c>
    </row>
    <row r="55" spans="1:15" ht="12.75">
      <c r="A55" s="19">
        <v>54</v>
      </c>
      <c r="B55" s="20" t="s">
        <v>59</v>
      </c>
      <c r="C55" s="8">
        <v>663854</v>
      </c>
      <c r="D55" s="8">
        <v>202673</v>
      </c>
      <c r="E55" s="8">
        <v>140891</v>
      </c>
      <c r="F55" s="8">
        <v>250792</v>
      </c>
      <c r="G55" s="8">
        <v>0</v>
      </c>
      <c r="H55" s="8">
        <v>0</v>
      </c>
      <c r="I55" s="10">
        <f t="shared" si="1"/>
        <v>1258210</v>
      </c>
      <c r="J55" s="23">
        <f t="shared" si="2"/>
        <v>0.5276178062485595</v>
      </c>
      <c r="K55" s="23">
        <f t="shared" si="3"/>
        <v>0.16108042377663506</v>
      </c>
      <c r="L55" s="23">
        <f t="shared" si="4"/>
        <v>0.11197733287765953</v>
      </c>
      <c r="M55" s="23">
        <f t="shared" si="5"/>
        <v>0.19932443709714595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8330315</v>
      </c>
      <c r="D56" s="9">
        <v>2891351</v>
      </c>
      <c r="E56" s="9">
        <v>1764546</v>
      </c>
      <c r="F56" s="9">
        <v>3684734</v>
      </c>
      <c r="G56" s="9">
        <v>0</v>
      </c>
      <c r="H56" s="9">
        <v>0</v>
      </c>
      <c r="I56" s="11">
        <f t="shared" si="1"/>
        <v>16670946</v>
      </c>
      <c r="J56" s="24">
        <f t="shared" si="2"/>
        <v>0.49969059944168737</v>
      </c>
      <c r="K56" s="24">
        <f t="shared" si="3"/>
        <v>0.17343652843695853</v>
      </c>
      <c r="L56" s="24">
        <f t="shared" si="4"/>
        <v>0.10584558308808631</v>
      </c>
      <c r="M56" s="24">
        <f t="shared" si="5"/>
        <v>0.22102728903326782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1153319</v>
      </c>
      <c r="D57" s="8">
        <v>551067</v>
      </c>
      <c r="E57" s="8">
        <v>156411</v>
      </c>
      <c r="F57" s="8">
        <v>807664</v>
      </c>
      <c r="G57" s="8">
        <v>0</v>
      </c>
      <c r="H57" s="8">
        <v>0</v>
      </c>
      <c r="I57" s="10">
        <f t="shared" si="1"/>
        <v>2668461</v>
      </c>
      <c r="J57" s="23">
        <f t="shared" si="2"/>
        <v>0.43220380586412915</v>
      </c>
      <c r="K57" s="23">
        <f t="shared" si="3"/>
        <v>0.20651116879729553</v>
      </c>
      <c r="L57" s="23">
        <f t="shared" si="4"/>
        <v>0.058614684644070124</v>
      </c>
      <c r="M57" s="23">
        <f t="shared" si="5"/>
        <v>0.30267034069450516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4546655</v>
      </c>
      <c r="D58" s="8">
        <v>642301</v>
      </c>
      <c r="E58" s="8">
        <v>175947</v>
      </c>
      <c r="F58" s="8">
        <v>2167840</v>
      </c>
      <c r="G58" s="8">
        <v>0</v>
      </c>
      <c r="H58" s="8">
        <v>0</v>
      </c>
      <c r="I58" s="10">
        <f t="shared" si="1"/>
        <v>7532743</v>
      </c>
      <c r="J58" s="23">
        <f t="shared" si="2"/>
        <v>0.6035855730110532</v>
      </c>
      <c r="K58" s="23">
        <f t="shared" si="3"/>
        <v>0.08526787652253634</v>
      </c>
      <c r="L58" s="23">
        <f t="shared" si="4"/>
        <v>0.023357626829960877</v>
      </c>
      <c r="M58" s="23">
        <f t="shared" si="5"/>
        <v>0.2877889236364496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4338972</v>
      </c>
      <c r="D59" s="8">
        <v>528505</v>
      </c>
      <c r="E59" s="8">
        <v>870457</v>
      </c>
      <c r="F59" s="8">
        <v>2695356</v>
      </c>
      <c r="G59" s="8">
        <v>0</v>
      </c>
      <c r="H59" s="8">
        <v>115798</v>
      </c>
      <c r="I59" s="10">
        <f t="shared" si="1"/>
        <v>8549088</v>
      </c>
      <c r="J59" s="23">
        <f t="shared" si="2"/>
        <v>0.5075362424623538</v>
      </c>
      <c r="K59" s="23">
        <f t="shared" si="3"/>
        <v>0.06182004443047025</v>
      </c>
      <c r="L59" s="23">
        <f t="shared" si="4"/>
        <v>0.10181869691831456</v>
      </c>
      <c r="M59" s="23">
        <f t="shared" si="5"/>
        <v>0.31527994565034306</v>
      </c>
      <c r="N59" s="23">
        <f t="shared" si="6"/>
        <v>0</v>
      </c>
      <c r="O59" s="23">
        <f t="shared" si="7"/>
        <v>0.01354507053851826</v>
      </c>
    </row>
    <row r="60" spans="1:15" ht="12.75">
      <c r="A60" s="19">
        <v>59</v>
      </c>
      <c r="B60" s="20" t="s">
        <v>64</v>
      </c>
      <c r="C60" s="8">
        <v>1835571</v>
      </c>
      <c r="D60" s="8">
        <v>376656</v>
      </c>
      <c r="E60" s="8">
        <v>615160</v>
      </c>
      <c r="F60" s="8">
        <v>1401428</v>
      </c>
      <c r="G60" s="8">
        <v>0</v>
      </c>
      <c r="H60" s="8">
        <v>1398</v>
      </c>
      <c r="I60" s="10">
        <f t="shared" si="1"/>
        <v>4230213</v>
      </c>
      <c r="J60" s="23">
        <f t="shared" si="2"/>
        <v>0.4339192849154404</v>
      </c>
      <c r="K60" s="23">
        <f t="shared" si="3"/>
        <v>0.089039488082515</v>
      </c>
      <c r="L60" s="23">
        <f t="shared" si="4"/>
        <v>0.14542057338483902</v>
      </c>
      <c r="M60" s="23">
        <f t="shared" si="5"/>
        <v>0.3312901738044869</v>
      </c>
      <c r="N60" s="23">
        <f t="shared" si="6"/>
        <v>0</v>
      </c>
      <c r="O60" s="23">
        <f t="shared" si="7"/>
        <v>0.00033047981271865036</v>
      </c>
    </row>
    <row r="61" spans="1:15" ht="12.75">
      <c r="A61" s="15">
        <v>60</v>
      </c>
      <c r="B61" s="16" t="s">
        <v>65</v>
      </c>
      <c r="C61" s="9">
        <v>2454615</v>
      </c>
      <c r="D61" s="9">
        <v>378409</v>
      </c>
      <c r="E61" s="9">
        <v>377226</v>
      </c>
      <c r="F61" s="9">
        <v>2110139</v>
      </c>
      <c r="G61" s="9">
        <v>0</v>
      </c>
      <c r="H61" s="9">
        <v>1100</v>
      </c>
      <c r="I61" s="11">
        <f t="shared" si="1"/>
        <v>5321489</v>
      </c>
      <c r="J61" s="24">
        <f t="shared" si="2"/>
        <v>0.46126469490024313</v>
      </c>
      <c r="K61" s="24">
        <f t="shared" si="3"/>
        <v>0.071109608607666</v>
      </c>
      <c r="L61" s="24">
        <f t="shared" si="4"/>
        <v>0.07088730240727736</v>
      </c>
      <c r="M61" s="24">
        <f t="shared" si="5"/>
        <v>0.39653168502274455</v>
      </c>
      <c r="N61" s="24">
        <f t="shared" si="6"/>
        <v>0</v>
      </c>
      <c r="O61" s="24">
        <f t="shared" si="7"/>
        <v>0.0002067090620689059</v>
      </c>
    </row>
    <row r="62" spans="1:15" ht="12.75">
      <c r="A62" s="17">
        <v>61</v>
      </c>
      <c r="B62" s="18" t="s">
        <v>66</v>
      </c>
      <c r="C62" s="8">
        <v>1797627</v>
      </c>
      <c r="D62" s="8">
        <v>252267</v>
      </c>
      <c r="E62" s="8">
        <v>310055</v>
      </c>
      <c r="F62" s="8">
        <v>759011</v>
      </c>
      <c r="G62" s="8">
        <v>0</v>
      </c>
      <c r="H62" s="8">
        <v>0</v>
      </c>
      <c r="I62" s="10">
        <f t="shared" si="1"/>
        <v>3118960</v>
      </c>
      <c r="J62" s="23">
        <f t="shared" si="2"/>
        <v>0.5763546182060687</v>
      </c>
      <c r="K62" s="23">
        <f t="shared" si="3"/>
        <v>0.08088176828173493</v>
      </c>
      <c r="L62" s="23">
        <f t="shared" si="4"/>
        <v>0.09940973914381716</v>
      </c>
      <c r="M62" s="23">
        <f t="shared" si="5"/>
        <v>0.2433538743683792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625694</v>
      </c>
      <c r="D63" s="8">
        <v>194817</v>
      </c>
      <c r="E63" s="8">
        <v>25878</v>
      </c>
      <c r="F63" s="8">
        <v>923014</v>
      </c>
      <c r="G63" s="8">
        <v>0</v>
      </c>
      <c r="H63" s="8">
        <v>0</v>
      </c>
      <c r="I63" s="10">
        <f t="shared" si="1"/>
        <v>1769403</v>
      </c>
      <c r="J63" s="23">
        <f t="shared" si="2"/>
        <v>0.3536187064224487</v>
      </c>
      <c r="K63" s="23">
        <f t="shared" si="3"/>
        <v>0.11010323821085417</v>
      </c>
      <c r="L63" s="23">
        <f t="shared" si="4"/>
        <v>0.014625271913747179</v>
      </c>
      <c r="M63" s="23">
        <f t="shared" si="5"/>
        <v>0.52165278345295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1458000</v>
      </c>
      <c r="D64" s="8">
        <v>229582</v>
      </c>
      <c r="E64" s="8">
        <v>46117</v>
      </c>
      <c r="F64" s="8">
        <v>438168</v>
      </c>
      <c r="G64" s="8">
        <v>0</v>
      </c>
      <c r="H64" s="8">
        <v>11320</v>
      </c>
      <c r="I64" s="10">
        <f t="shared" si="1"/>
        <v>2183187</v>
      </c>
      <c r="J64" s="23">
        <f t="shared" si="2"/>
        <v>0.6678310195141324</v>
      </c>
      <c r="K64" s="23">
        <f t="shared" si="3"/>
        <v>0.10515910913723836</v>
      </c>
      <c r="L64" s="23">
        <f t="shared" si="4"/>
        <v>0.02112370584837671</v>
      </c>
      <c r="M64" s="23">
        <f t="shared" si="5"/>
        <v>0.20070108515669982</v>
      </c>
      <c r="N64" s="23">
        <f t="shared" si="6"/>
        <v>0</v>
      </c>
      <c r="O64" s="23">
        <f t="shared" si="7"/>
        <v>0.005185080343552797</v>
      </c>
    </row>
    <row r="65" spans="1:15" ht="12.75">
      <c r="A65" s="19">
        <v>64</v>
      </c>
      <c r="B65" s="20" t="s">
        <v>69</v>
      </c>
      <c r="C65" s="8">
        <v>1071718</v>
      </c>
      <c r="D65" s="8">
        <v>372555</v>
      </c>
      <c r="E65" s="8">
        <v>150198</v>
      </c>
      <c r="F65" s="8">
        <v>1233044</v>
      </c>
      <c r="G65" s="8">
        <v>0</v>
      </c>
      <c r="H65" s="8">
        <v>0</v>
      </c>
      <c r="I65" s="10">
        <f t="shared" si="1"/>
        <v>2827515</v>
      </c>
      <c r="J65" s="23">
        <f t="shared" si="2"/>
        <v>0.37903176464139005</v>
      </c>
      <c r="K65" s="23">
        <f t="shared" si="3"/>
        <v>0.1317605742144604</v>
      </c>
      <c r="L65" s="23">
        <f t="shared" si="4"/>
        <v>0.053120142598713005</v>
      </c>
      <c r="M65" s="23">
        <f t="shared" si="5"/>
        <v>0.43608751854543654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2383371</v>
      </c>
      <c r="D66" s="8">
        <v>376850</v>
      </c>
      <c r="E66" s="8">
        <v>734888</v>
      </c>
      <c r="F66" s="8">
        <v>3881812</v>
      </c>
      <c r="G66" s="8">
        <v>0</v>
      </c>
      <c r="H66" s="8">
        <v>0</v>
      </c>
      <c r="I66" s="10">
        <f t="shared" si="1"/>
        <v>7376921</v>
      </c>
      <c r="J66" s="23">
        <f t="shared" si="2"/>
        <v>0.32308479377778343</v>
      </c>
      <c r="K66" s="23">
        <f t="shared" si="3"/>
        <v>0.0510849987413448</v>
      </c>
      <c r="L66" s="23">
        <f t="shared" si="4"/>
        <v>0.09961988206190632</v>
      </c>
      <c r="M66" s="23">
        <f t="shared" si="5"/>
        <v>0.5262103254189654</v>
      </c>
      <c r="N66" s="23">
        <f t="shared" si="6"/>
        <v>0</v>
      </c>
      <c r="O66" s="23">
        <f t="shared" si="7"/>
        <v>0</v>
      </c>
    </row>
    <row r="67" spans="1:15" ht="12.75">
      <c r="A67" s="15">
        <v>66</v>
      </c>
      <c r="B67" s="16" t="s">
        <v>71</v>
      </c>
      <c r="C67" s="9">
        <v>1181614</v>
      </c>
      <c r="D67" s="9">
        <v>527255</v>
      </c>
      <c r="E67" s="9">
        <v>212880</v>
      </c>
      <c r="F67" s="9">
        <v>722931</v>
      </c>
      <c r="G67" s="9">
        <v>0</v>
      </c>
      <c r="H67" s="9">
        <v>0</v>
      </c>
      <c r="I67" s="11">
        <f>SUM(C67:H67)</f>
        <v>2644680</v>
      </c>
      <c r="J67" s="24">
        <f aca="true" t="shared" si="8" ref="J67:O68">C67/$I67</f>
        <v>0.44678902551537425</v>
      </c>
      <c r="K67" s="24">
        <f t="shared" si="8"/>
        <v>0.19936438434895715</v>
      </c>
      <c r="L67" s="24">
        <f t="shared" si="8"/>
        <v>0.08049367031172014</v>
      </c>
      <c r="M67" s="24">
        <f t="shared" si="8"/>
        <v>0.27335291982394844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1535338</v>
      </c>
      <c r="D68" s="8">
        <v>234026</v>
      </c>
      <c r="E68" s="8">
        <v>133030</v>
      </c>
      <c r="F68" s="8">
        <v>657736</v>
      </c>
      <c r="G68" s="8">
        <v>0</v>
      </c>
      <c r="H68" s="8">
        <v>36081</v>
      </c>
      <c r="I68" s="10">
        <f>SUM(C68:H68)</f>
        <v>2596211</v>
      </c>
      <c r="J68" s="23">
        <f t="shared" si="8"/>
        <v>0.5913764328091977</v>
      </c>
      <c r="K68" s="23">
        <f t="shared" si="8"/>
        <v>0.09014136370271908</v>
      </c>
      <c r="L68" s="23">
        <f t="shared" si="8"/>
        <v>0.05124005714481604</v>
      </c>
      <c r="M68" s="23">
        <f t="shared" si="8"/>
        <v>0.253344585628826</v>
      </c>
      <c r="N68" s="23">
        <f t="shared" si="8"/>
        <v>0</v>
      </c>
      <c r="O68" s="23">
        <f t="shared" si="8"/>
        <v>0.01389756071444116</v>
      </c>
    </row>
    <row r="69" spans="1:15" ht="12.75">
      <c r="A69" s="15">
        <v>68</v>
      </c>
      <c r="B69" s="16" t="s">
        <v>83</v>
      </c>
      <c r="C69" s="9">
        <v>874085</v>
      </c>
      <c r="D69" s="9">
        <v>96375</v>
      </c>
      <c r="E69" s="9">
        <v>215940</v>
      </c>
      <c r="F69" s="9">
        <v>741787</v>
      </c>
      <c r="G69" s="9">
        <v>0</v>
      </c>
      <c r="H69" s="9">
        <v>0</v>
      </c>
      <c r="I69" s="11">
        <f>SUM(C69:H69)</f>
        <v>1928187</v>
      </c>
      <c r="J69" s="24">
        <f aca="true" t="shared" si="9" ref="J69:O69">C69/$I69</f>
        <v>0.4533196209703727</v>
      </c>
      <c r="K69" s="24">
        <f t="shared" si="9"/>
        <v>0.0499821853378329</v>
      </c>
      <c r="L69" s="24">
        <f t="shared" si="9"/>
        <v>0.1119912124705747</v>
      </c>
      <c r="M69" s="24">
        <f t="shared" si="9"/>
        <v>0.3847069812212197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5"/>
    </row>
    <row r="71" spans="1:15" ht="13.5" thickBot="1">
      <c r="A71" s="1"/>
      <c r="B71" s="2" t="s">
        <v>72</v>
      </c>
      <c r="C71" s="13">
        <f aca="true" t="shared" si="10" ref="C71:H71">SUM(C2:C70)</f>
        <v>262863850</v>
      </c>
      <c r="D71" s="13">
        <f t="shared" si="10"/>
        <v>53408398</v>
      </c>
      <c r="E71" s="13">
        <f t="shared" si="10"/>
        <v>43466840</v>
      </c>
      <c r="F71" s="13">
        <f>SUM(F2:F70)</f>
        <v>166645433</v>
      </c>
      <c r="G71" s="13">
        <f t="shared" si="10"/>
        <v>321626</v>
      </c>
      <c r="H71" s="13">
        <f t="shared" si="10"/>
        <v>16855310</v>
      </c>
      <c r="I71" s="14">
        <f>SUM(I2:I70)</f>
        <v>543561457</v>
      </c>
      <c r="J71" s="26">
        <f aca="true" t="shared" si="11" ref="J71:O71">C71/$I71</f>
        <v>0.48359545478221794</v>
      </c>
      <c r="K71" s="26">
        <f t="shared" si="11"/>
        <v>0.09825641114211672</v>
      </c>
      <c r="L71" s="26">
        <f t="shared" si="11"/>
        <v>0.079966744220424</v>
      </c>
      <c r="M71" s="26">
        <f t="shared" si="11"/>
        <v>0.30658066508199827</v>
      </c>
      <c r="N71" s="26">
        <f t="shared" si="11"/>
        <v>0.0005917012618501388</v>
      </c>
      <c r="O71" s="26">
        <f t="shared" si="11"/>
        <v>0.031009023511392935</v>
      </c>
    </row>
    <row r="72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&amp;C&amp;14Supplies - Object Code 600
Expenditures by Fund Source - FY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2005-06-06T14:53:34Z</cp:lastPrinted>
  <dcterms:created xsi:type="dcterms:W3CDTF">2003-11-24T19:14:29Z</dcterms:created>
  <dcterms:modified xsi:type="dcterms:W3CDTF">2007-10-30T13:23:30Z</dcterms:modified>
  <cp:category/>
  <cp:version/>
  <cp:contentType/>
  <cp:contentStatus/>
</cp:coreProperties>
</file>