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6270" windowHeight="9495" activeTab="0"/>
  </bookViews>
  <sheets>
    <sheet name="Total by Object" sheetId="1" r:id="rId1"/>
  </sheets>
  <definedNames>
    <definedName name="_xlnm.Print_Titles" localSheetId="0">'Total by Object'!$A:$B</definedName>
  </definedNames>
  <calcPr fullCalcOnLoad="1"/>
</workbook>
</file>

<file path=xl/sharedStrings.xml><?xml version="1.0" encoding="utf-8"?>
<sst xmlns="http://schemas.openxmlformats.org/spreadsheetml/2006/main" count="101" uniqueCount="92">
  <si>
    <t>LEA</t>
  </si>
  <si>
    <t>Salaries</t>
  </si>
  <si>
    <t>Benefits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</si>
  <si>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</si>
  <si>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</si>
  <si>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</si>
  <si>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</si>
  <si>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</si>
  <si>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</si>
  <si>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</si>
  <si>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</si>
  <si>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</si>
  <si>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</si>
  <si>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</si>
  <si>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</si>
  <si>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</si>
  <si>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</si>
  <si>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</si>
  <si>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</si>
  <si>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</si>
  <si>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</si>
  <si>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</si>
  <si>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</si>
  <si>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</si>
  <si>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</si>
  <si>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</si>
  <si>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</si>
  <si>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</si>
  <si>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</si>
  <si>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</si>
  <si>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</si>
  <si>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</si>
  <si>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</si>
  <si>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</si>
  <si>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</si>
  <si>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</si>
  <si>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</si>
  <si>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</si>
  <si>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</si>
  <si>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</si>
  <si>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</si>
  <si>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</si>
  <si>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</si>
  <si>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</si>
  <si>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</si>
  <si>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</si>
  <si>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</si>
  <si>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</si>
  <si>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</si>
  <si>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</si>
  <si>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</si>
  <si>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</si>
  <si>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</si>
  <si>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</si>
  <si>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</si>
  <si>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</si>
  <si>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</si>
  <si>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</si>
  <si>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</si>
  <si>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</si>
  <si>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</si>
  <si>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</si>
  <si>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</si>
  <si>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</si>
  <si>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</si>
  <si>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</si>
  <si>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</si>
  <si>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</si>
  <si>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</si>
  <si>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Other Uses of Funds</t>
  </si>
  <si>
    <t>Other Objects</t>
  </si>
  <si>
    <t>Property</t>
  </si>
  <si>
    <t>Supplies</t>
  </si>
  <si>
    <t>Other Purchased Services</t>
  </si>
  <si>
    <t>Purchased Property Services</t>
  </si>
  <si>
    <t>Purchased Professional &amp; Technical Services</t>
  </si>
  <si>
    <t xml:space="preserve">Object Code 100 </t>
  </si>
  <si>
    <t xml:space="preserve">Object Code 200 </t>
  </si>
  <si>
    <t xml:space="preserve">Object Code 300 </t>
  </si>
  <si>
    <t xml:space="preserve">Object Code 400 </t>
  </si>
  <si>
    <t xml:space="preserve">Object Code 500 </t>
  </si>
  <si>
    <t xml:space="preserve">Object Code 600 </t>
  </si>
  <si>
    <t xml:space="preserve">Object Code 700 </t>
  </si>
  <si>
    <t xml:space="preserve">Object Code 800 </t>
  </si>
  <si>
    <t xml:space="preserve">Object Code 900 </t>
  </si>
  <si>
    <t>Total Expenditures</t>
  </si>
  <si>
    <t>DISTRICT</t>
  </si>
  <si>
    <t>State Totals</t>
  </si>
  <si>
    <t>Per Pupil</t>
  </si>
  <si>
    <t>ZACHARY COMMUNITY</t>
  </si>
  <si>
    <t>CITY OF BAKER</t>
  </si>
  <si>
    <t>Jan.  2006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</si>
</sst>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3"/>
  <sheetViews>
    <sheetView tabSelected="1" workbookViewId="0" topLeftCell="A1">
      <pane xSplit="3" ySplit="3" topLeftCell="N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" sqref="C2:C3"/>
    </sheetView>
  </sheetViews>
  <sheetFormatPr defaultColWidth="9.140625" defaultRowHeight="12.75"/>
  <cols>
    <col min="1" max="1" width="3.8515625" style="1" bestFit="1" customWidth="1"/>
    <col min="2" max="2" width="18.421875" style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421875" style="1" bestFit="1" customWidth="1"/>
    <col min="7" max="7" width="7.8515625" style="1" bestFit="1" customWidth="1"/>
    <col min="8" max="8" width="12.421875" style="1" bestFit="1" customWidth="1"/>
    <col min="9" max="9" width="7.8515625" style="1" bestFit="1" customWidth="1"/>
    <col min="10" max="10" width="12.421875" style="1" bestFit="1" customWidth="1"/>
    <col min="11" max="11" width="7.8515625" style="1" bestFit="1" customWidth="1"/>
    <col min="12" max="12" width="12.57421875" style="1" bestFit="1" customWidth="1"/>
    <col min="13" max="13" width="7.8515625" style="1" bestFit="1" customWidth="1"/>
    <col min="14" max="14" width="12.421875" style="1" bestFit="1" customWidth="1"/>
    <col min="15" max="15" width="7.8515625" style="1" bestFit="1" customWidth="1"/>
    <col min="16" max="16" width="12.421875" style="1" bestFit="1" customWidth="1"/>
    <col min="17" max="17" width="7.8515625" style="1" bestFit="1" customWidth="1"/>
    <col min="18" max="18" width="12.28125" style="1" customWidth="1"/>
    <col min="19" max="19" width="7.8515625" style="1" bestFit="1" customWidth="1"/>
    <col min="20" max="20" width="12.421875" style="1" bestFit="1" customWidth="1"/>
    <col min="21" max="21" width="7.8515625" style="1" bestFit="1" customWidth="1"/>
    <col min="22" max="22" width="13.7109375" style="1" bestFit="1" customWidth="1"/>
    <col min="23" max="23" width="8.00390625" style="1" bestFit="1" customWidth="1"/>
    <col min="24" max="16384" width="9.140625" style="1" customWidth="1"/>
  </cols>
  <sheetData>
    <row r="2" spans="3:23" ht="51">
      <c r="C2" s="33" t="s">
        <v>91</v>
      </c>
      <c r="D2" s="24" t="s">
        <v>1</v>
      </c>
      <c r="E2" s="18"/>
      <c r="F2" s="24" t="s">
        <v>2</v>
      </c>
      <c r="G2" s="18"/>
      <c r="H2" s="24" t="s">
        <v>75</v>
      </c>
      <c r="I2" s="23"/>
      <c r="J2" s="29" t="s">
        <v>74</v>
      </c>
      <c r="K2" s="18"/>
      <c r="L2" s="24" t="s">
        <v>73</v>
      </c>
      <c r="M2" s="18"/>
      <c r="N2" s="24" t="s">
        <v>72</v>
      </c>
      <c r="O2" s="23"/>
      <c r="P2" s="29" t="s">
        <v>71</v>
      </c>
      <c r="Q2" s="23"/>
      <c r="R2" s="29" t="s">
        <v>70</v>
      </c>
      <c r="S2" s="18"/>
      <c r="T2" s="24" t="s">
        <v>69</v>
      </c>
      <c r="U2" s="18"/>
      <c r="V2" s="31" t="s">
        <v>85</v>
      </c>
      <c r="W2" s="23"/>
    </row>
    <row r="3" spans="1:23" ht="15" customHeight="1">
      <c r="A3" s="8" t="s">
        <v>0</v>
      </c>
      <c r="B3" s="4" t="s">
        <v>86</v>
      </c>
      <c r="C3" s="34"/>
      <c r="D3" s="5" t="s">
        <v>76</v>
      </c>
      <c r="E3" s="22" t="s">
        <v>88</v>
      </c>
      <c r="F3" s="5" t="s">
        <v>77</v>
      </c>
      <c r="G3" s="22" t="s">
        <v>88</v>
      </c>
      <c r="H3" s="5" t="s">
        <v>78</v>
      </c>
      <c r="I3" s="22" t="s">
        <v>88</v>
      </c>
      <c r="J3" s="5" t="s">
        <v>79</v>
      </c>
      <c r="K3" s="22" t="s">
        <v>88</v>
      </c>
      <c r="L3" s="5" t="s">
        <v>80</v>
      </c>
      <c r="M3" s="22" t="s">
        <v>88</v>
      </c>
      <c r="N3" s="5" t="s">
        <v>81</v>
      </c>
      <c r="O3" s="22" t="s">
        <v>88</v>
      </c>
      <c r="P3" s="5" t="s">
        <v>82</v>
      </c>
      <c r="Q3" s="22" t="s">
        <v>88</v>
      </c>
      <c r="R3" s="5" t="s">
        <v>83</v>
      </c>
      <c r="S3" s="22" t="s">
        <v>88</v>
      </c>
      <c r="T3" s="5" t="s">
        <v>84</v>
      </c>
      <c r="U3" s="22" t="s">
        <v>88</v>
      </c>
      <c r="V3" s="32"/>
      <c r="W3" s="22" t="s">
        <v>88</v>
      </c>
    </row>
    <row r="4" spans="1:23" ht="12.75">
      <c r="A4" s="9">
        <v>1</v>
      </c>
      <c r="B4" s="2" t="s">
        <v>3</v>
      </c>
      <c r="C4" s="19">
        <v>9545</v>
      </c>
      <c r="D4" s="12">
        <v>41868126</v>
      </c>
      <c r="E4" s="12">
        <f>D4/$C4</f>
        <v>4386.393504452593</v>
      </c>
      <c r="F4" s="12">
        <v>12534582</v>
      </c>
      <c r="G4" s="12">
        <f>F4/$C4</f>
        <v>1313.2092194866423</v>
      </c>
      <c r="H4" s="12">
        <v>1387789</v>
      </c>
      <c r="I4" s="12">
        <f>H4/$C4</f>
        <v>145.39434258774227</v>
      </c>
      <c r="J4" s="12">
        <v>3172014</v>
      </c>
      <c r="K4" s="12">
        <f>J4/$C4</f>
        <v>332.32205343111576</v>
      </c>
      <c r="L4" s="12">
        <v>2020469</v>
      </c>
      <c r="M4" s="12">
        <f>L4/$C4</f>
        <v>211.6782608695652</v>
      </c>
      <c r="N4" s="12">
        <v>5873049</v>
      </c>
      <c r="O4" s="12">
        <f>N4/$C4</f>
        <v>615.3011000523834</v>
      </c>
      <c r="P4" s="12">
        <v>891159</v>
      </c>
      <c r="Q4" s="12">
        <f>P4/$C4</f>
        <v>93.3639601885804</v>
      </c>
      <c r="R4" s="12">
        <v>1115680</v>
      </c>
      <c r="S4" s="12">
        <f>R4/$C4</f>
        <v>116.88632792037716</v>
      </c>
      <c r="T4" s="12">
        <v>6069463</v>
      </c>
      <c r="U4" s="12">
        <f>T4/$C4</f>
        <v>635.8787847040335</v>
      </c>
      <c r="V4" s="13">
        <f>D4+F4+H4+J4+L4+N4+P4+R4+T4</f>
        <v>74932331</v>
      </c>
      <c r="W4" s="12">
        <f>V4/$C4</f>
        <v>7850.427553693033</v>
      </c>
    </row>
    <row r="5" spans="1:23" ht="12.75">
      <c r="A5" s="9">
        <v>2</v>
      </c>
      <c r="B5" s="2" t="s">
        <v>4</v>
      </c>
      <c r="C5" s="19">
        <v>4377</v>
      </c>
      <c r="D5" s="12">
        <v>21853187</v>
      </c>
      <c r="E5" s="12">
        <f aca="true" t="shared" si="0" ref="E5:E70">D5/$C5</f>
        <v>4992.731779757825</v>
      </c>
      <c r="F5" s="12">
        <v>8063221</v>
      </c>
      <c r="G5" s="12">
        <f aca="true" t="shared" si="1" ref="G5:G70">F5/$C5</f>
        <v>1842.1798035183915</v>
      </c>
      <c r="H5" s="12">
        <v>732847</v>
      </c>
      <c r="I5" s="12">
        <f aca="true" t="shared" si="2" ref="I5:I70">H5/$C5</f>
        <v>167.4313456705506</v>
      </c>
      <c r="J5" s="12">
        <v>1354573</v>
      </c>
      <c r="K5" s="12">
        <f aca="true" t="shared" si="3" ref="K5:K70">J5/$C5</f>
        <v>309.47521133196256</v>
      </c>
      <c r="L5" s="12">
        <v>703417</v>
      </c>
      <c r="M5" s="12">
        <f aca="true" t="shared" si="4" ref="M5:M70">L5/$C5</f>
        <v>160.70756225725384</v>
      </c>
      <c r="N5" s="12">
        <v>3076059</v>
      </c>
      <c r="O5" s="12">
        <f aca="true" t="shared" si="5" ref="O5:O70">N5/$C5</f>
        <v>702.7779300891021</v>
      </c>
      <c r="P5" s="12">
        <v>432358</v>
      </c>
      <c r="Q5" s="12">
        <f aca="true" t="shared" si="6" ref="Q5:Q70">P5/$C5</f>
        <v>98.77952935800776</v>
      </c>
      <c r="R5" s="12">
        <v>1074703</v>
      </c>
      <c r="S5" s="12">
        <f aca="true" t="shared" si="7" ref="S5:S70">R5/$C5</f>
        <v>245.53415581448482</v>
      </c>
      <c r="T5" s="12">
        <v>3317117</v>
      </c>
      <c r="U5" s="12">
        <f aca="true" t="shared" si="8" ref="U5:U70">T5/$C5</f>
        <v>757.8517249257483</v>
      </c>
      <c r="V5" s="13">
        <f aca="true" t="shared" si="9" ref="V5:V68">D5+F5+H5+J5+L5+N5+P5+R5+T5</f>
        <v>40607482</v>
      </c>
      <c r="W5" s="12">
        <f aca="true" t="shared" si="10" ref="W5:W70">V5/$C5</f>
        <v>9277.469042723327</v>
      </c>
    </row>
    <row r="6" spans="1:23" ht="12.75">
      <c r="A6" s="9">
        <v>3</v>
      </c>
      <c r="B6" s="2" t="s">
        <v>5</v>
      </c>
      <c r="C6" s="19">
        <v>17944</v>
      </c>
      <c r="D6" s="12">
        <v>80932872</v>
      </c>
      <c r="E6" s="12">
        <f t="shared" si="0"/>
        <v>4510.3027195720015</v>
      </c>
      <c r="F6" s="12">
        <v>33375374</v>
      </c>
      <c r="G6" s="12">
        <f t="shared" si="1"/>
        <v>1859.9740303165404</v>
      </c>
      <c r="H6" s="12">
        <v>3046222</v>
      </c>
      <c r="I6" s="12">
        <f t="shared" si="2"/>
        <v>169.76270619705753</v>
      </c>
      <c r="J6" s="12">
        <v>2674287</v>
      </c>
      <c r="K6" s="12">
        <f t="shared" si="3"/>
        <v>149.035164957646</v>
      </c>
      <c r="L6" s="12">
        <v>2539495</v>
      </c>
      <c r="M6" s="12">
        <f t="shared" si="4"/>
        <v>141.5233504235399</v>
      </c>
      <c r="N6" s="12">
        <v>12218082</v>
      </c>
      <c r="O6" s="12">
        <f t="shared" si="5"/>
        <v>680.9006910387874</v>
      </c>
      <c r="P6" s="12">
        <v>6605376</v>
      </c>
      <c r="Q6" s="12">
        <f t="shared" si="6"/>
        <v>368.1105662059741</v>
      </c>
      <c r="R6" s="12">
        <v>3615858</v>
      </c>
      <c r="S6" s="12">
        <f t="shared" si="7"/>
        <v>201.50791350869372</v>
      </c>
      <c r="T6" s="12">
        <v>11721792</v>
      </c>
      <c r="U6" s="12">
        <f t="shared" si="8"/>
        <v>653.2429781542577</v>
      </c>
      <c r="V6" s="13">
        <f t="shared" si="9"/>
        <v>156729358</v>
      </c>
      <c r="W6" s="12">
        <f t="shared" si="10"/>
        <v>8734.360120374498</v>
      </c>
    </row>
    <row r="7" spans="1:23" ht="12.75">
      <c r="A7" s="9">
        <v>4</v>
      </c>
      <c r="B7" s="2" t="s">
        <v>6</v>
      </c>
      <c r="C7" s="19">
        <v>4368</v>
      </c>
      <c r="D7" s="12">
        <v>19165780</v>
      </c>
      <c r="E7" s="12">
        <f t="shared" si="0"/>
        <v>4387.770146520146</v>
      </c>
      <c r="F7" s="12">
        <v>8842255</v>
      </c>
      <c r="G7" s="12">
        <f t="shared" si="1"/>
        <v>2024.3257783882784</v>
      </c>
      <c r="H7" s="12">
        <v>919759</v>
      </c>
      <c r="I7" s="12">
        <f t="shared" si="2"/>
        <v>210.56753663003664</v>
      </c>
      <c r="J7" s="12">
        <v>1443127</v>
      </c>
      <c r="K7" s="12">
        <f t="shared" si="3"/>
        <v>330.38621794871796</v>
      </c>
      <c r="L7" s="12">
        <v>1562933</v>
      </c>
      <c r="M7" s="12">
        <f t="shared" si="4"/>
        <v>357.8143315018315</v>
      </c>
      <c r="N7" s="12">
        <v>3295760</v>
      </c>
      <c r="O7" s="12">
        <f t="shared" si="5"/>
        <v>754.5238095238095</v>
      </c>
      <c r="P7" s="12">
        <v>927704</v>
      </c>
      <c r="Q7" s="12">
        <f t="shared" si="6"/>
        <v>212.3864468864469</v>
      </c>
      <c r="R7" s="12">
        <v>408005</v>
      </c>
      <c r="S7" s="12">
        <f t="shared" si="7"/>
        <v>93.4077380952381</v>
      </c>
      <c r="T7" s="12">
        <v>1929014</v>
      </c>
      <c r="U7" s="12">
        <f t="shared" si="8"/>
        <v>441.62408424908426</v>
      </c>
      <c r="V7" s="13">
        <f t="shared" si="9"/>
        <v>38494337</v>
      </c>
      <c r="W7" s="12">
        <f t="shared" si="10"/>
        <v>8812.80608974359</v>
      </c>
    </row>
    <row r="8" spans="1:23" ht="12.75">
      <c r="A8" s="10">
        <v>5</v>
      </c>
      <c r="B8" s="3" t="s">
        <v>7</v>
      </c>
      <c r="C8" s="20">
        <v>6439</v>
      </c>
      <c r="D8" s="14">
        <v>23009078</v>
      </c>
      <c r="E8" s="14">
        <f t="shared" si="0"/>
        <v>3573.3930734586115</v>
      </c>
      <c r="F8" s="14">
        <v>10102605</v>
      </c>
      <c r="G8" s="14">
        <f t="shared" si="1"/>
        <v>1568.9711135269451</v>
      </c>
      <c r="H8" s="14">
        <v>499351</v>
      </c>
      <c r="I8" s="14">
        <f t="shared" si="2"/>
        <v>77.55101723870166</v>
      </c>
      <c r="J8" s="14">
        <v>834599</v>
      </c>
      <c r="K8" s="14">
        <f t="shared" si="3"/>
        <v>129.6162447585029</v>
      </c>
      <c r="L8" s="14">
        <v>1268053</v>
      </c>
      <c r="M8" s="14">
        <f t="shared" si="4"/>
        <v>196.93321944401305</v>
      </c>
      <c r="N8" s="14">
        <v>4080805</v>
      </c>
      <c r="O8" s="14">
        <f t="shared" si="5"/>
        <v>633.7637831961484</v>
      </c>
      <c r="P8" s="14">
        <v>856085</v>
      </c>
      <c r="Q8" s="14">
        <f t="shared" si="6"/>
        <v>132.95309830719054</v>
      </c>
      <c r="R8" s="14">
        <v>191006</v>
      </c>
      <c r="S8" s="14">
        <f t="shared" si="7"/>
        <v>29.66392296940519</v>
      </c>
      <c r="T8" s="14">
        <v>4614947</v>
      </c>
      <c r="U8" s="14">
        <f t="shared" si="8"/>
        <v>716.717968628669</v>
      </c>
      <c r="V8" s="15">
        <f t="shared" si="9"/>
        <v>45456529</v>
      </c>
      <c r="W8" s="14">
        <f t="shared" si="10"/>
        <v>7059.5634415281875</v>
      </c>
    </row>
    <row r="9" spans="1:23" ht="12.75">
      <c r="A9" s="11">
        <v>6</v>
      </c>
      <c r="B9" s="2" t="s">
        <v>8</v>
      </c>
      <c r="C9" s="19">
        <v>6163</v>
      </c>
      <c r="D9" s="12">
        <v>28101534</v>
      </c>
      <c r="E9" s="12">
        <f t="shared" si="0"/>
        <v>4559.716696414084</v>
      </c>
      <c r="F9" s="12">
        <v>11120770</v>
      </c>
      <c r="G9" s="12">
        <f t="shared" si="1"/>
        <v>1804.4410189842608</v>
      </c>
      <c r="H9" s="12">
        <v>992322</v>
      </c>
      <c r="I9" s="12">
        <f t="shared" si="2"/>
        <v>161.01281843258153</v>
      </c>
      <c r="J9" s="12">
        <v>1750337</v>
      </c>
      <c r="K9" s="12">
        <f t="shared" si="3"/>
        <v>284.0073016388123</v>
      </c>
      <c r="L9" s="12">
        <v>943971</v>
      </c>
      <c r="M9" s="12">
        <f t="shared" si="4"/>
        <v>153.1674509167613</v>
      </c>
      <c r="N9" s="12">
        <v>5166757</v>
      </c>
      <c r="O9" s="12">
        <f t="shared" si="5"/>
        <v>838.3509654389096</v>
      </c>
      <c r="P9" s="12">
        <v>1400130</v>
      </c>
      <c r="Q9" s="12">
        <f t="shared" si="6"/>
        <v>227.18319000486775</v>
      </c>
      <c r="R9" s="12">
        <v>814201</v>
      </c>
      <c r="S9" s="12">
        <f t="shared" si="7"/>
        <v>132.11114716858674</v>
      </c>
      <c r="T9" s="12">
        <v>8779346</v>
      </c>
      <c r="U9" s="12">
        <f t="shared" si="8"/>
        <v>1424.5247444426416</v>
      </c>
      <c r="V9" s="13">
        <f t="shared" si="9"/>
        <v>59069368</v>
      </c>
      <c r="W9" s="12">
        <f t="shared" si="10"/>
        <v>9584.515333441506</v>
      </c>
    </row>
    <row r="10" spans="1:23" ht="12.75">
      <c r="A10" s="9">
        <v>7</v>
      </c>
      <c r="B10" s="2" t="s">
        <v>9</v>
      </c>
      <c r="C10" s="19">
        <v>2427</v>
      </c>
      <c r="D10" s="12">
        <v>13110217</v>
      </c>
      <c r="E10" s="12">
        <f t="shared" si="0"/>
        <v>5401.819942315616</v>
      </c>
      <c r="F10" s="12">
        <v>6097706</v>
      </c>
      <c r="G10" s="12">
        <f t="shared" si="1"/>
        <v>2512.445817882159</v>
      </c>
      <c r="H10" s="12">
        <v>805186</v>
      </c>
      <c r="I10" s="12">
        <f t="shared" si="2"/>
        <v>331.76184590028845</v>
      </c>
      <c r="J10" s="12">
        <v>2462605</v>
      </c>
      <c r="K10" s="12">
        <f t="shared" si="3"/>
        <v>1014.670374948496</v>
      </c>
      <c r="L10" s="12">
        <v>407120</v>
      </c>
      <c r="M10" s="12">
        <f t="shared" si="4"/>
        <v>167.74618871034198</v>
      </c>
      <c r="N10" s="12">
        <v>2027004</v>
      </c>
      <c r="O10" s="12">
        <f t="shared" si="5"/>
        <v>835.1891223733004</v>
      </c>
      <c r="P10" s="12">
        <v>1064307</v>
      </c>
      <c r="Q10" s="12">
        <f t="shared" si="6"/>
        <v>438.52781211372064</v>
      </c>
      <c r="R10" s="12">
        <v>404749</v>
      </c>
      <c r="S10" s="12">
        <f t="shared" si="7"/>
        <v>166.76926246394726</v>
      </c>
      <c r="T10" s="12">
        <v>3174364</v>
      </c>
      <c r="U10" s="12">
        <f t="shared" si="8"/>
        <v>1307.9373712402144</v>
      </c>
      <c r="V10" s="13">
        <f t="shared" si="9"/>
        <v>29553258</v>
      </c>
      <c r="W10" s="12">
        <f t="shared" si="10"/>
        <v>12176.867737948083</v>
      </c>
    </row>
    <row r="11" spans="1:23" ht="12.75">
      <c r="A11" s="9">
        <v>8</v>
      </c>
      <c r="B11" s="2" t="s">
        <v>10</v>
      </c>
      <c r="C11" s="19">
        <v>19202</v>
      </c>
      <c r="D11" s="12">
        <v>91805489</v>
      </c>
      <c r="E11" s="12">
        <f t="shared" si="0"/>
        <v>4781.037860639517</v>
      </c>
      <c r="F11" s="12">
        <v>34335399</v>
      </c>
      <c r="G11" s="12">
        <f t="shared" si="1"/>
        <v>1788.1157691907092</v>
      </c>
      <c r="H11" s="12">
        <v>1985974</v>
      </c>
      <c r="I11" s="12">
        <f t="shared" si="2"/>
        <v>103.42537235704614</v>
      </c>
      <c r="J11" s="12">
        <v>7158463</v>
      </c>
      <c r="K11" s="12">
        <f t="shared" si="3"/>
        <v>372.79778148109574</v>
      </c>
      <c r="L11" s="12">
        <v>1584870</v>
      </c>
      <c r="M11" s="12">
        <f t="shared" si="4"/>
        <v>82.53671492552859</v>
      </c>
      <c r="N11" s="12">
        <v>11973104</v>
      </c>
      <c r="O11" s="12">
        <f t="shared" si="5"/>
        <v>623.5342151859181</v>
      </c>
      <c r="P11" s="12">
        <v>4630127</v>
      </c>
      <c r="Q11" s="12">
        <f t="shared" si="6"/>
        <v>241.12733048640766</v>
      </c>
      <c r="R11" s="12">
        <v>1308500</v>
      </c>
      <c r="S11" s="12">
        <f t="shared" si="7"/>
        <v>68.14394333923549</v>
      </c>
      <c r="T11" s="12">
        <v>65785940</v>
      </c>
      <c r="U11" s="12">
        <f t="shared" si="8"/>
        <v>3425.994167274242</v>
      </c>
      <c r="V11" s="13">
        <f t="shared" si="9"/>
        <v>220567866</v>
      </c>
      <c r="W11" s="12">
        <f t="shared" si="10"/>
        <v>11486.7131548797</v>
      </c>
    </row>
    <row r="12" spans="1:23" ht="12.75">
      <c r="A12" s="9">
        <v>9</v>
      </c>
      <c r="B12" s="2" t="s">
        <v>11</v>
      </c>
      <c r="C12" s="19">
        <v>43935</v>
      </c>
      <c r="D12" s="12">
        <v>229560393</v>
      </c>
      <c r="E12" s="12">
        <f t="shared" si="0"/>
        <v>5225.000409696142</v>
      </c>
      <c r="F12" s="12">
        <v>79339849</v>
      </c>
      <c r="G12" s="12">
        <f t="shared" si="1"/>
        <v>1805.846113576875</v>
      </c>
      <c r="H12" s="12">
        <v>7973714</v>
      </c>
      <c r="I12" s="12">
        <f t="shared" si="2"/>
        <v>181.4888813019233</v>
      </c>
      <c r="J12" s="12">
        <v>30660868</v>
      </c>
      <c r="K12" s="12">
        <f t="shared" si="3"/>
        <v>697.8688517127575</v>
      </c>
      <c r="L12" s="12">
        <v>2943025</v>
      </c>
      <c r="M12" s="12">
        <f t="shared" si="4"/>
        <v>66.98588824399681</v>
      </c>
      <c r="N12" s="12">
        <v>35635701</v>
      </c>
      <c r="O12" s="12">
        <f t="shared" si="5"/>
        <v>811.1005121201775</v>
      </c>
      <c r="P12" s="12">
        <v>7691918</v>
      </c>
      <c r="Q12" s="12">
        <f t="shared" si="6"/>
        <v>175.07495163309434</v>
      </c>
      <c r="R12" s="12">
        <v>11370199</v>
      </c>
      <c r="S12" s="12">
        <f t="shared" si="7"/>
        <v>258.7959257994765</v>
      </c>
      <c r="T12" s="12">
        <v>5580151</v>
      </c>
      <c r="U12" s="12">
        <f t="shared" si="8"/>
        <v>127.00924092409241</v>
      </c>
      <c r="V12" s="13">
        <f t="shared" si="9"/>
        <v>410755818</v>
      </c>
      <c r="W12" s="12">
        <f t="shared" si="10"/>
        <v>9349.170775008535</v>
      </c>
    </row>
    <row r="13" spans="1:23" ht="12.75">
      <c r="A13" s="10">
        <v>10</v>
      </c>
      <c r="B13" s="3" t="s">
        <v>12</v>
      </c>
      <c r="C13" s="20">
        <v>31877</v>
      </c>
      <c r="D13" s="14">
        <v>155157741</v>
      </c>
      <c r="E13" s="14">
        <f t="shared" si="0"/>
        <v>4867.388430529849</v>
      </c>
      <c r="F13" s="14">
        <v>46203948</v>
      </c>
      <c r="G13" s="14">
        <f t="shared" si="1"/>
        <v>1449.4446779809894</v>
      </c>
      <c r="H13" s="14">
        <v>4767587</v>
      </c>
      <c r="I13" s="14">
        <f t="shared" si="2"/>
        <v>149.5619725821125</v>
      </c>
      <c r="J13" s="14">
        <v>20885820</v>
      </c>
      <c r="K13" s="14">
        <f t="shared" si="3"/>
        <v>655.2003011575745</v>
      </c>
      <c r="L13" s="14">
        <v>4251486</v>
      </c>
      <c r="M13" s="14">
        <f t="shared" si="4"/>
        <v>133.37158452802962</v>
      </c>
      <c r="N13" s="14">
        <v>43862496</v>
      </c>
      <c r="O13" s="14">
        <f t="shared" si="5"/>
        <v>1375.9919691313487</v>
      </c>
      <c r="P13" s="14">
        <v>6789330</v>
      </c>
      <c r="Q13" s="14">
        <f t="shared" si="6"/>
        <v>212.98522445650468</v>
      </c>
      <c r="R13" s="14">
        <v>9427174</v>
      </c>
      <c r="S13" s="14">
        <f t="shared" si="7"/>
        <v>295.7359224519246</v>
      </c>
      <c r="T13" s="14">
        <v>43058044</v>
      </c>
      <c r="U13" s="14">
        <f t="shared" si="8"/>
        <v>1350.7558427706497</v>
      </c>
      <c r="V13" s="15">
        <f t="shared" si="9"/>
        <v>334403626</v>
      </c>
      <c r="W13" s="14">
        <f t="shared" si="10"/>
        <v>10490.435925588983</v>
      </c>
    </row>
    <row r="14" spans="1:23" ht="12.75">
      <c r="A14" s="9">
        <v>11</v>
      </c>
      <c r="B14" s="2" t="s">
        <v>13</v>
      </c>
      <c r="C14" s="19">
        <v>1856</v>
      </c>
      <c r="D14" s="12">
        <v>9142662</v>
      </c>
      <c r="E14" s="12">
        <f t="shared" si="0"/>
        <v>4926.0032327586205</v>
      </c>
      <c r="F14" s="12">
        <v>3394240</v>
      </c>
      <c r="G14" s="12">
        <f t="shared" si="1"/>
        <v>1828.7931034482758</v>
      </c>
      <c r="H14" s="12">
        <v>239125</v>
      </c>
      <c r="I14" s="12">
        <f t="shared" si="2"/>
        <v>128.83890086206895</v>
      </c>
      <c r="J14" s="12">
        <v>837994</v>
      </c>
      <c r="K14" s="12">
        <f t="shared" si="3"/>
        <v>451.5053879310345</v>
      </c>
      <c r="L14" s="12">
        <v>282205</v>
      </c>
      <c r="M14" s="12">
        <f t="shared" si="4"/>
        <v>152.0501077586207</v>
      </c>
      <c r="N14" s="12">
        <v>1691857</v>
      </c>
      <c r="O14" s="12">
        <f t="shared" si="5"/>
        <v>911.5608836206897</v>
      </c>
      <c r="P14" s="12">
        <v>230958</v>
      </c>
      <c r="Q14" s="12">
        <f t="shared" si="6"/>
        <v>124.43857758620689</v>
      </c>
      <c r="R14" s="12">
        <v>117916</v>
      </c>
      <c r="S14" s="12">
        <f t="shared" si="7"/>
        <v>63.5323275862069</v>
      </c>
      <c r="T14" s="12">
        <v>327315</v>
      </c>
      <c r="U14" s="12">
        <f t="shared" si="8"/>
        <v>176.3550646551724</v>
      </c>
      <c r="V14" s="13">
        <f t="shared" si="9"/>
        <v>16264272</v>
      </c>
      <c r="W14" s="12">
        <f t="shared" si="10"/>
        <v>8763.077586206897</v>
      </c>
    </row>
    <row r="15" spans="1:23" ht="12.75">
      <c r="A15" s="9">
        <v>12</v>
      </c>
      <c r="B15" s="2" t="s">
        <v>14</v>
      </c>
      <c r="C15" s="19">
        <v>1442</v>
      </c>
      <c r="D15" s="12">
        <v>9933371</v>
      </c>
      <c r="E15" s="12">
        <f t="shared" si="0"/>
        <v>6888.6067961165045</v>
      </c>
      <c r="F15" s="12">
        <v>3903502</v>
      </c>
      <c r="G15" s="12">
        <f t="shared" si="1"/>
        <v>2707.005547850208</v>
      </c>
      <c r="H15" s="12">
        <v>761819</v>
      </c>
      <c r="I15" s="12">
        <f t="shared" si="2"/>
        <v>528.3072122052705</v>
      </c>
      <c r="J15" s="12">
        <v>12206927</v>
      </c>
      <c r="K15" s="12">
        <f t="shared" si="3"/>
        <v>8465.275312066575</v>
      </c>
      <c r="L15" s="12">
        <v>655064</v>
      </c>
      <c r="M15" s="12">
        <f t="shared" si="4"/>
        <v>454.2746185852982</v>
      </c>
      <c r="N15" s="12">
        <v>1559129</v>
      </c>
      <c r="O15" s="12">
        <f t="shared" si="5"/>
        <v>1081.2267683772538</v>
      </c>
      <c r="P15" s="12">
        <v>1420564</v>
      </c>
      <c r="Q15" s="12">
        <f t="shared" si="6"/>
        <v>985.134535367545</v>
      </c>
      <c r="R15" s="12">
        <v>684772</v>
      </c>
      <c r="S15" s="12">
        <f t="shared" si="7"/>
        <v>474.876560332871</v>
      </c>
      <c r="T15" s="12">
        <v>984098</v>
      </c>
      <c r="U15" s="12">
        <f t="shared" si="8"/>
        <v>682.4535367545076</v>
      </c>
      <c r="V15" s="13">
        <f t="shared" si="9"/>
        <v>32109246</v>
      </c>
      <c r="W15" s="12">
        <f t="shared" si="10"/>
        <v>22267.160887656035</v>
      </c>
    </row>
    <row r="16" spans="1:23" ht="12.75">
      <c r="A16" s="9">
        <v>13</v>
      </c>
      <c r="B16" s="2" t="s">
        <v>15</v>
      </c>
      <c r="C16" s="19">
        <v>1815</v>
      </c>
      <c r="D16" s="12">
        <v>7494521</v>
      </c>
      <c r="E16" s="12">
        <f t="shared" si="0"/>
        <v>4129.212672176309</v>
      </c>
      <c r="F16" s="12">
        <v>3634294</v>
      </c>
      <c r="G16" s="12">
        <f t="shared" si="1"/>
        <v>2002.3658402203857</v>
      </c>
      <c r="H16" s="12">
        <v>267484</v>
      </c>
      <c r="I16" s="12">
        <f t="shared" si="2"/>
        <v>147.37410468319558</v>
      </c>
      <c r="J16" s="12">
        <v>226826</v>
      </c>
      <c r="K16" s="12">
        <f t="shared" si="3"/>
        <v>124.97300275482094</v>
      </c>
      <c r="L16" s="12">
        <v>548427</v>
      </c>
      <c r="M16" s="12">
        <f t="shared" si="4"/>
        <v>302.1636363636364</v>
      </c>
      <c r="N16" s="12">
        <v>1453681</v>
      </c>
      <c r="O16" s="12">
        <f t="shared" si="5"/>
        <v>800.926170798898</v>
      </c>
      <c r="P16" s="12">
        <v>219662</v>
      </c>
      <c r="Q16" s="12">
        <f t="shared" si="6"/>
        <v>121.02589531680441</v>
      </c>
      <c r="R16" s="12">
        <v>124979</v>
      </c>
      <c r="S16" s="12">
        <f t="shared" si="7"/>
        <v>68.85895316804408</v>
      </c>
      <c r="T16" s="12">
        <v>877370</v>
      </c>
      <c r="U16" s="12">
        <f t="shared" si="8"/>
        <v>483.39944903581267</v>
      </c>
      <c r="V16" s="13">
        <f t="shared" si="9"/>
        <v>14847244</v>
      </c>
      <c r="W16" s="12">
        <f t="shared" si="10"/>
        <v>8180.299724517907</v>
      </c>
    </row>
    <row r="17" spans="1:23" ht="12.75">
      <c r="A17" s="9">
        <v>14</v>
      </c>
      <c r="B17" s="2" t="s">
        <v>16</v>
      </c>
      <c r="C17" s="19">
        <v>2683</v>
      </c>
      <c r="D17" s="12">
        <v>14288355</v>
      </c>
      <c r="E17" s="12">
        <f t="shared" si="0"/>
        <v>5325.514349608647</v>
      </c>
      <c r="F17" s="12">
        <v>4966408</v>
      </c>
      <c r="G17" s="12">
        <f t="shared" si="1"/>
        <v>1851.0652254938502</v>
      </c>
      <c r="H17" s="12">
        <v>732969</v>
      </c>
      <c r="I17" s="12">
        <f t="shared" si="2"/>
        <v>273.19008572493476</v>
      </c>
      <c r="J17" s="12">
        <v>2310982</v>
      </c>
      <c r="K17" s="12">
        <f t="shared" si="3"/>
        <v>861.3425270219903</v>
      </c>
      <c r="L17" s="12">
        <v>372459</v>
      </c>
      <c r="M17" s="12">
        <f t="shared" si="4"/>
        <v>138.82184122251212</v>
      </c>
      <c r="N17" s="12">
        <v>2656690</v>
      </c>
      <c r="O17" s="12">
        <f t="shared" si="5"/>
        <v>990.1938128960119</v>
      </c>
      <c r="P17" s="12">
        <v>364624</v>
      </c>
      <c r="Q17" s="12">
        <f t="shared" si="6"/>
        <v>135.90160268356317</v>
      </c>
      <c r="R17" s="12">
        <v>732887</v>
      </c>
      <c r="S17" s="12">
        <f t="shared" si="7"/>
        <v>273.1595229221021</v>
      </c>
      <c r="T17" s="12">
        <v>2314938</v>
      </c>
      <c r="U17" s="12">
        <f t="shared" si="8"/>
        <v>862.8169959001118</v>
      </c>
      <c r="V17" s="13">
        <f t="shared" si="9"/>
        <v>28740312</v>
      </c>
      <c r="W17" s="12">
        <f t="shared" si="10"/>
        <v>10712.005963473723</v>
      </c>
    </row>
    <row r="18" spans="1:23" ht="12.75">
      <c r="A18" s="10">
        <v>15</v>
      </c>
      <c r="B18" s="3" t="s">
        <v>17</v>
      </c>
      <c r="C18" s="20">
        <v>4141</v>
      </c>
      <c r="D18" s="14">
        <v>18671443</v>
      </c>
      <c r="E18" s="14">
        <f t="shared" si="0"/>
        <v>4508.921275054335</v>
      </c>
      <c r="F18" s="14">
        <v>8394843</v>
      </c>
      <c r="G18" s="14">
        <f t="shared" si="1"/>
        <v>2027.2501811156726</v>
      </c>
      <c r="H18" s="14">
        <v>753149</v>
      </c>
      <c r="I18" s="14">
        <f t="shared" si="2"/>
        <v>181.87611687998069</v>
      </c>
      <c r="J18" s="14">
        <v>2430971</v>
      </c>
      <c r="K18" s="14">
        <f t="shared" si="3"/>
        <v>587.0492634629317</v>
      </c>
      <c r="L18" s="14">
        <v>590178</v>
      </c>
      <c r="M18" s="14">
        <f t="shared" si="4"/>
        <v>142.5206471866699</v>
      </c>
      <c r="N18" s="14">
        <v>3290051</v>
      </c>
      <c r="O18" s="14">
        <f t="shared" si="5"/>
        <v>794.5063994204298</v>
      </c>
      <c r="P18" s="14">
        <v>504575</v>
      </c>
      <c r="Q18" s="14">
        <f t="shared" si="6"/>
        <v>121.84858729775416</v>
      </c>
      <c r="R18" s="14">
        <v>141511</v>
      </c>
      <c r="S18" s="14">
        <f t="shared" si="7"/>
        <v>34.17314658295098</v>
      </c>
      <c r="T18" s="14">
        <v>6947251</v>
      </c>
      <c r="U18" s="14">
        <f t="shared" si="8"/>
        <v>1677.674716252113</v>
      </c>
      <c r="V18" s="15">
        <f t="shared" si="9"/>
        <v>41723972</v>
      </c>
      <c r="W18" s="14">
        <f t="shared" si="10"/>
        <v>10075.820333252837</v>
      </c>
    </row>
    <row r="19" spans="1:23" ht="12.75">
      <c r="A19" s="9">
        <v>16</v>
      </c>
      <c r="B19" s="2" t="s">
        <v>18</v>
      </c>
      <c r="C19" s="19">
        <v>4968</v>
      </c>
      <c r="D19" s="12">
        <v>26507845</v>
      </c>
      <c r="E19" s="12">
        <f t="shared" si="0"/>
        <v>5335.717592592592</v>
      </c>
      <c r="F19" s="12">
        <v>10804653</v>
      </c>
      <c r="G19" s="12">
        <f t="shared" si="1"/>
        <v>2174.8496376811595</v>
      </c>
      <c r="H19" s="12">
        <v>1465311</v>
      </c>
      <c r="I19" s="12">
        <f t="shared" si="2"/>
        <v>294.94987922705315</v>
      </c>
      <c r="J19" s="12">
        <v>4963689</v>
      </c>
      <c r="K19" s="12">
        <f t="shared" si="3"/>
        <v>999.1322463768116</v>
      </c>
      <c r="L19" s="12">
        <v>1239149</v>
      </c>
      <c r="M19" s="12">
        <f t="shared" si="4"/>
        <v>249.4261272141707</v>
      </c>
      <c r="N19" s="12">
        <v>4825274</v>
      </c>
      <c r="O19" s="12">
        <f t="shared" si="5"/>
        <v>971.2709339774557</v>
      </c>
      <c r="P19" s="12">
        <v>967159</v>
      </c>
      <c r="Q19" s="12">
        <f t="shared" si="6"/>
        <v>194.67773752012883</v>
      </c>
      <c r="R19" s="12">
        <v>1829859</v>
      </c>
      <c r="S19" s="12">
        <f t="shared" si="7"/>
        <v>368.32910628019323</v>
      </c>
      <c r="T19" s="12">
        <v>5488310</v>
      </c>
      <c r="U19" s="12">
        <f t="shared" si="8"/>
        <v>1104.7322866344605</v>
      </c>
      <c r="V19" s="13">
        <f t="shared" si="9"/>
        <v>58091249</v>
      </c>
      <c r="W19" s="12">
        <f t="shared" si="10"/>
        <v>11693.085547504026</v>
      </c>
    </row>
    <row r="20" spans="1:23" ht="12.75">
      <c r="A20" s="9">
        <v>17</v>
      </c>
      <c r="B20" s="2" t="s">
        <v>19</v>
      </c>
      <c r="C20" s="19">
        <v>49945</v>
      </c>
      <c r="D20" s="12">
        <v>227771964</v>
      </c>
      <c r="E20" s="12">
        <f t="shared" si="0"/>
        <v>4560.455781359496</v>
      </c>
      <c r="F20" s="12">
        <v>99782136</v>
      </c>
      <c r="G20" s="12">
        <f t="shared" si="1"/>
        <v>1997.8403443788168</v>
      </c>
      <c r="H20" s="12">
        <v>13803025</v>
      </c>
      <c r="I20" s="12">
        <f t="shared" si="2"/>
        <v>276.3645009510461</v>
      </c>
      <c r="J20" s="12">
        <v>58327565</v>
      </c>
      <c r="K20" s="12">
        <f t="shared" si="3"/>
        <v>1167.8359195114626</v>
      </c>
      <c r="L20" s="12">
        <v>9033768</v>
      </c>
      <c r="M20" s="12">
        <f t="shared" si="4"/>
        <v>180.8743217539293</v>
      </c>
      <c r="N20" s="12">
        <v>42772242</v>
      </c>
      <c r="O20" s="12">
        <f t="shared" si="5"/>
        <v>856.3868655521073</v>
      </c>
      <c r="P20" s="12">
        <v>11083902</v>
      </c>
      <c r="Q20" s="12">
        <f t="shared" si="6"/>
        <v>221.92215436980678</v>
      </c>
      <c r="R20" s="12">
        <v>5235061</v>
      </c>
      <c r="S20" s="12">
        <f t="shared" si="7"/>
        <v>104.81651816998699</v>
      </c>
      <c r="T20" s="12">
        <v>28111010</v>
      </c>
      <c r="U20" s="12">
        <f t="shared" si="8"/>
        <v>562.8393232555811</v>
      </c>
      <c r="V20" s="13">
        <f t="shared" si="9"/>
        <v>495920673</v>
      </c>
      <c r="W20" s="12">
        <f t="shared" si="10"/>
        <v>9929.335729302233</v>
      </c>
    </row>
    <row r="21" spans="1:23" ht="12.75">
      <c r="A21" s="9">
        <v>18</v>
      </c>
      <c r="B21" s="2" t="s">
        <v>20</v>
      </c>
      <c r="C21" s="19">
        <v>1549</v>
      </c>
      <c r="D21" s="12">
        <v>8085482</v>
      </c>
      <c r="E21" s="12">
        <f t="shared" si="0"/>
        <v>5219.807617817947</v>
      </c>
      <c r="F21" s="12">
        <v>2494516</v>
      </c>
      <c r="G21" s="12">
        <f t="shared" si="1"/>
        <v>1610.4041316978696</v>
      </c>
      <c r="H21" s="12">
        <v>434806</v>
      </c>
      <c r="I21" s="12">
        <f t="shared" si="2"/>
        <v>280.7010974822466</v>
      </c>
      <c r="J21" s="12">
        <v>231099</v>
      </c>
      <c r="K21" s="12">
        <f t="shared" si="3"/>
        <v>149.19238218205294</v>
      </c>
      <c r="L21" s="12">
        <v>480809</v>
      </c>
      <c r="M21" s="12">
        <f t="shared" si="4"/>
        <v>310.3996126533247</v>
      </c>
      <c r="N21" s="12">
        <v>1483633</v>
      </c>
      <c r="O21" s="12">
        <f t="shared" si="5"/>
        <v>957.8005164622336</v>
      </c>
      <c r="P21" s="12">
        <v>153232</v>
      </c>
      <c r="Q21" s="12">
        <f t="shared" si="6"/>
        <v>98.92317624273726</v>
      </c>
      <c r="R21" s="12">
        <v>950331</v>
      </c>
      <c r="S21" s="12">
        <f t="shared" si="7"/>
        <v>613.5125887669465</v>
      </c>
      <c r="T21" s="12">
        <v>2729527</v>
      </c>
      <c r="U21" s="12">
        <f t="shared" si="8"/>
        <v>1762.1220142027114</v>
      </c>
      <c r="V21" s="13">
        <f t="shared" si="9"/>
        <v>17043435</v>
      </c>
      <c r="W21" s="12">
        <f t="shared" si="10"/>
        <v>11002.86313750807</v>
      </c>
    </row>
    <row r="22" spans="1:23" ht="12.75">
      <c r="A22" s="9">
        <v>19</v>
      </c>
      <c r="B22" s="2" t="s">
        <v>21</v>
      </c>
      <c r="C22" s="19">
        <v>2432</v>
      </c>
      <c r="D22" s="12">
        <v>12136856</v>
      </c>
      <c r="E22" s="12">
        <f t="shared" si="0"/>
        <v>4990.483552631579</v>
      </c>
      <c r="F22" s="12">
        <v>4084451</v>
      </c>
      <c r="G22" s="12">
        <f t="shared" si="1"/>
        <v>1679.461759868421</v>
      </c>
      <c r="H22" s="12">
        <v>590139</v>
      </c>
      <c r="I22" s="12">
        <f t="shared" si="2"/>
        <v>242.65583881578948</v>
      </c>
      <c r="J22" s="12">
        <v>406669</v>
      </c>
      <c r="K22" s="12">
        <f t="shared" si="3"/>
        <v>167.21587171052633</v>
      </c>
      <c r="L22" s="12">
        <v>525197</v>
      </c>
      <c r="M22" s="12">
        <f t="shared" si="4"/>
        <v>215.95271381578948</v>
      </c>
      <c r="N22" s="12">
        <v>2229717</v>
      </c>
      <c r="O22" s="12">
        <f t="shared" si="5"/>
        <v>916.8244243421053</v>
      </c>
      <c r="P22" s="12">
        <v>357131</v>
      </c>
      <c r="Q22" s="12">
        <f t="shared" si="6"/>
        <v>146.84662828947367</v>
      </c>
      <c r="R22" s="12">
        <v>193479</v>
      </c>
      <c r="S22" s="12">
        <f t="shared" si="7"/>
        <v>79.55550986842105</v>
      </c>
      <c r="T22" s="12">
        <v>1340898</v>
      </c>
      <c r="U22" s="12">
        <f t="shared" si="8"/>
        <v>551.3560855263158</v>
      </c>
      <c r="V22" s="13">
        <f t="shared" si="9"/>
        <v>21864537</v>
      </c>
      <c r="W22" s="12">
        <f t="shared" si="10"/>
        <v>8990.352384868422</v>
      </c>
    </row>
    <row r="23" spans="1:23" ht="12.75">
      <c r="A23" s="10">
        <v>20</v>
      </c>
      <c r="B23" s="3" t="s">
        <v>22</v>
      </c>
      <c r="C23" s="20">
        <v>6142</v>
      </c>
      <c r="D23" s="14">
        <v>27319839</v>
      </c>
      <c r="E23" s="14">
        <f t="shared" si="0"/>
        <v>4448.036307391729</v>
      </c>
      <c r="F23" s="14">
        <v>11625914</v>
      </c>
      <c r="G23" s="14">
        <f t="shared" si="1"/>
        <v>1892.8547704330838</v>
      </c>
      <c r="H23" s="14">
        <v>858906</v>
      </c>
      <c r="I23" s="14">
        <f t="shared" si="2"/>
        <v>139.841419732986</v>
      </c>
      <c r="J23" s="14">
        <v>4279228</v>
      </c>
      <c r="K23" s="14">
        <f t="shared" si="3"/>
        <v>696.7157277759687</v>
      </c>
      <c r="L23" s="14">
        <v>1420070</v>
      </c>
      <c r="M23" s="14">
        <f t="shared" si="4"/>
        <v>231.20644741126668</v>
      </c>
      <c r="N23" s="14">
        <v>5369590</v>
      </c>
      <c r="O23" s="14">
        <f t="shared" si="5"/>
        <v>874.2412894822534</v>
      </c>
      <c r="P23" s="14">
        <v>755803</v>
      </c>
      <c r="Q23" s="14">
        <f t="shared" si="6"/>
        <v>123.05486812113318</v>
      </c>
      <c r="R23" s="14">
        <v>698524</v>
      </c>
      <c r="S23" s="14">
        <f t="shared" si="7"/>
        <v>113.72907847606643</v>
      </c>
      <c r="T23" s="14">
        <v>1735665</v>
      </c>
      <c r="U23" s="14">
        <f t="shared" si="8"/>
        <v>282.589547378704</v>
      </c>
      <c r="V23" s="15">
        <f t="shared" si="9"/>
        <v>54063539</v>
      </c>
      <c r="W23" s="14">
        <f t="shared" si="10"/>
        <v>8802.269456203192</v>
      </c>
    </row>
    <row r="24" spans="1:23" ht="12.75">
      <c r="A24" s="9">
        <v>21</v>
      </c>
      <c r="B24" s="2" t="s">
        <v>23</v>
      </c>
      <c r="C24" s="19">
        <v>3451</v>
      </c>
      <c r="D24" s="12">
        <v>13790815</v>
      </c>
      <c r="E24" s="12">
        <f t="shared" si="0"/>
        <v>3996.1793682990437</v>
      </c>
      <c r="F24" s="12">
        <v>6066253</v>
      </c>
      <c r="G24" s="12">
        <f t="shared" si="1"/>
        <v>1757.8246884960881</v>
      </c>
      <c r="H24" s="12">
        <v>686020</v>
      </c>
      <c r="I24" s="12">
        <f t="shared" si="2"/>
        <v>198.78875688206318</v>
      </c>
      <c r="J24" s="12">
        <v>678605</v>
      </c>
      <c r="K24" s="12">
        <f t="shared" si="3"/>
        <v>196.6401043175891</v>
      </c>
      <c r="L24" s="12">
        <v>682458</v>
      </c>
      <c r="M24" s="12">
        <f t="shared" si="4"/>
        <v>197.75659229208924</v>
      </c>
      <c r="N24" s="12">
        <v>3020764</v>
      </c>
      <c r="O24" s="12">
        <f t="shared" si="5"/>
        <v>875.3300492610838</v>
      </c>
      <c r="P24" s="12">
        <v>127204</v>
      </c>
      <c r="Q24" s="12">
        <f t="shared" si="6"/>
        <v>36.860040567951316</v>
      </c>
      <c r="R24" s="12">
        <v>93769</v>
      </c>
      <c r="S24" s="12">
        <f t="shared" si="7"/>
        <v>27.17154447986091</v>
      </c>
      <c r="T24" s="12">
        <v>732790</v>
      </c>
      <c r="U24" s="12">
        <f t="shared" si="8"/>
        <v>212.34135033323673</v>
      </c>
      <c r="V24" s="13">
        <f t="shared" si="9"/>
        <v>25878678</v>
      </c>
      <c r="W24" s="12">
        <f t="shared" si="10"/>
        <v>7498.892494929006</v>
      </c>
    </row>
    <row r="25" spans="1:23" ht="12.75">
      <c r="A25" s="9">
        <v>22</v>
      </c>
      <c r="B25" s="2" t="s">
        <v>24</v>
      </c>
      <c r="C25" s="19">
        <v>3609</v>
      </c>
      <c r="D25" s="12">
        <v>15001079</v>
      </c>
      <c r="E25" s="12">
        <f t="shared" si="0"/>
        <v>4156.574951510113</v>
      </c>
      <c r="F25" s="12">
        <v>6130472</v>
      </c>
      <c r="G25" s="12">
        <f t="shared" si="1"/>
        <v>1698.6622333056248</v>
      </c>
      <c r="H25" s="12">
        <v>711588</v>
      </c>
      <c r="I25" s="12">
        <f t="shared" si="2"/>
        <v>197.1704073150457</v>
      </c>
      <c r="J25" s="12">
        <v>398777</v>
      </c>
      <c r="K25" s="12">
        <f t="shared" si="3"/>
        <v>110.49515101136049</v>
      </c>
      <c r="L25" s="12">
        <v>571678</v>
      </c>
      <c r="M25" s="12">
        <f t="shared" si="4"/>
        <v>158.4034358548074</v>
      </c>
      <c r="N25" s="12">
        <v>2739675</v>
      </c>
      <c r="O25" s="12">
        <f t="shared" si="5"/>
        <v>759.123025768911</v>
      </c>
      <c r="P25" s="12">
        <v>4336644</v>
      </c>
      <c r="Q25" s="12">
        <f t="shared" si="6"/>
        <v>1201.619285120532</v>
      </c>
      <c r="R25" s="12">
        <v>85504</v>
      </c>
      <c r="S25" s="12">
        <f t="shared" si="7"/>
        <v>23.69188140759213</v>
      </c>
      <c r="T25" s="12">
        <v>3001537</v>
      </c>
      <c r="U25" s="12">
        <f t="shared" si="8"/>
        <v>831.6810750900527</v>
      </c>
      <c r="V25" s="13">
        <f t="shared" si="9"/>
        <v>32976954</v>
      </c>
      <c r="W25" s="12">
        <f t="shared" si="10"/>
        <v>9137.42144638404</v>
      </c>
    </row>
    <row r="26" spans="1:23" ht="12.75">
      <c r="A26" s="9">
        <v>23</v>
      </c>
      <c r="B26" s="2" t="s">
        <v>25</v>
      </c>
      <c r="C26" s="19">
        <v>14142</v>
      </c>
      <c r="D26" s="12">
        <v>65075343</v>
      </c>
      <c r="E26" s="12">
        <f t="shared" si="0"/>
        <v>4601.565761561306</v>
      </c>
      <c r="F26" s="12">
        <v>18741266</v>
      </c>
      <c r="G26" s="12">
        <f t="shared" si="1"/>
        <v>1325.2203365860557</v>
      </c>
      <c r="H26" s="12">
        <v>3925994</v>
      </c>
      <c r="I26" s="12">
        <f t="shared" si="2"/>
        <v>277.6123603450714</v>
      </c>
      <c r="J26" s="12">
        <v>11497582</v>
      </c>
      <c r="K26" s="12">
        <f t="shared" si="3"/>
        <v>813.0096167444492</v>
      </c>
      <c r="L26" s="12">
        <v>3984684</v>
      </c>
      <c r="M26" s="12">
        <f t="shared" si="4"/>
        <v>281.7624098430208</v>
      </c>
      <c r="N26" s="12">
        <v>12532552</v>
      </c>
      <c r="O26" s="12">
        <f t="shared" si="5"/>
        <v>886.193749116108</v>
      </c>
      <c r="P26" s="12">
        <v>2626843</v>
      </c>
      <c r="Q26" s="12">
        <f t="shared" si="6"/>
        <v>185.74763116956584</v>
      </c>
      <c r="R26" s="12">
        <v>2449892</v>
      </c>
      <c r="S26" s="12">
        <f t="shared" si="7"/>
        <v>173.23518597086692</v>
      </c>
      <c r="T26" s="12">
        <v>8167431</v>
      </c>
      <c r="U26" s="12">
        <f t="shared" si="8"/>
        <v>577.5301230377598</v>
      </c>
      <c r="V26" s="13">
        <f t="shared" si="9"/>
        <v>129001587</v>
      </c>
      <c r="W26" s="12">
        <f t="shared" si="10"/>
        <v>9121.877174374204</v>
      </c>
    </row>
    <row r="27" spans="1:23" ht="12.75">
      <c r="A27" s="9">
        <v>24</v>
      </c>
      <c r="B27" s="2" t="s">
        <v>26</v>
      </c>
      <c r="C27" s="19">
        <v>4410</v>
      </c>
      <c r="D27" s="12">
        <v>22815437</v>
      </c>
      <c r="E27" s="12">
        <f t="shared" si="0"/>
        <v>5173.568480725624</v>
      </c>
      <c r="F27" s="12">
        <v>6687036</v>
      </c>
      <c r="G27" s="12">
        <f t="shared" si="1"/>
        <v>1516.334693877551</v>
      </c>
      <c r="H27" s="12">
        <v>1324420</v>
      </c>
      <c r="I27" s="12">
        <f t="shared" si="2"/>
        <v>300.3219954648526</v>
      </c>
      <c r="J27" s="12">
        <v>799836</v>
      </c>
      <c r="K27" s="12">
        <f t="shared" si="3"/>
        <v>181.3687074829932</v>
      </c>
      <c r="L27" s="12">
        <v>1836298</v>
      </c>
      <c r="M27" s="12">
        <f t="shared" si="4"/>
        <v>416.39410430839</v>
      </c>
      <c r="N27" s="12">
        <v>4594128</v>
      </c>
      <c r="O27" s="12">
        <f t="shared" si="5"/>
        <v>1041.752380952381</v>
      </c>
      <c r="P27" s="12">
        <v>1131053</v>
      </c>
      <c r="Q27" s="12">
        <f t="shared" si="6"/>
        <v>256.47460317460315</v>
      </c>
      <c r="R27" s="12">
        <v>751544</v>
      </c>
      <c r="S27" s="12">
        <f t="shared" si="7"/>
        <v>170.41814058956916</v>
      </c>
      <c r="T27" s="12">
        <v>7727389</v>
      </c>
      <c r="U27" s="12">
        <f t="shared" si="8"/>
        <v>1752.242403628118</v>
      </c>
      <c r="V27" s="13">
        <f t="shared" si="9"/>
        <v>47667141</v>
      </c>
      <c r="W27" s="12">
        <f t="shared" si="10"/>
        <v>10808.875510204081</v>
      </c>
    </row>
    <row r="28" spans="1:23" ht="12.75">
      <c r="A28" s="10">
        <v>25</v>
      </c>
      <c r="B28" s="3" t="s">
        <v>27</v>
      </c>
      <c r="C28" s="20">
        <v>2201</v>
      </c>
      <c r="D28" s="14">
        <v>14645226</v>
      </c>
      <c r="E28" s="14">
        <f t="shared" si="0"/>
        <v>6653.896410722399</v>
      </c>
      <c r="F28" s="14">
        <v>4468839</v>
      </c>
      <c r="G28" s="14">
        <f t="shared" si="1"/>
        <v>2030.3675601999091</v>
      </c>
      <c r="H28" s="14">
        <v>292039</v>
      </c>
      <c r="I28" s="14">
        <f t="shared" si="2"/>
        <v>132.68468877782826</v>
      </c>
      <c r="J28" s="14">
        <v>1246361</v>
      </c>
      <c r="K28" s="14">
        <f t="shared" si="3"/>
        <v>566.2703316674239</v>
      </c>
      <c r="L28" s="14">
        <v>391591</v>
      </c>
      <c r="M28" s="14">
        <f t="shared" si="4"/>
        <v>177.91503861880963</v>
      </c>
      <c r="N28" s="14">
        <v>1569107</v>
      </c>
      <c r="O28" s="14">
        <f t="shared" si="5"/>
        <v>712.9064061790095</v>
      </c>
      <c r="P28" s="14">
        <v>1021241</v>
      </c>
      <c r="Q28" s="14">
        <f t="shared" si="6"/>
        <v>463.98955020445254</v>
      </c>
      <c r="R28" s="14">
        <v>1083871</v>
      </c>
      <c r="S28" s="14">
        <f t="shared" si="7"/>
        <v>492.4447978191731</v>
      </c>
      <c r="T28" s="14">
        <v>1896178</v>
      </c>
      <c r="U28" s="14">
        <f t="shared" si="8"/>
        <v>861.507496592458</v>
      </c>
      <c r="V28" s="15">
        <f t="shared" si="9"/>
        <v>26614453</v>
      </c>
      <c r="W28" s="14">
        <f t="shared" si="10"/>
        <v>12091.982280781463</v>
      </c>
    </row>
    <row r="29" spans="1:23" ht="12.75">
      <c r="A29" s="9">
        <v>26</v>
      </c>
      <c r="B29" s="2" t="s">
        <v>28</v>
      </c>
      <c r="C29" s="19">
        <v>41625</v>
      </c>
      <c r="D29" s="12">
        <v>223379962</v>
      </c>
      <c r="E29" s="12">
        <f t="shared" si="0"/>
        <v>5366.485573573574</v>
      </c>
      <c r="F29" s="12">
        <v>88995397</v>
      </c>
      <c r="G29" s="12">
        <f t="shared" si="1"/>
        <v>2138.0275555555554</v>
      </c>
      <c r="H29" s="12">
        <v>25386859</v>
      </c>
      <c r="I29" s="12">
        <f t="shared" si="2"/>
        <v>609.8945105105105</v>
      </c>
      <c r="J29" s="12">
        <v>12354517</v>
      </c>
      <c r="K29" s="12">
        <f t="shared" si="3"/>
        <v>296.8052132132132</v>
      </c>
      <c r="L29" s="12">
        <v>13623542</v>
      </c>
      <c r="M29" s="12">
        <f t="shared" si="4"/>
        <v>327.2923003003003</v>
      </c>
      <c r="N29" s="12">
        <v>28136497</v>
      </c>
      <c r="O29" s="12">
        <f t="shared" si="5"/>
        <v>675.9518798798799</v>
      </c>
      <c r="P29" s="12">
        <v>13984957</v>
      </c>
      <c r="Q29" s="12">
        <f t="shared" si="6"/>
        <v>335.97494294294296</v>
      </c>
      <c r="R29" s="12">
        <v>26752170</v>
      </c>
      <c r="S29" s="12">
        <f t="shared" si="7"/>
        <v>642.6947747747748</v>
      </c>
      <c r="T29" s="12">
        <v>118608306</v>
      </c>
      <c r="U29" s="12">
        <f t="shared" si="8"/>
        <v>2849.4487927927926</v>
      </c>
      <c r="V29" s="13">
        <f t="shared" si="9"/>
        <v>551222207</v>
      </c>
      <c r="W29" s="12">
        <f t="shared" si="10"/>
        <v>13242.575543543544</v>
      </c>
    </row>
    <row r="30" spans="1:23" ht="12.75">
      <c r="A30" s="9">
        <v>27</v>
      </c>
      <c r="B30" s="2" t="s">
        <v>29</v>
      </c>
      <c r="C30" s="19">
        <v>5856</v>
      </c>
      <c r="D30" s="12">
        <v>28544551</v>
      </c>
      <c r="E30" s="12">
        <f t="shared" si="0"/>
        <v>4874.411031420765</v>
      </c>
      <c r="F30" s="12">
        <v>11401603</v>
      </c>
      <c r="G30" s="12">
        <f t="shared" si="1"/>
        <v>1946.9950478142077</v>
      </c>
      <c r="H30" s="12">
        <v>1537117</v>
      </c>
      <c r="I30" s="12">
        <f t="shared" si="2"/>
        <v>262.48582650273227</v>
      </c>
      <c r="J30" s="12">
        <v>5471627</v>
      </c>
      <c r="K30" s="12">
        <f t="shared" si="3"/>
        <v>934.3625341530054</v>
      </c>
      <c r="L30" s="12">
        <v>1084442</v>
      </c>
      <c r="M30" s="12">
        <f t="shared" si="4"/>
        <v>185.18476775956285</v>
      </c>
      <c r="N30" s="12">
        <v>5314048</v>
      </c>
      <c r="O30" s="12">
        <f t="shared" si="5"/>
        <v>907.4535519125683</v>
      </c>
      <c r="P30" s="12">
        <v>639203</v>
      </c>
      <c r="Q30" s="12">
        <f t="shared" si="6"/>
        <v>109.15351775956285</v>
      </c>
      <c r="R30" s="12">
        <v>1638003</v>
      </c>
      <c r="S30" s="12">
        <f t="shared" si="7"/>
        <v>279.71362704918033</v>
      </c>
      <c r="T30" s="12">
        <v>4188830</v>
      </c>
      <c r="U30" s="12">
        <f t="shared" si="8"/>
        <v>715.3056693989071</v>
      </c>
      <c r="V30" s="13">
        <f t="shared" si="9"/>
        <v>59819424</v>
      </c>
      <c r="W30" s="12">
        <f t="shared" si="10"/>
        <v>10215.065573770491</v>
      </c>
    </row>
    <row r="31" spans="1:23" ht="12.75">
      <c r="A31" s="9">
        <v>28</v>
      </c>
      <c r="B31" s="2" t="s">
        <v>30</v>
      </c>
      <c r="C31" s="19">
        <v>30731</v>
      </c>
      <c r="D31" s="12">
        <v>152986652</v>
      </c>
      <c r="E31" s="12">
        <f t="shared" si="0"/>
        <v>4978.251667697114</v>
      </c>
      <c r="F31" s="12">
        <v>48260506</v>
      </c>
      <c r="G31" s="12">
        <f t="shared" si="1"/>
        <v>1570.4176889785558</v>
      </c>
      <c r="H31" s="12">
        <v>6520183</v>
      </c>
      <c r="I31" s="12">
        <f t="shared" si="2"/>
        <v>212.1695681884742</v>
      </c>
      <c r="J31" s="12">
        <v>5803495</v>
      </c>
      <c r="K31" s="12">
        <f t="shared" si="3"/>
        <v>188.84823142754874</v>
      </c>
      <c r="L31" s="12">
        <v>8859712</v>
      </c>
      <c r="M31" s="12">
        <f t="shared" si="4"/>
        <v>288.29885132276854</v>
      </c>
      <c r="N31" s="12">
        <v>20502707</v>
      </c>
      <c r="O31" s="12">
        <f t="shared" si="5"/>
        <v>667.1669324135238</v>
      </c>
      <c r="P31" s="12">
        <v>4904085</v>
      </c>
      <c r="Q31" s="12">
        <f t="shared" si="6"/>
        <v>159.58104194461617</v>
      </c>
      <c r="R31" s="12">
        <v>5982488</v>
      </c>
      <c r="S31" s="12">
        <f t="shared" si="7"/>
        <v>194.67274088054407</v>
      </c>
      <c r="T31" s="12">
        <v>30361988</v>
      </c>
      <c r="U31" s="12">
        <f t="shared" si="8"/>
        <v>987.9921902964434</v>
      </c>
      <c r="V31" s="13">
        <f t="shared" si="9"/>
        <v>284181816</v>
      </c>
      <c r="W31" s="12">
        <f t="shared" si="10"/>
        <v>9247.39891314959</v>
      </c>
    </row>
    <row r="32" spans="1:23" ht="12.75">
      <c r="A32" s="9">
        <v>29</v>
      </c>
      <c r="B32" s="2" t="s">
        <v>31</v>
      </c>
      <c r="C32" s="19">
        <v>14515</v>
      </c>
      <c r="D32" s="12">
        <v>70031038</v>
      </c>
      <c r="E32" s="12">
        <f t="shared" si="0"/>
        <v>4824.7356527729935</v>
      </c>
      <c r="F32" s="12">
        <v>20200740</v>
      </c>
      <c r="G32" s="12">
        <f t="shared" si="1"/>
        <v>1391.7147778160524</v>
      </c>
      <c r="H32" s="12">
        <v>3203186</v>
      </c>
      <c r="I32" s="12">
        <f t="shared" si="2"/>
        <v>220.68108852910783</v>
      </c>
      <c r="J32" s="12">
        <v>21258081</v>
      </c>
      <c r="K32" s="12">
        <f t="shared" si="3"/>
        <v>1464.5594901825698</v>
      </c>
      <c r="L32" s="12">
        <v>3780738</v>
      </c>
      <c r="M32" s="12">
        <f t="shared" si="4"/>
        <v>260.47109886324495</v>
      </c>
      <c r="N32" s="12">
        <v>12601521</v>
      </c>
      <c r="O32" s="12">
        <f t="shared" si="5"/>
        <v>868.1723045125732</v>
      </c>
      <c r="P32" s="12">
        <v>639910</v>
      </c>
      <c r="Q32" s="12">
        <f t="shared" si="6"/>
        <v>44.086117809162936</v>
      </c>
      <c r="R32" s="12">
        <v>4171895</v>
      </c>
      <c r="S32" s="12">
        <f t="shared" si="7"/>
        <v>287.4195659662418</v>
      </c>
      <c r="T32" s="12">
        <v>8701199</v>
      </c>
      <c r="U32" s="12">
        <f t="shared" si="8"/>
        <v>599.4625559765759</v>
      </c>
      <c r="V32" s="13">
        <f t="shared" si="9"/>
        <v>144588308</v>
      </c>
      <c r="W32" s="12">
        <f t="shared" si="10"/>
        <v>9961.302652428521</v>
      </c>
    </row>
    <row r="33" spans="1:23" ht="12.75">
      <c r="A33" s="10">
        <v>30</v>
      </c>
      <c r="B33" s="3" t="s">
        <v>32</v>
      </c>
      <c r="C33" s="20">
        <v>2740</v>
      </c>
      <c r="D33" s="14">
        <v>11779147</v>
      </c>
      <c r="E33" s="14">
        <f t="shared" si="0"/>
        <v>4298.958759124088</v>
      </c>
      <c r="F33" s="14">
        <v>5168894</v>
      </c>
      <c r="G33" s="14">
        <f t="shared" si="1"/>
        <v>1886.4576642335767</v>
      </c>
      <c r="H33" s="14">
        <v>871847</v>
      </c>
      <c r="I33" s="14">
        <f t="shared" si="2"/>
        <v>318.19233576642335</v>
      </c>
      <c r="J33" s="14">
        <v>2136243</v>
      </c>
      <c r="K33" s="14">
        <f t="shared" si="3"/>
        <v>779.6507299270073</v>
      </c>
      <c r="L33" s="14">
        <v>974771</v>
      </c>
      <c r="M33" s="14">
        <f t="shared" si="4"/>
        <v>355.7558394160584</v>
      </c>
      <c r="N33" s="14">
        <v>2119783</v>
      </c>
      <c r="O33" s="14">
        <f t="shared" si="5"/>
        <v>773.6434306569344</v>
      </c>
      <c r="P33" s="14">
        <v>321303</v>
      </c>
      <c r="Q33" s="14">
        <f t="shared" si="6"/>
        <v>117.26386861313868</v>
      </c>
      <c r="R33" s="14">
        <v>73971</v>
      </c>
      <c r="S33" s="14">
        <f t="shared" si="7"/>
        <v>26.996715328467154</v>
      </c>
      <c r="T33" s="14">
        <v>1556104</v>
      </c>
      <c r="U33" s="14">
        <f t="shared" si="8"/>
        <v>567.9211678832116</v>
      </c>
      <c r="V33" s="15">
        <f t="shared" si="9"/>
        <v>25002063</v>
      </c>
      <c r="W33" s="14">
        <f t="shared" si="10"/>
        <v>9124.840510948905</v>
      </c>
    </row>
    <row r="34" spans="1:23" ht="12.75">
      <c r="A34" s="9">
        <v>31</v>
      </c>
      <c r="B34" s="2" t="s">
        <v>33</v>
      </c>
      <c r="C34" s="19">
        <v>6829</v>
      </c>
      <c r="D34" s="12">
        <v>29998803</v>
      </c>
      <c r="E34" s="12">
        <f t="shared" si="0"/>
        <v>4392.854444281739</v>
      </c>
      <c r="F34" s="12">
        <v>11617121</v>
      </c>
      <c r="G34" s="12">
        <f t="shared" si="1"/>
        <v>1701.145262849612</v>
      </c>
      <c r="H34" s="12">
        <v>1491596</v>
      </c>
      <c r="I34" s="12">
        <f t="shared" si="2"/>
        <v>218.42085224776687</v>
      </c>
      <c r="J34" s="12">
        <v>7816380</v>
      </c>
      <c r="K34" s="12">
        <f t="shared" si="3"/>
        <v>1144.5863230341192</v>
      </c>
      <c r="L34" s="12">
        <v>738820</v>
      </c>
      <c r="M34" s="12">
        <f t="shared" si="4"/>
        <v>108.1886074095768</v>
      </c>
      <c r="N34" s="12">
        <v>4352136</v>
      </c>
      <c r="O34" s="12">
        <f t="shared" si="5"/>
        <v>637.3020940108362</v>
      </c>
      <c r="P34" s="12">
        <v>1371400</v>
      </c>
      <c r="Q34" s="12">
        <f t="shared" si="6"/>
        <v>200.82003221555132</v>
      </c>
      <c r="R34" s="12">
        <v>1249015</v>
      </c>
      <c r="S34" s="12">
        <f t="shared" si="7"/>
        <v>182.89866744764973</v>
      </c>
      <c r="T34" s="12">
        <v>2259639</v>
      </c>
      <c r="U34" s="12">
        <f t="shared" si="8"/>
        <v>330.88870991360375</v>
      </c>
      <c r="V34" s="13">
        <f t="shared" si="9"/>
        <v>60894910</v>
      </c>
      <c r="W34" s="12">
        <f t="shared" si="10"/>
        <v>8917.104993410456</v>
      </c>
    </row>
    <row r="35" spans="1:23" ht="12.75">
      <c r="A35" s="9">
        <v>32</v>
      </c>
      <c r="B35" s="2" t="s">
        <v>34</v>
      </c>
      <c r="C35" s="19">
        <v>22384</v>
      </c>
      <c r="D35" s="12">
        <v>93013183</v>
      </c>
      <c r="E35" s="12">
        <f t="shared" si="0"/>
        <v>4155.342342744818</v>
      </c>
      <c r="F35" s="12">
        <v>30733949</v>
      </c>
      <c r="G35" s="12">
        <f t="shared" si="1"/>
        <v>1373.0320318084346</v>
      </c>
      <c r="H35" s="12">
        <v>1637587</v>
      </c>
      <c r="I35" s="12">
        <f t="shared" si="2"/>
        <v>73.15881879914224</v>
      </c>
      <c r="J35" s="12">
        <v>8786866</v>
      </c>
      <c r="K35" s="12">
        <f t="shared" si="3"/>
        <v>392.5511972837741</v>
      </c>
      <c r="L35" s="12">
        <v>2596116</v>
      </c>
      <c r="M35" s="12">
        <f t="shared" si="4"/>
        <v>115.98087919942816</v>
      </c>
      <c r="N35" s="12">
        <v>15516587</v>
      </c>
      <c r="O35" s="12">
        <f t="shared" si="5"/>
        <v>693.1999195854181</v>
      </c>
      <c r="P35" s="12">
        <v>9201704</v>
      </c>
      <c r="Q35" s="12">
        <f t="shared" si="6"/>
        <v>411.0839885632595</v>
      </c>
      <c r="R35" s="12">
        <v>3206613</v>
      </c>
      <c r="S35" s="12">
        <f t="shared" si="7"/>
        <v>143.25469085060757</v>
      </c>
      <c r="T35" s="12">
        <v>13993511</v>
      </c>
      <c r="U35" s="12">
        <f t="shared" si="8"/>
        <v>625.1568531093639</v>
      </c>
      <c r="V35" s="13">
        <f t="shared" si="9"/>
        <v>178686116</v>
      </c>
      <c r="W35" s="12">
        <f t="shared" si="10"/>
        <v>7982.760721944246</v>
      </c>
    </row>
    <row r="36" spans="1:23" ht="12.75">
      <c r="A36" s="9">
        <v>33</v>
      </c>
      <c r="B36" s="2" t="s">
        <v>35</v>
      </c>
      <c r="C36" s="19">
        <v>2290</v>
      </c>
      <c r="D36" s="12">
        <v>9938100</v>
      </c>
      <c r="E36" s="12">
        <f t="shared" si="0"/>
        <v>4339.781659388646</v>
      </c>
      <c r="F36" s="12">
        <v>3422633</v>
      </c>
      <c r="G36" s="12">
        <f t="shared" si="1"/>
        <v>1494.5995633187772</v>
      </c>
      <c r="H36" s="12">
        <v>470852</v>
      </c>
      <c r="I36" s="12">
        <f t="shared" si="2"/>
        <v>205.61222707423582</v>
      </c>
      <c r="J36" s="12">
        <v>486177</v>
      </c>
      <c r="K36" s="12">
        <f t="shared" si="3"/>
        <v>212.30436681222707</v>
      </c>
      <c r="L36" s="12">
        <v>432674</v>
      </c>
      <c r="M36" s="12">
        <f t="shared" si="4"/>
        <v>188.9406113537118</v>
      </c>
      <c r="N36" s="12">
        <v>2347584</v>
      </c>
      <c r="O36" s="12">
        <f t="shared" si="5"/>
        <v>1025.1458515283844</v>
      </c>
      <c r="P36" s="12">
        <v>827612</v>
      </c>
      <c r="Q36" s="12">
        <f t="shared" si="6"/>
        <v>361.40262008733623</v>
      </c>
      <c r="R36" s="12">
        <v>1038385</v>
      </c>
      <c r="S36" s="12">
        <f t="shared" si="7"/>
        <v>453.44323144104806</v>
      </c>
      <c r="T36" s="12">
        <v>18730628</v>
      </c>
      <c r="U36" s="12">
        <f t="shared" si="8"/>
        <v>8179.313537117904</v>
      </c>
      <c r="V36" s="13">
        <f t="shared" si="9"/>
        <v>37694645</v>
      </c>
      <c r="W36" s="12">
        <f t="shared" si="10"/>
        <v>16460.54366812227</v>
      </c>
    </row>
    <row r="37" spans="1:23" ht="12.75">
      <c r="A37" s="9">
        <v>34</v>
      </c>
      <c r="B37" s="2" t="s">
        <v>36</v>
      </c>
      <c r="C37" s="19">
        <v>5056</v>
      </c>
      <c r="D37" s="12">
        <v>24488663</v>
      </c>
      <c r="E37" s="12">
        <f t="shared" si="0"/>
        <v>4843.485561708861</v>
      </c>
      <c r="F37" s="12">
        <v>10590256</v>
      </c>
      <c r="G37" s="12">
        <f t="shared" si="1"/>
        <v>2094.5917721518986</v>
      </c>
      <c r="H37" s="12">
        <v>829049</v>
      </c>
      <c r="I37" s="12">
        <f t="shared" si="2"/>
        <v>163.9732990506329</v>
      </c>
      <c r="J37" s="12">
        <v>1498727</v>
      </c>
      <c r="K37" s="12">
        <f t="shared" si="3"/>
        <v>296.4254351265823</v>
      </c>
      <c r="L37" s="12">
        <v>855313</v>
      </c>
      <c r="M37" s="12">
        <f t="shared" si="4"/>
        <v>169.16791930379748</v>
      </c>
      <c r="N37" s="12">
        <v>4124395</v>
      </c>
      <c r="O37" s="12">
        <f t="shared" si="5"/>
        <v>815.7426819620254</v>
      </c>
      <c r="P37" s="12">
        <v>4172825</v>
      </c>
      <c r="Q37" s="12">
        <f t="shared" si="6"/>
        <v>825.3214003164557</v>
      </c>
      <c r="R37" s="12">
        <v>940172</v>
      </c>
      <c r="S37" s="12">
        <f t="shared" si="7"/>
        <v>185.95174050632912</v>
      </c>
      <c r="T37" s="12">
        <v>3273930</v>
      </c>
      <c r="U37" s="12">
        <f t="shared" si="8"/>
        <v>647.5336234177215</v>
      </c>
      <c r="V37" s="13">
        <f t="shared" si="9"/>
        <v>50773330</v>
      </c>
      <c r="W37" s="12">
        <f t="shared" si="10"/>
        <v>10042.193433544304</v>
      </c>
    </row>
    <row r="38" spans="1:23" ht="12.75">
      <c r="A38" s="10">
        <v>35</v>
      </c>
      <c r="B38" s="3" t="s">
        <v>37</v>
      </c>
      <c r="C38" s="20">
        <v>7001</v>
      </c>
      <c r="D38" s="14">
        <v>30681244</v>
      </c>
      <c r="E38" s="14">
        <f t="shared" si="0"/>
        <v>4382.408798743037</v>
      </c>
      <c r="F38" s="14">
        <v>10585448</v>
      </c>
      <c r="G38" s="14">
        <f t="shared" si="1"/>
        <v>1511.990858448793</v>
      </c>
      <c r="H38" s="14">
        <v>3277413</v>
      </c>
      <c r="I38" s="14">
        <f t="shared" si="2"/>
        <v>468.13498071704043</v>
      </c>
      <c r="J38" s="14">
        <v>2293064</v>
      </c>
      <c r="K38" s="14">
        <f t="shared" si="3"/>
        <v>327.5337808884445</v>
      </c>
      <c r="L38" s="14">
        <v>1413002</v>
      </c>
      <c r="M38" s="14">
        <f t="shared" si="4"/>
        <v>201.8285959148693</v>
      </c>
      <c r="N38" s="14">
        <v>5394462</v>
      </c>
      <c r="O38" s="14">
        <f t="shared" si="5"/>
        <v>770.5273532352521</v>
      </c>
      <c r="P38" s="14">
        <v>525039</v>
      </c>
      <c r="Q38" s="14">
        <f t="shared" si="6"/>
        <v>74.99485787744608</v>
      </c>
      <c r="R38" s="14">
        <v>1658475</v>
      </c>
      <c r="S38" s="14">
        <f t="shared" si="7"/>
        <v>236.891158405942</v>
      </c>
      <c r="T38" s="14">
        <v>2680945</v>
      </c>
      <c r="U38" s="14">
        <f t="shared" si="8"/>
        <v>382.9374375089273</v>
      </c>
      <c r="V38" s="15">
        <f t="shared" si="9"/>
        <v>58509092</v>
      </c>
      <c r="W38" s="14">
        <f t="shared" si="10"/>
        <v>8357.247821739751</v>
      </c>
    </row>
    <row r="39" spans="1:23" ht="12.75">
      <c r="A39" s="9">
        <v>36</v>
      </c>
      <c r="B39" s="2" t="s">
        <v>38</v>
      </c>
      <c r="C39" s="19">
        <v>5874</v>
      </c>
      <c r="D39" s="12">
        <v>49875758</v>
      </c>
      <c r="E39" s="12">
        <f t="shared" si="0"/>
        <v>8490.935989104528</v>
      </c>
      <c r="F39" s="12">
        <v>44928869</v>
      </c>
      <c r="G39" s="12">
        <f t="shared" si="1"/>
        <v>7648.768981954375</v>
      </c>
      <c r="H39" s="12">
        <v>26684255</v>
      </c>
      <c r="I39" s="12">
        <f t="shared" si="2"/>
        <v>4542.774089206673</v>
      </c>
      <c r="J39" s="12">
        <v>21975106</v>
      </c>
      <c r="K39" s="12">
        <f t="shared" si="3"/>
        <v>3741.080354102826</v>
      </c>
      <c r="L39" s="12">
        <v>8848938</v>
      </c>
      <c r="M39" s="12">
        <f t="shared" si="4"/>
        <v>1506.458631256384</v>
      </c>
      <c r="N39" s="12">
        <v>12266659</v>
      </c>
      <c r="O39" s="12">
        <f t="shared" si="5"/>
        <v>2088.297412325502</v>
      </c>
      <c r="P39" s="12">
        <v>735000</v>
      </c>
      <c r="Q39" s="12">
        <f t="shared" si="6"/>
        <v>125.12768130745658</v>
      </c>
      <c r="R39" s="12">
        <v>26734745</v>
      </c>
      <c r="S39" s="12">
        <f t="shared" si="7"/>
        <v>4551.369594824651</v>
      </c>
      <c r="T39" s="12">
        <v>62881499</v>
      </c>
      <c r="U39" s="12">
        <f t="shared" si="8"/>
        <v>10705.056009533537</v>
      </c>
      <c r="V39" s="13">
        <f t="shared" si="9"/>
        <v>254930829</v>
      </c>
      <c r="W39" s="12">
        <f t="shared" si="10"/>
        <v>43399.86874361594</v>
      </c>
    </row>
    <row r="40" spans="1:23" ht="12.75">
      <c r="A40" s="9">
        <v>37</v>
      </c>
      <c r="B40" s="2" t="s">
        <v>39</v>
      </c>
      <c r="C40" s="19">
        <v>18646</v>
      </c>
      <c r="D40" s="12">
        <v>89617196</v>
      </c>
      <c r="E40" s="12">
        <f t="shared" si="0"/>
        <v>4806.242411241017</v>
      </c>
      <c r="F40" s="12">
        <v>28756114</v>
      </c>
      <c r="G40" s="12">
        <f t="shared" si="1"/>
        <v>1542.213557867639</v>
      </c>
      <c r="H40" s="12">
        <v>2098252</v>
      </c>
      <c r="I40" s="12">
        <f t="shared" si="2"/>
        <v>112.53094497479353</v>
      </c>
      <c r="J40" s="12">
        <v>5378270</v>
      </c>
      <c r="K40" s="12">
        <f t="shared" si="3"/>
        <v>288.4409524831063</v>
      </c>
      <c r="L40" s="12">
        <v>1553733</v>
      </c>
      <c r="M40" s="12">
        <f t="shared" si="4"/>
        <v>83.32795237584469</v>
      </c>
      <c r="N40" s="12">
        <v>15387007</v>
      </c>
      <c r="O40" s="12">
        <f t="shared" si="5"/>
        <v>825.2175801780543</v>
      </c>
      <c r="P40" s="12">
        <v>2481496</v>
      </c>
      <c r="Q40" s="12">
        <f t="shared" si="6"/>
        <v>133.08462941113376</v>
      </c>
      <c r="R40" s="12">
        <v>7284233</v>
      </c>
      <c r="S40" s="12">
        <f t="shared" si="7"/>
        <v>390.6592834924381</v>
      </c>
      <c r="T40" s="12">
        <v>44852288</v>
      </c>
      <c r="U40" s="12">
        <f t="shared" si="8"/>
        <v>2405.4643355143194</v>
      </c>
      <c r="V40" s="13">
        <f t="shared" si="9"/>
        <v>197408589</v>
      </c>
      <c r="W40" s="12">
        <f t="shared" si="10"/>
        <v>10587.181647538346</v>
      </c>
    </row>
    <row r="41" spans="1:23" ht="12.75">
      <c r="A41" s="9">
        <v>38</v>
      </c>
      <c r="B41" s="2" t="s">
        <v>40</v>
      </c>
      <c r="C41" s="19">
        <v>2944</v>
      </c>
      <c r="D41" s="12">
        <v>20684130</v>
      </c>
      <c r="E41" s="12">
        <f t="shared" si="0"/>
        <v>7025.859375</v>
      </c>
      <c r="F41" s="12">
        <v>5465620</v>
      </c>
      <c r="G41" s="12">
        <f t="shared" si="1"/>
        <v>1856.5285326086957</v>
      </c>
      <c r="H41" s="12">
        <v>1203498</v>
      </c>
      <c r="I41" s="12">
        <f t="shared" si="2"/>
        <v>408.796875</v>
      </c>
      <c r="J41" s="12">
        <v>5127930</v>
      </c>
      <c r="K41" s="12">
        <f t="shared" si="3"/>
        <v>1741.8240489130435</v>
      </c>
      <c r="L41" s="12">
        <v>892128</v>
      </c>
      <c r="M41" s="12">
        <f t="shared" si="4"/>
        <v>303.0326086956522</v>
      </c>
      <c r="N41" s="12">
        <v>4695779</v>
      </c>
      <c r="O41" s="12">
        <f t="shared" si="5"/>
        <v>1595.0336277173913</v>
      </c>
      <c r="P41" s="12">
        <v>14404170</v>
      </c>
      <c r="Q41" s="12">
        <f t="shared" si="6"/>
        <v>4892.720788043478</v>
      </c>
      <c r="R41" s="12">
        <v>1008971</v>
      </c>
      <c r="S41" s="12">
        <f t="shared" si="7"/>
        <v>342.7211277173913</v>
      </c>
      <c r="T41" s="12">
        <v>29802918</v>
      </c>
      <c r="U41" s="12">
        <f t="shared" si="8"/>
        <v>10123.273777173914</v>
      </c>
      <c r="V41" s="13">
        <f t="shared" si="9"/>
        <v>83285144</v>
      </c>
      <c r="W41" s="12">
        <f t="shared" si="10"/>
        <v>28289.790760869564</v>
      </c>
    </row>
    <row r="42" spans="1:23" ht="12.75">
      <c r="A42" s="9">
        <v>39</v>
      </c>
      <c r="B42" s="2" t="s">
        <v>41</v>
      </c>
      <c r="C42" s="19">
        <v>3028</v>
      </c>
      <c r="D42" s="12">
        <v>14401882</v>
      </c>
      <c r="E42" s="12">
        <f t="shared" si="0"/>
        <v>4756.235799207398</v>
      </c>
      <c r="F42" s="12">
        <v>6009584</v>
      </c>
      <c r="G42" s="12">
        <f t="shared" si="1"/>
        <v>1984.67107001321</v>
      </c>
      <c r="H42" s="12">
        <v>1469232</v>
      </c>
      <c r="I42" s="12">
        <f t="shared" si="2"/>
        <v>485.21532364597095</v>
      </c>
      <c r="J42" s="12">
        <v>789292</v>
      </c>
      <c r="K42" s="12">
        <f t="shared" si="3"/>
        <v>260.664464993395</v>
      </c>
      <c r="L42" s="12">
        <v>1810967</v>
      </c>
      <c r="M42" s="12">
        <f t="shared" si="4"/>
        <v>598.073645970938</v>
      </c>
      <c r="N42" s="12">
        <v>2740053</v>
      </c>
      <c r="O42" s="12">
        <f t="shared" si="5"/>
        <v>904.905217965654</v>
      </c>
      <c r="P42" s="12">
        <v>408824</v>
      </c>
      <c r="Q42" s="12">
        <f t="shared" si="6"/>
        <v>135.01453104359314</v>
      </c>
      <c r="R42" s="12">
        <v>542148</v>
      </c>
      <c r="S42" s="12">
        <f t="shared" si="7"/>
        <v>179.0449141347424</v>
      </c>
      <c r="T42" s="12">
        <v>3765657</v>
      </c>
      <c r="U42" s="12">
        <f t="shared" si="8"/>
        <v>1243.6119550858652</v>
      </c>
      <c r="V42" s="13">
        <f t="shared" si="9"/>
        <v>31937639</v>
      </c>
      <c r="W42" s="12">
        <f t="shared" si="10"/>
        <v>10547.436922060766</v>
      </c>
    </row>
    <row r="43" spans="1:23" ht="12.75">
      <c r="A43" s="10">
        <v>40</v>
      </c>
      <c r="B43" s="3" t="s">
        <v>42</v>
      </c>
      <c r="C43" s="20">
        <v>23976</v>
      </c>
      <c r="D43" s="14">
        <v>107284815</v>
      </c>
      <c r="E43" s="14">
        <f t="shared" si="0"/>
        <v>4474.6753003003005</v>
      </c>
      <c r="F43" s="14">
        <v>41182885</v>
      </c>
      <c r="G43" s="14">
        <f t="shared" si="1"/>
        <v>1717.6712128795461</v>
      </c>
      <c r="H43" s="14">
        <v>2155247</v>
      </c>
      <c r="I43" s="14">
        <f t="shared" si="2"/>
        <v>89.89185018351685</v>
      </c>
      <c r="J43" s="14">
        <v>14225033</v>
      </c>
      <c r="K43" s="14">
        <f t="shared" si="3"/>
        <v>593.303011344678</v>
      </c>
      <c r="L43" s="14">
        <v>4427840</v>
      </c>
      <c r="M43" s="14">
        <f t="shared" si="4"/>
        <v>184.678011344678</v>
      </c>
      <c r="N43" s="14">
        <v>20916765</v>
      </c>
      <c r="O43" s="14">
        <f t="shared" si="5"/>
        <v>872.4042792792793</v>
      </c>
      <c r="P43" s="14">
        <v>2047074</v>
      </c>
      <c r="Q43" s="14">
        <f t="shared" si="6"/>
        <v>85.38013013013013</v>
      </c>
      <c r="R43" s="14">
        <v>6038189</v>
      </c>
      <c r="S43" s="14">
        <f t="shared" si="7"/>
        <v>251.84305138471805</v>
      </c>
      <c r="T43" s="14">
        <v>51883793</v>
      </c>
      <c r="U43" s="14">
        <f t="shared" si="8"/>
        <v>2163.9886970303637</v>
      </c>
      <c r="V43" s="15">
        <f t="shared" si="9"/>
        <v>250161641</v>
      </c>
      <c r="W43" s="14">
        <f t="shared" si="10"/>
        <v>10433.83554387721</v>
      </c>
    </row>
    <row r="44" spans="1:23" ht="12.75">
      <c r="A44" s="9">
        <v>41</v>
      </c>
      <c r="B44" s="2" t="s">
        <v>43</v>
      </c>
      <c r="C44" s="19">
        <v>1537</v>
      </c>
      <c r="D44" s="12">
        <v>7986717</v>
      </c>
      <c r="E44" s="12">
        <f t="shared" si="0"/>
        <v>5196.30253741054</v>
      </c>
      <c r="F44" s="12">
        <v>2653233</v>
      </c>
      <c r="G44" s="12">
        <f t="shared" si="1"/>
        <v>1726.2413793103449</v>
      </c>
      <c r="H44" s="12">
        <v>710314</v>
      </c>
      <c r="I44" s="12">
        <f t="shared" si="2"/>
        <v>462.1431359791802</v>
      </c>
      <c r="J44" s="12">
        <v>259555</v>
      </c>
      <c r="K44" s="12">
        <f t="shared" si="3"/>
        <v>168.8711776187378</v>
      </c>
      <c r="L44" s="12">
        <v>288499</v>
      </c>
      <c r="M44" s="12">
        <f t="shared" si="4"/>
        <v>187.70266753415746</v>
      </c>
      <c r="N44" s="12">
        <v>1788040</v>
      </c>
      <c r="O44" s="12">
        <f t="shared" si="5"/>
        <v>1163.331164606376</v>
      </c>
      <c r="P44" s="12">
        <v>179948</v>
      </c>
      <c r="Q44" s="12">
        <f t="shared" si="6"/>
        <v>117.07742355237475</v>
      </c>
      <c r="R44" s="12">
        <v>607772</v>
      </c>
      <c r="S44" s="12">
        <f t="shared" si="7"/>
        <v>395.42745608327914</v>
      </c>
      <c r="T44" s="12">
        <v>634285</v>
      </c>
      <c r="U44" s="12">
        <f t="shared" si="8"/>
        <v>412.6772934287573</v>
      </c>
      <c r="V44" s="13">
        <f t="shared" si="9"/>
        <v>15108363</v>
      </c>
      <c r="W44" s="12">
        <f t="shared" si="10"/>
        <v>9829.774235523748</v>
      </c>
    </row>
    <row r="45" spans="1:23" ht="12.75">
      <c r="A45" s="9">
        <v>42</v>
      </c>
      <c r="B45" s="2" t="s">
        <v>44</v>
      </c>
      <c r="C45" s="19">
        <v>3436</v>
      </c>
      <c r="D45" s="12">
        <v>15722613</v>
      </c>
      <c r="E45" s="12">
        <f t="shared" si="0"/>
        <v>4575.847788125728</v>
      </c>
      <c r="F45" s="12">
        <v>6344478</v>
      </c>
      <c r="G45" s="12">
        <f t="shared" si="1"/>
        <v>1846.4720605355064</v>
      </c>
      <c r="H45" s="12">
        <v>608830</v>
      </c>
      <c r="I45" s="12">
        <f t="shared" si="2"/>
        <v>177.19150174621652</v>
      </c>
      <c r="J45" s="12">
        <v>1076640</v>
      </c>
      <c r="K45" s="12">
        <f t="shared" si="3"/>
        <v>313.34109429569264</v>
      </c>
      <c r="L45" s="12">
        <v>604212</v>
      </c>
      <c r="M45" s="12">
        <f t="shared" si="4"/>
        <v>175.84749708963912</v>
      </c>
      <c r="N45" s="12">
        <v>2940941</v>
      </c>
      <c r="O45" s="12">
        <f t="shared" si="5"/>
        <v>855.9199650756694</v>
      </c>
      <c r="P45" s="12">
        <v>540076</v>
      </c>
      <c r="Q45" s="12">
        <f t="shared" si="6"/>
        <v>157.18160651920837</v>
      </c>
      <c r="R45" s="12">
        <v>793387</v>
      </c>
      <c r="S45" s="12">
        <f t="shared" si="7"/>
        <v>230.90424912689173</v>
      </c>
      <c r="T45" s="12">
        <v>4519128</v>
      </c>
      <c r="U45" s="12">
        <f t="shared" si="8"/>
        <v>1315.2293364377183</v>
      </c>
      <c r="V45" s="13">
        <f t="shared" si="9"/>
        <v>33150305</v>
      </c>
      <c r="W45" s="12">
        <f t="shared" si="10"/>
        <v>9647.93509895227</v>
      </c>
    </row>
    <row r="46" spans="1:23" ht="12.75">
      <c r="A46" s="9">
        <v>43</v>
      </c>
      <c r="B46" s="2" t="s">
        <v>45</v>
      </c>
      <c r="C46" s="19">
        <v>4325</v>
      </c>
      <c r="D46" s="12">
        <v>17654203</v>
      </c>
      <c r="E46" s="12">
        <f t="shared" si="0"/>
        <v>4081.896647398844</v>
      </c>
      <c r="F46" s="12">
        <v>7012039</v>
      </c>
      <c r="G46" s="12">
        <f t="shared" si="1"/>
        <v>1621.2806936416184</v>
      </c>
      <c r="H46" s="12">
        <v>719891</v>
      </c>
      <c r="I46" s="12">
        <f t="shared" si="2"/>
        <v>166.44878612716764</v>
      </c>
      <c r="J46" s="12">
        <v>1041913</v>
      </c>
      <c r="K46" s="12">
        <f t="shared" si="3"/>
        <v>240.90473988439305</v>
      </c>
      <c r="L46" s="12">
        <v>1150730</v>
      </c>
      <c r="M46" s="12">
        <f t="shared" si="4"/>
        <v>266.0647398843931</v>
      </c>
      <c r="N46" s="12">
        <v>3194636</v>
      </c>
      <c r="O46" s="12">
        <f t="shared" si="5"/>
        <v>738.6441618497109</v>
      </c>
      <c r="P46" s="12">
        <v>374647</v>
      </c>
      <c r="Q46" s="12">
        <f t="shared" si="6"/>
        <v>86.62358381502891</v>
      </c>
      <c r="R46" s="12">
        <v>3183916</v>
      </c>
      <c r="S46" s="12">
        <f t="shared" si="7"/>
        <v>736.165549132948</v>
      </c>
      <c r="T46" s="12">
        <v>16151170</v>
      </c>
      <c r="U46" s="12">
        <f t="shared" si="8"/>
        <v>3734.3745664739886</v>
      </c>
      <c r="V46" s="13">
        <f t="shared" si="9"/>
        <v>50483145</v>
      </c>
      <c r="W46" s="12">
        <f t="shared" si="10"/>
        <v>11672.403468208093</v>
      </c>
    </row>
    <row r="47" spans="1:23" ht="12.75">
      <c r="A47" s="9">
        <v>44</v>
      </c>
      <c r="B47" s="2" t="s">
        <v>46</v>
      </c>
      <c r="C47" s="19">
        <v>948</v>
      </c>
      <c r="D47" s="12">
        <v>11398605</v>
      </c>
      <c r="E47" s="12">
        <f t="shared" si="0"/>
        <v>12023.844936708861</v>
      </c>
      <c r="F47" s="12">
        <v>12958055</v>
      </c>
      <c r="G47" s="12">
        <f t="shared" si="1"/>
        <v>13668.834388185654</v>
      </c>
      <c r="H47" s="12">
        <v>1995044</v>
      </c>
      <c r="I47" s="12">
        <f t="shared" si="2"/>
        <v>2104.4767932489453</v>
      </c>
      <c r="J47" s="12">
        <v>94540314</v>
      </c>
      <c r="K47" s="12">
        <f t="shared" si="3"/>
        <v>99726.06962025317</v>
      </c>
      <c r="L47" s="12">
        <v>626038</v>
      </c>
      <c r="M47" s="12">
        <f t="shared" si="4"/>
        <v>660.3776371308016</v>
      </c>
      <c r="N47" s="12">
        <v>3450674</v>
      </c>
      <c r="O47" s="12">
        <f t="shared" si="5"/>
        <v>3639.9514767932487</v>
      </c>
      <c r="P47" s="12">
        <v>8557040</v>
      </c>
      <c r="Q47" s="12">
        <f t="shared" si="6"/>
        <v>9026.413502109704</v>
      </c>
      <c r="R47" s="12">
        <v>1089171</v>
      </c>
      <c r="S47" s="12">
        <f t="shared" si="7"/>
        <v>1148.9145569620252</v>
      </c>
      <c r="T47" s="12">
        <v>8574046</v>
      </c>
      <c r="U47" s="12">
        <f t="shared" si="8"/>
        <v>9044.352320675105</v>
      </c>
      <c r="V47" s="13">
        <f t="shared" si="9"/>
        <v>143188987</v>
      </c>
      <c r="W47" s="12">
        <f t="shared" si="10"/>
        <v>151043.2352320675</v>
      </c>
    </row>
    <row r="48" spans="1:23" ht="12.75">
      <c r="A48" s="10">
        <v>45</v>
      </c>
      <c r="B48" s="3" t="s">
        <v>47</v>
      </c>
      <c r="C48" s="20">
        <v>9858</v>
      </c>
      <c r="D48" s="14">
        <v>59829351</v>
      </c>
      <c r="E48" s="14">
        <f t="shared" si="0"/>
        <v>6069.116555082167</v>
      </c>
      <c r="F48" s="14">
        <v>20424167</v>
      </c>
      <c r="G48" s="14">
        <f t="shared" si="1"/>
        <v>2071.8367823087847</v>
      </c>
      <c r="H48" s="14">
        <v>3018849</v>
      </c>
      <c r="I48" s="14">
        <f t="shared" si="2"/>
        <v>306.23341448569687</v>
      </c>
      <c r="J48" s="14">
        <v>5585440</v>
      </c>
      <c r="K48" s="14">
        <f t="shared" si="3"/>
        <v>566.5895719212822</v>
      </c>
      <c r="L48" s="14">
        <v>2534625</v>
      </c>
      <c r="M48" s="14">
        <f t="shared" si="4"/>
        <v>257.1135118685332</v>
      </c>
      <c r="N48" s="14">
        <v>8743663</v>
      </c>
      <c r="O48" s="14">
        <f t="shared" si="5"/>
        <v>886.9611483059444</v>
      </c>
      <c r="P48" s="14">
        <v>7294561</v>
      </c>
      <c r="Q48" s="14">
        <f t="shared" si="6"/>
        <v>739.9635828768513</v>
      </c>
      <c r="R48" s="14">
        <v>11586963</v>
      </c>
      <c r="S48" s="14">
        <f t="shared" si="7"/>
        <v>1175.3867924528302</v>
      </c>
      <c r="T48" s="14">
        <v>14677695</v>
      </c>
      <c r="U48" s="14">
        <f t="shared" si="8"/>
        <v>1488.9120511259891</v>
      </c>
      <c r="V48" s="15">
        <f t="shared" si="9"/>
        <v>133695314</v>
      </c>
      <c r="W48" s="14">
        <f t="shared" si="10"/>
        <v>13562.113410428079</v>
      </c>
    </row>
    <row r="49" spans="1:23" ht="12.75">
      <c r="A49" s="9">
        <v>46</v>
      </c>
      <c r="B49" s="2" t="s">
        <v>48</v>
      </c>
      <c r="C49" s="19">
        <v>1485</v>
      </c>
      <c r="D49" s="12">
        <v>5749681</v>
      </c>
      <c r="E49" s="12">
        <f t="shared" si="0"/>
        <v>3871.839057239057</v>
      </c>
      <c r="F49" s="12">
        <v>2316425</v>
      </c>
      <c r="G49" s="12">
        <f t="shared" si="1"/>
        <v>1559.882154882155</v>
      </c>
      <c r="H49" s="12">
        <v>588248</v>
      </c>
      <c r="I49" s="12">
        <f t="shared" si="2"/>
        <v>396.1265993265993</v>
      </c>
      <c r="J49" s="12">
        <v>139908</v>
      </c>
      <c r="K49" s="12">
        <f t="shared" si="3"/>
        <v>94.21414141414141</v>
      </c>
      <c r="L49" s="12">
        <v>572661</v>
      </c>
      <c r="M49" s="12">
        <f t="shared" si="4"/>
        <v>385.630303030303</v>
      </c>
      <c r="N49" s="12">
        <v>1113808</v>
      </c>
      <c r="O49" s="12">
        <f t="shared" si="5"/>
        <v>750.0390572390572</v>
      </c>
      <c r="P49" s="12">
        <v>448351</v>
      </c>
      <c r="Q49" s="12">
        <f t="shared" si="6"/>
        <v>301.9198653198653</v>
      </c>
      <c r="R49" s="12">
        <v>51831</v>
      </c>
      <c r="S49" s="12">
        <f t="shared" si="7"/>
        <v>34.903030303030306</v>
      </c>
      <c r="T49" s="12">
        <v>1290087</v>
      </c>
      <c r="U49" s="12">
        <f t="shared" si="8"/>
        <v>868.7454545454545</v>
      </c>
      <c r="V49" s="13">
        <f t="shared" si="9"/>
        <v>12271000</v>
      </c>
      <c r="W49" s="12">
        <f t="shared" si="10"/>
        <v>8263.299663299664</v>
      </c>
    </row>
    <row r="50" spans="1:23" ht="12.75">
      <c r="A50" s="9">
        <v>47</v>
      </c>
      <c r="B50" s="2" t="s">
        <v>49</v>
      </c>
      <c r="C50" s="19">
        <v>4101</v>
      </c>
      <c r="D50" s="12">
        <v>23406581</v>
      </c>
      <c r="E50" s="12">
        <f t="shared" si="0"/>
        <v>5707.530114606194</v>
      </c>
      <c r="F50" s="12">
        <v>7916972</v>
      </c>
      <c r="G50" s="12">
        <f t="shared" si="1"/>
        <v>1930.4979273347965</v>
      </c>
      <c r="H50" s="12">
        <v>1023654</v>
      </c>
      <c r="I50" s="12">
        <f t="shared" si="2"/>
        <v>249.6108266276518</v>
      </c>
      <c r="J50" s="12">
        <v>2298673</v>
      </c>
      <c r="K50" s="12">
        <f t="shared" si="3"/>
        <v>560.5152401853206</v>
      </c>
      <c r="L50" s="12">
        <v>683502</v>
      </c>
      <c r="M50" s="12">
        <f t="shared" si="4"/>
        <v>166.66715435259692</v>
      </c>
      <c r="N50" s="12">
        <v>4032794</v>
      </c>
      <c r="O50" s="12">
        <f t="shared" si="5"/>
        <v>983.3684467203121</v>
      </c>
      <c r="P50" s="12">
        <v>706389</v>
      </c>
      <c r="Q50" s="12">
        <f t="shared" si="6"/>
        <v>172.24798829553768</v>
      </c>
      <c r="R50" s="12">
        <v>1114150</v>
      </c>
      <c r="S50" s="12">
        <f t="shared" si="7"/>
        <v>271.67763960009756</v>
      </c>
      <c r="T50" s="12">
        <v>3236453</v>
      </c>
      <c r="U50" s="12">
        <f t="shared" si="8"/>
        <v>789.1862960253596</v>
      </c>
      <c r="V50" s="13">
        <f t="shared" si="9"/>
        <v>44419168</v>
      </c>
      <c r="W50" s="12">
        <f t="shared" si="10"/>
        <v>10831.301633747866</v>
      </c>
    </row>
    <row r="51" spans="1:23" ht="12.75">
      <c r="A51" s="9">
        <v>48</v>
      </c>
      <c r="B51" s="2" t="s">
        <v>50</v>
      </c>
      <c r="C51" s="19">
        <v>6872</v>
      </c>
      <c r="D51" s="12">
        <v>36436337</v>
      </c>
      <c r="E51" s="12">
        <f t="shared" si="0"/>
        <v>5302.144499417928</v>
      </c>
      <c r="F51" s="12">
        <v>12628623</v>
      </c>
      <c r="G51" s="12">
        <f t="shared" si="1"/>
        <v>1837.6925203725261</v>
      </c>
      <c r="H51" s="12">
        <v>1059262</v>
      </c>
      <c r="I51" s="12">
        <f t="shared" si="2"/>
        <v>154.1417345750873</v>
      </c>
      <c r="J51" s="12">
        <v>1123066</v>
      </c>
      <c r="K51" s="12">
        <f t="shared" si="3"/>
        <v>163.42636786961583</v>
      </c>
      <c r="L51" s="12">
        <v>1070974</v>
      </c>
      <c r="M51" s="12">
        <f t="shared" si="4"/>
        <v>155.84604190919674</v>
      </c>
      <c r="N51" s="12">
        <v>8552494</v>
      </c>
      <c r="O51" s="12">
        <f t="shared" si="5"/>
        <v>1244.542200232829</v>
      </c>
      <c r="P51" s="12">
        <v>880284</v>
      </c>
      <c r="Q51" s="12">
        <f t="shared" si="6"/>
        <v>128.09720605355065</v>
      </c>
      <c r="R51" s="12">
        <v>2327479</v>
      </c>
      <c r="S51" s="12">
        <f t="shared" si="7"/>
        <v>338.6901920838184</v>
      </c>
      <c r="T51" s="12">
        <v>3776875</v>
      </c>
      <c r="U51" s="12">
        <f t="shared" si="8"/>
        <v>549.6034633294529</v>
      </c>
      <c r="V51" s="13">
        <f t="shared" si="9"/>
        <v>67855394</v>
      </c>
      <c r="W51" s="12">
        <f t="shared" si="10"/>
        <v>9874.184225844005</v>
      </c>
    </row>
    <row r="52" spans="1:23" ht="12.75">
      <c r="A52" s="9">
        <v>49</v>
      </c>
      <c r="B52" s="2" t="s">
        <v>51</v>
      </c>
      <c r="C52" s="19">
        <v>15637</v>
      </c>
      <c r="D52" s="12">
        <v>68758841</v>
      </c>
      <c r="E52" s="12">
        <f t="shared" si="0"/>
        <v>4397.188783014645</v>
      </c>
      <c r="F52" s="12">
        <v>30189365</v>
      </c>
      <c r="G52" s="12">
        <f t="shared" si="1"/>
        <v>1930.6366310673402</v>
      </c>
      <c r="H52" s="12">
        <v>2702434</v>
      </c>
      <c r="I52" s="12">
        <f t="shared" si="2"/>
        <v>172.8230478992134</v>
      </c>
      <c r="J52" s="12">
        <v>2240691</v>
      </c>
      <c r="K52" s="12">
        <f t="shared" si="3"/>
        <v>143.29417407431092</v>
      </c>
      <c r="L52" s="12">
        <v>2530403</v>
      </c>
      <c r="M52" s="12">
        <f t="shared" si="4"/>
        <v>161.82151307795613</v>
      </c>
      <c r="N52" s="12">
        <v>11438088</v>
      </c>
      <c r="O52" s="12">
        <f t="shared" si="5"/>
        <v>731.4758585406408</v>
      </c>
      <c r="P52" s="12">
        <v>5927423</v>
      </c>
      <c r="Q52" s="12">
        <f t="shared" si="6"/>
        <v>379.06395088571975</v>
      </c>
      <c r="R52" s="12">
        <v>1020435</v>
      </c>
      <c r="S52" s="12">
        <f t="shared" si="7"/>
        <v>65.25772206945067</v>
      </c>
      <c r="T52" s="12">
        <v>14750608</v>
      </c>
      <c r="U52" s="12">
        <f t="shared" si="8"/>
        <v>943.3144465050841</v>
      </c>
      <c r="V52" s="13">
        <f t="shared" si="9"/>
        <v>139558288</v>
      </c>
      <c r="W52" s="12">
        <f t="shared" si="10"/>
        <v>8924.876127134361</v>
      </c>
    </row>
    <row r="53" spans="1:23" ht="12.75">
      <c r="A53" s="10">
        <v>50</v>
      </c>
      <c r="B53" s="3" t="s">
        <v>52</v>
      </c>
      <c r="C53" s="20">
        <v>8694</v>
      </c>
      <c r="D53" s="14">
        <v>38066086</v>
      </c>
      <c r="E53" s="14">
        <f t="shared" si="0"/>
        <v>4378.431792040487</v>
      </c>
      <c r="F53" s="14">
        <v>12017877</v>
      </c>
      <c r="G53" s="14">
        <f t="shared" si="1"/>
        <v>1382.3184955141478</v>
      </c>
      <c r="H53" s="14">
        <v>1426603</v>
      </c>
      <c r="I53" s="14">
        <f t="shared" si="2"/>
        <v>164.09052219921784</v>
      </c>
      <c r="J53" s="14">
        <v>2214985</v>
      </c>
      <c r="K53" s="14">
        <f t="shared" si="3"/>
        <v>254.77168161950772</v>
      </c>
      <c r="L53" s="14">
        <v>1148460</v>
      </c>
      <c r="M53" s="14">
        <f t="shared" si="4"/>
        <v>132.09799861973775</v>
      </c>
      <c r="N53" s="14">
        <v>6041397</v>
      </c>
      <c r="O53" s="14">
        <f t="shared" si="5"/>
        <v>694.8926846100759</v>
      </c>
      <c r="P53" s="14">
        <v>432135</v>
      </c>
      <c r="Q53" s="14">
        <f t="shared" si="6"/>
        <v>49.70496894409938</v>
      </c>
      <c r="R53" s="14">
        <v>1749660</v>
      </c>
      <c r="S53" s="14">
        <f t="shared" si="7"/>
        <v>201.24913733609387</v>
      </c>
      <c r="T53" s="14">
        <v>23145652</v>
      </c>
      <c r="U53" s="14">
        <f t="shared" si="8"/>
        <v>2662.2558086036347</v>
      </c>
      <c r="V53" s="15">
        <f t="shared" si="9"/>
        <v>86242855</v>
      </c>
      <c r="W53" s="14">
        <f t="shared" si="10"/>
        <v>9919.813089487003</v>
      </c>
    </row>
    <row r="54" spans="1:23" ht="12.75">
      <c r="A54" s="9">
        <v>51</v>
      </c>
      <c r="B54" s="2" t="s">
        <v>53</v>
      </c>
      <c r="C54" s="19">
        <v>10195</v>
      </c>
      <c r="D54" s="12">
        <v>49268005</v>
      </c>
      <c r="E54" s="12">
        <f t="shared" si="0"/>
        <v>4832.565473271211</v>
      </c>
      <c r="F54" s="12">
        <v>13524303</v>
      </c>
      <c r="G54" s="12">
        <f t="shared" si="1"/>
        <v>1326.5623344776852</v>
      </c>
      <c r="H54" s="12">
        <v>1217514</v>
      </c>
      <c r="I54" s="12">
        <f t="shared" si="2"/>
        <v>119.42265816576753</v>
      </c>
      <c r="J54" s="12">
        <v>1212072</v>
      </c>
      <c r="K54" s="12">
        <f t="shared" si="3"/>
        <v>118.88886709171162</v>
      </c>
      <c r="L54" s="12">
        <v>2639858</v>
      </c>
      <c r="M54" s="12">
        <f t="shared" si="4"/>
        <v>258.9365375183914</v>
      </c>
      <c r="N54" s="12">
        <v>8858613</v>
      </c>
      <c r="O54" s="12">
        <f t="shared" si="5"/>
        <v>868.9174104953408</v>
      </c>
      <c r="P54" s="12">
        <v>1090958</v>
      </c>
      <c r="Q54" s="12">
        <f t="shared" si="6"/>
        <v>107.00912211868562</v>
      </c>
      <c r="R54" s="12">
        <v>827117</v>
      </c>
      <c r="S54" s="12">
        <f t="shared" si="7"/>
        <v>81.12967140755272</v>
      </c>
      <c r="T54" s="12">
        <v>6672088</v>
      </c>
      <c r="U54" s="12">
        <f t="shared" si="8"/>
        <v>654.4470819028936</v>
      </c>
      <c r="V54" s="13">
        <f t="shared" si="9"/>
        <v>85310528</v>
      </c>
      <c r="W54" s="12">
        <f t="shared" si="10"/>
        <v>8367.87915644924</v>
      </c>
    </row>
    <row r="55" spans="1:23" ht="12.75">
      <c r="A55" s="9">
        <v>52</v>
      </c>
      <c r="B55" s="2" t="s">
        <v>54</v>
      </c>
      <c r="C55" s="19">
        <v>34408</v>
      </c>
      <c r="D55" s="12">
        <v>188180184</v>
      </c>
      <c r="E55" s="12">
        <f t="shared" si="0"/>
        <v>5469.082306440363</v>
      </c>
      <c r="F55" s="12">
        <v>78358649</v>
      </c>
      <c r="G55" s="12">
        <f t="shared" si="1"/>
        <v>2277.3380899790745</v>
      </c>
      <c r="H55" s="12">
        <v>5944162</v>
      </c>
      <c r="I55" s="12">
        <f t="shared" si="2"/>
        <v>172.75523134154847</v>
      </c>
      <c r="J55" s="12">
        <v>32663003</v>
      </c>
      <c r="K55" s="12">
        <f t="shared" si="3"/>
        <v>949.2851371774007</v>
      </c>
      <c r="L55" s="12">
        <v>10380836</v>
      </c>
      <c r="M55" s="12">
        <f t="shared" si="4"/>
        <v>301.6983259707045</v>
      </c>
      <c r="N55" s="12">
        <v>24167387</v>
      </c>
      <c r="O55" s="12">
        <f t="shared" si="5"/>
        <v>702.376976284585</v>
      </c>
      <c r="P55" s="12">
        <v>10547729</v>
      </c>
      <c r="Q55" s="12">
        <f t="shared" si="6"/>
        <v>306.54873866542664</v>
      </c>
      <c r="R55" s="12">
        <v>7568338</v>
      </c>
      <c r="S55" s="12">
        <f t="shared" si="7"/>
        <v>219.95867240176702</v>
      </c>
      <c r="T55" s="12">
        <v>281968267</v>
      </c>
      <c r="U55" s="12">
        <f t="shared" si="8"/>
        <v>8194.846169495466</v>
      </c>
      <c r="V55" s="13">
        <f t="shared" si="9"/>
        <v>639778555</v>
      </c>
      <c r="W55" s="12">
        <f t="shared" si="10"/>
        <v>18593.889647756336</v>
      </c>
    </row>
    <row r="56" spans="1:23" ht="12.75">
      <c r="A56" s="9">
        <v>53</v>
      </c>
      <c r="B56" s="2" t="s">
        <v>55</v>
      </c>
      <c r="C56" s="19">
        <v>19214</v>
      </c>
      <c r="D56" s="12">
        <v>81456571</v>
      </c>
      <c r="E56" s="12">
        <f t="shared" si="0"/>
        <v>4239.438482356615</v>
      </c>
      <c r="F56" s="12">
        <v>28148145</v>
      </c>
      <c r="G56" s="12">
        <f t="shared" si="1"/>
        <v>1464.9810034349953</v>
      </c>
      <c r="H56" s="12">
        <v>2033494</v>
      </c>
      <c r="I56" s="12">
        <f t="shared" si="2"/>
        <v>105.83397522639741</v>
      </c>
      <c r="J56" s="12">
        <v>10329881</v>
      </c>
      <c r="K56" s="12">
        <f t="shared" si="3"/>
        <v>537.6226189237015</v>
      </c>
      <c r="L56" s="12">
        <v>1258831</v>
      </c>
      <c r="M56" s="12">
        <f t="shared" si="4"/>
        <v>65.51634225044239</v>
      </c>
      <c r="N56" s="12">
        <v>13149818</v>
      </c>
      <c r="O56" s="12">
        <f t="shared" si="5"/>
        <v>684.3873217445613</v>
      </c>
      <c r="P56" s="12">
        <v>7112570</v>
      </c>
      <c r="Q56" s="12">
        <f t="shared" si="6"/>
        <v>370.1764338503175</v>
      </c>
      <c r="R56" s="12">
        <v>2797371</v>
      </c>
      <c r="S56" s="12">
        <f t="shared" si="7"/>
        <v>145.59024669511814</v>
      </c>
      <c r="T56" s="12">
        <v>18754975</v>
      </c>
      <c r="U56" s="12">
        <f t="shared" si="8"/>
        <v>976.1098678047257</v>
      </c>
      <c r="V56" s="13">
        <f t="shared" si="9"/>
        <v>165041656</v>
      </c>
      <c r="W56" s="12">
        <f t="shared" si="10"/>
        <v>8589.656292286874</v>
      </c>
    </row>
    <row r="57" spans="1:23" ht="12.75">
      <c r="A57" s="9">
        <v>54</v>
      </c>
      <c r="B57" s="2" t="s">
        <v>56</v>
      </c>
      <c r="C57" s="19">
        <v>872</v>
      </c>
      <c r="D57" s="12">
        <v>5058289</v>
      </c>
      <c r="E57" s="12">
        <f t="shared" si="0"/>
        <v>5800.790137614679</v>
      </c>
      <c r="F57" s="12">
        <v>1968730</v>
      </c>
      <c r="G57" s="12">
        <f t="shared" si="1"/>
        <v>2257.717889908257</v>
      </c>
      <c r="H57" s="12">
        <v>250228</v>
      </c>
      <c r="I57" s="12">
        <f t="shared" si="2"/>
        <v>286.95871559633025</v>
      </c>
      <c r="J57" s="12">
        <v>236057</v>
      </c>
      <c r="K57" s="12">
        <f t="shared" si="3"/>
        <v>270.70756880733944</v>
      </c>
      <c r="L57" s="12">
        <v>297125</v>
      </c>
      <c r="M57" s="12">
        <f t="shared" si="4"/>
        <v>340.73967889908255</v>
      </c>
      <c r="N57" s="12">
        <v>1258210</v>
      </c>
      <c r="O57" s="12">
        <f t="shared" si="5"/>
        <v>1442.901376146789</v>
      </c>
      <c r="P57" s="12">
        <v>84070</v>
      </c>
      <c r="Q57" s="12">
        <f t="shared" si="6"/>
        <v>96.41055045871559</v>
      </c>
      <c r="R57" s="12">
        <v>256326</v>
      </c>
      <c r="S57" s="12">
        <f t="shared" si="7"/>
        <v>293.95183486238534</v>
      </c>
      <c r="T57" s="12">
        <v>685324</v>
      </c>
      <c r="U57" s="12">
        <f t="shared" si="8"/>
        <v>785.9220183486239</v>
      </c>
      <c r="V57" s="13">
        <f t="shared" si="9"/>
        <v>10094359</v>
      </c>
      <c r="W57" s="12">
        <f t="shared" si="10"/>
        <v>11576.099770642202</v>
      </c>
    </row>
    <row r="58" spans="1:23" ht="12.75">
      <c r="A58" s="10">
        <v>55</v>
      </c>
      <c r="B58" s="3" t="s">
        <v>57</v>
      </c>
      <c r="C58" s="20">
        <v>19061</v>
      </c>
      <c r="D58" s="14">
        <v>85216887</v>
      </c>
      <c r="E58" s="14">
        <f t="shared" si="0"/>
        <v>4470.74586852736</v>
      </c>
      <c r="F58" s="14">
        <v>33693966</v>
      </c>
      <c r="G58" s="14">
        <f t="shared" si="1"/>
        <v>1767.6914117832223</v>
      </c>
      <c r="H58" s="14">
        <v>1881807</v>
      </c>
      <c r="I58" s="14">
        <f t="shared" si="2"/>
        <v>98.72551282723886</v>
      </c>
      <c r="J58" s="14">
        <v>3918291</v>
      </c>
      <c r="K58" s="14">
        <f t="shared" si="3"/>
        <v>205.56586747809664</v>
      </c>
      <c r="L58" s="14">
        <v>1204258</v>
      </c>
      <c r="M58" s="14">
        <f t="shared" si="4"/>
        <v>63.17916163894864</v>
      </c>
      <c r="N58" s="14">
        <v>16670946</v>
      </c>
      <c r="O58" s="14">
        <f t="shared" si="5"/>
        <v>874.6102512984628</v>
      </c>
      <c r="P58" s="14">
        <v>2640019</v>
      </c>
      <c r="Q58" s="14">
        <f t="shared" si="6"/>
        <v>138.5036986516972</v>
      </c>
      <c r="R58" s="14">
        <v>716001</v>
      </c>
      <c r="S58" s="14">
        <f t="shared" si="7"/>
        <v>37.56366402602172</v>
      </c>
      <c r="T58" s="14">
        <v>26478223</v>
      </c>
      <c r="U58" s="14">
        <f t="shared" si="8"/>
        <v>1389.1308430827344</v>
      </c>
      <c r="V58" s="15">
        <f t="shared" si="9"/>
        <v>172420398</v>
      </c>
      <c r="W58" s="14">
        <f t="shared" si="10"/>
        <v>9045.716279313781</v>
      </c>
    </row>
    <row r="59" spans="1:23" ht="12.75">
      <c r="A59" s="9">
        <v>56</v>
      </c>
      <c r="B59" s="2" t="s">
        <v>58</v>
      </c>
      <c r="C59" s="19">
        <v>3158</v>
      </c>
      <c r="D59" s="12">
        <v>13328887</v>
      </c>
      <c r="E59" s="12">
        <f t="shared" si="0"/>
        <v>4220.673527549082</v>
      </c>
      <c r="F59" s="12">
        <v>5005801</v>
      </c>
      <c r="G59" s="12">
        <f t="shared" si="1"/>
        <v>1585.1174794173528</v>
      </c>
      <c r="H59" s="12">
        <v>536354</v>
      </c>
      <c r="I59" s="12">
        <f t="shared" si="2"/>
        <v>169.83977200759975</v>
      </c>
      <c r="J59" s="12">
        <v>571675</v>
      </c>
      <c r="K59" s="12">
        <f t="shared" si="3"/>
        <v>181.02438252058263</v>
      </c>
      <c r="L59" s="12">
        <v>599520</v>
      </c>
      <c r="M59" s="12">
        <f t="shared" si="4"/>
        <v>189.8416719442685</v>
      </c>
      <c r="N59" s="12">
        <v>2668461</v>
      </c>
      <c r="O59" s="12">
        <f t="shared" si="5"/>
        <v>844.9844838505384</v>
      </c>
      <c r="P59" s="12">
        <v>347810</v>
      </c>
      <c r="Q59" s="12">
        <f t="shared" si="6"/>
        <v>110.13616212792907</v>
      </c>
      <c r="R59" s="12">
        <v>296928</v>
      </c>
      <c r="S59" s="12">
        <f t="shared" si="7"/>
        <v>94.02406586447118</v>
      </c>
      <c r="T59" s="12">
        <v>2023865</v>
      </c>
      <c r="U59" s="12">
        <f t="shared" si="8"/>
        <v>640.8692210259658</v>
      </c>
      <c r="V59" s="13">
        <f t="shared" si="9"/>
        <v>25379301</v>
      </c>
      <c r="W59" s="12">
        <f t="shared" si="10"/>
        <v>8036.51076630779</v>
      </c>
    </row>
    <row r="60" spans="1:23" ht="12.75">
      <c r="A60" s="9">
        <v>57</v>
      </c>
      <c r="B60" s="2" t="s">
        <v>59</v>
      </c>
      <c r="C60" s="19">
        <v>8926</v>
      </c>
      <c r="D60" s="12">
        <v>40533717</v>
      </c>
      <c r="E60" s="12">
        <f t="shared" si="0"/>
        <v>4541.084136231235</v>
      </c>
      <c r="F60" s="12">
        <v>12233629</v>
      </c>
      <c r="G60" s="12">
        <f t="shared" si="1"/>
        <v>1370.5611696168496</v>
      </c>
      <c r="H60" s="12">
        <v>6011312</v>
      </c>
      <c r="I60" s="12">
        <f t="shared" si="2"/>
        <v>673.460900739413</v>
      </c>
      <c r="J60" s="12">
        <v>5152013</v>
      </c>
      <c r="K60" s="12">
        <f t="shared" si="3"/>
        <v>577.1916872059153</v>
      </c>
      <c r="L60" s="12">
        <v>2471590</v>
      </c>
      <c r="M60" s="12">
        <f t="shared" si="4"/>
        <v>276.89782657405334</v>
      </c>
      <c r="N60" s="12">
        <v>7532743</v>
      </c>
      <c r="O60" s="12">
        <f t="shared" si="5"/>
        <v>843.9102621555007</v>
      </c>
      <c r="P60" s="12">
        <v>2538576</v>
      </c>
      <c r="Q60" s="12">
        <f t="shared" si="6"/>
        <v>284.4024198969303</v>
      </c>
      <c r="R60" s="12">
        <v>815639</v>
      </c>
      <c r="S60" s="12">
        <f t="shared" si="7"/>
        <v>91.37788483083128</v>
      </c>
      <c r="T60" s="12">
        <v>27615792</v>
      </c>
      <c r="U60" s="12">
        <f t="shared" si="8"/>
        <v>3093.859735603854</v>
      </c>
      <c r="V60" s="13">
        <f t="shared" si="9"/>
        <v>104905011</v>
      </c>
      <c r="W60" s="12">
        <f t="shared" si="10"/>
        <v>11752.746022854582</v>
      </c>
    </row>
    <row r="61" spans="1:23" ht="12.75">
      <c r="A61" s="9">
        <v>58</v>
      </c>
      <c r="B61" s="2" t="s">
        <v>60</v>
      </c>
      <c r="C61" s="19">
        <v>9744</v>
      </c>
      <c r="D61" s="12">
        <v>49431360</v>
      </c>
      <c r="E61" s="12">
        <f t="shared" si="0"/>
        <v>5073.004926108374</v>
      </c>
      <c r="F61" s="12">
        <v>17033769</v>
      </c>
      <c r="G61" s="12">
        <f t="shared" si="1"/>
        <v>1748.1290024630541</v>
      </c>
      <c r="H61" s="12">
        <v>1831033</v>
      </c>
      <c r="I61" s="12">
        <f t="shared" si="2"/>
        <v>187.9138957307061</v>
      </c>
      <c r="J61" s="12">
        <v>4345382</v>
      </c>
      <c r="K61" s="12">
        <f t="shared" si="3"/>
        <v>445.9546387520525</v>
      </c>
      <c r="L61" s="12">
        <v>2655043</v>
      </c>
      <c r="M61" s="12">
        <f t="shared" si="4"/>
        <v>272.47978243021345</v>
      </c>
      <c r="N61" s="12">
        <v>8549088</v>
      </c>
      <c r="O61" s="12">
        <f t="shared" si="5"/>
        <v>877.3694581280788</v>
      </c>
      <c r="P61" s="12">
        <v>710709</v>
      </c>
      <c r="Q61" s="12">
        <f t="shared" si="6"/>
        <v>72.9381157635468</v>
      </c>
      <c r="R61" s="12">
        <v>1157551</v>
      </c>
      <c r="S61" s="12">
        <f t="shared" si="7"/>
        <v>118.79628489326765</v>
      </c>
      <c r="T61" s="12">
        <v>6902869</v>
      </c>
      <c r="U61" s="12">
        <f t="shared" si="8"/>
        <v>708.4225164203613</v>
      </c>
      <c r="V61" s="13">
        <f t="shared" si="9"/>
        <v>92616804</v>
      </c>
      <c r="W61" s="12">
        <f t="shared" si="10"/>
        <v>9505.008620689656</v>
      </c>
    </row>
    <row r="62" spans="1:23" ht="12.75">
      <c r="A62" s="9">
        <v>59</v>
      </c>
      <c r="B62" s="2" t="s">
        <v>61</v>
      </c>
      <c r="C62" s="19">
        <v>4896</v>
      </c>
      <c r="D62" s="12">
        <v>23259051</v>
      </c>
      <c r="E62" s="12">
        <f t="shared" si="0"/>
        <v>4750.623161764706</v>
      </c>
      <c r="F62" s="12">
        <v>9791987</v>
      </c>
      <c r="G62" s="12">
        <f t="shared" si="1"/>
        <v>1999.9973447712418</v>
      </c>
      <c r="H62" s="12">
        <v>688649</v>
      </c>
      <c r="I62" s="12">
        <f t="shared" si="2"/>
        <v>140.65543300653596</v>
      </c>
      <c r="J62" s="12">
        <v>12593551</v>
      </c>
      <c r="K62" s="12">
        <f t="shared" si="3"/>
        <v>2572.2122140522874</v>
      </c>
      <c r="L62" s="12">
        <v>2022541</v>
      </c>
      <c r="M62" s="12">
        <f t="shared" si="4"/>
        <v>413.10069444444446</v>
      </c>
      <c r="N62" s="12">
        <v>4230213</v>
      </c>
      <c r="O62" s="12">
        <f t="shared" si="5"/>
        <v>864.0140931372549</v>
      </c>
      <c r="P62" s="12">
        <v>1568126</v>
      </c>
      <c r="Q62" s="12">
        <f t="shared" si="6"/>
        <v>320.2871732026144</v>
      </c>
      <c r="R62" s="12">
        <v>1271800</v>
      </c>
      <c r="S62" s="12">
        <f t="shared" si="7"/>
        <v>259.76307189542484</v>
      </c>
      <c r="T62" s="12">
        <v>3487344</v>
      </c>
      <c r="U62" s="12">
        <f t="shared" si="8"/>
        <v>712.2843137254902</v>
      </c>
      <c r="V62" s="13">
        <f t="shared" si="9"/>
        <v>58913262</v>
      </c>
      <c r="W62" s="12">
        <f t="shared" si="10"/>
        <v>12032.9375</v>
      </c>
    </row>
    <row r="63" spans="1:23" ht="12.75">
      <c r="A63" s="10">
        <v>60</v>
      </c>
      <c r="B63" s="3" t="s">
        <v>62</v>
      </c>
      <c r="C63" s="20">
        <v>7501</v>
      </c>
      <c r="D63" s="14">
        <v>33529792</v>
      </c>
      <c r="E63" s="14">
        <f t="shared" si="0"/>
        <v>4470.042927609652</v>
      </c>
      <c r="F63" s="14">
        <v>12968512</v>
      </c>
      <c r="G63" s="14">
        <f t="shared" si="1"/>
        <v>1728.9044127449674</v>
      </c>
      <c r="H63" s="14">
        <v>2734944</v>
      </c>
      <c r="I63" s="14">
        <f t="shared" si="2"/>
        <v>364.61058525529927</v>
      </c>
      <c r="J63" s="14">
        <v>6565643</v>
      </c>
      <c r="K63" s="14">
        <f t="shared" si="3"/>
        <v>875.3023596853753</v>
      </c>
      <c r="L63" s="14">
        <v>930948</v>
      </c>
      <c r="M63" s="14">
        <f t="shared" si="4"/>
        <v>124.10985201973071</v>
      </c>
      <c r="N63" s="14">
        <v>5321489</v>
      </c>
      <c r="O63" s="14">
        <f t="shared" si="5"/>
        <v>709.437275029996</v>
      </c>
      <c r="P63" s="14">
        <v>666377</v>
      </c>
      <c r="Q63" s="14">
        <f t="shared" si="6"/>
        <v>88.83842154379415</v>
      </c>
      <c r="R63" s="14">
        <v>2376878</v>
      </c>
      <c r="S63" s="14">
        <f t="shared" si="7"/>
        <v>316.87481669110787</v>
      </c>
      <c r="T63" s="14">
        <v>5475782</v>
      </c>
      <c r="U63" s="14">
        <f t="shared" si="8"/>
        <v>730.0069324090122</v>
      </c>
      <c r="V63" s="15">
        <f t="shared" si="9"/>
        <v>70570365</v>
      </c>
      <c r="W63" s="14">
        <f t="shared" si="10"/>
        <v>9408.127582988935</v>
      </c>
    </row>
    <row r="64" spans="1:23" ht="12.75">
      <c r="A64" s="9">
        <v>61</v>
      </c>
      <c r="B64" s="2" t="s">
        <v>63</v>
      </c>
      <c r="C64" s="19">
        <v>3643</v>
      </c>
      <c r="D64" s="12">
        <v>15889240</v>
      </c>
      <c r="E64" s="12">
        <f t="shared" si="0"/>
        <v>4361.581114466099</v>
      </c>
      <c r="F64" s="12">
        <v>5845547</v>
      </c>
      <c r="G64" s="12">
        <f t="shared" si="1"/>
        <v>1604.597035410376</v>
      </c>
      <c r="H64" s="12">
        <v>926496</v>
      </c>
      <c r="I64" s="12">
        <f t="shared" si="2"/>
        <v>254.32226187208346</v>
      </c>
      <c r="J64" s="12">
        <v>599888</v>
      </c>
      <c r="K64" s="12">
        <f t="shared" si="3"/>
        <v>164.6686796596212</v>
      </c>
      <c r="L64" s="12">
        <v>1335727</v>
      </c>
      <c r="M64" s="12">
        <f t="shared" si="4"/>
        <v>366.6557782047763</v>
      </c>
      <c r="N64" s="12">
        <v>3118960</v>
      </c>
      <c r="O64" s="12">
        <f t="shared" si="5"/>
        <v>856.1515234696678</v>
      </c>
      <c r="P64" s="12">
        <v>108104</v>
      </c>
      <c r="Q64" s="12">
        <f t="shared" si="6"/>
        <v>29.674444139445512</v>
      </c>
      <c r="R64" s="12">
        <v>513602</v>
      </c>
      <c r="S64" s="12">
        <f t="shared" si="7"/>
        <v>140.98325555860555</v>
      </c>
      <c r="T64" s="12">
        <v>4999918</v>
      </c>
      <c r="U64" s="12">
        <f t="shared" si="8"/>
        <v>1372.4726873455943</v>
      </c>
      <c r="V64" s="13">
        <f t="shared" si="9"/>
        <v>33337482</v>
      </c>
      <c r="W64" s="12">
        <f t="shared" si="10"/>
        <v>9151.106780126269</v>
      </c>
    </row>
    <row r="65" spans="1:23" ht="12.75">
      <c r="A65" s="9">
        <v>62</v>
      </c>
      <c r="B65" s="2" t="s">
        <v>64</v>
      </c>
      <c r="C65" s="19">
        <v>2302</v>
      </c>
      <c r="D65" s="12">
        <v>10126064</v>
      </c>
      <c r="E65" s="12">
        <f t="shared" si="0"/>
        <v>4398.811468288445</v>
      </c>
      <c r="F65" s="12">
        <v>4410442</v>
      </c>
      <c r="G65" s="12">
        <f t="shared" si="1"/>
        <v>1915.9174630755865</v>
      </c>
      <c r="H65" s="12">
        <v>150888</v>
      </c>
      <c r="I65" s="12">
        <f t="shared" si="2"/>
        <v>65.54648132059079</v>
      </c>
      <c r="J65" s="12">
        <v>452587</v>
      </c>
      <c r="K65" s="12">
        <f t="shared" si="3"/>
        <v>196.6059947871416</v>
      </c>
      <c r="L65" s="12">
        <v>237305</v>
      </c>
      <c r="M65" s="12">
        <f t="shared" si="4"/>
        <v>103.08644656820157</v>
      </c>
      <c r="N65" s="12">
        <v>1769403</v>
      </c>
      <c r="O65" s="12">
        <f t="shared" si="5"/>
        <v>768.6372719374457</v>
      </c>
      <c r="P65" s="12">
        <v>105546</v>
      </c>
      <c r="Q65" s="12">
        <f t="shared" si="6"/>
        <v>45.849695916594264</v>
      </c>
      <c r="R65" s="12">
        <v>126995</v>
      </c>
      <c r="S65" s="12">
        <f t="shared" si="7"/>
        <v>55.16724587315378</v>
      </c>
      <c r="T65" s="12">
        <v>348176</v>
      </c>
      <c r="U65" s="12">
        <f t="shared" si="8"/>
        <v>151.249348392702</v>
      </c>
      <c r="V65" s="13">
        <f t="shared" si="9"/>
        <v>17727406</v>
      </c>
      <c r="W65" s="12">
        <f t="shared" si="10"/>
        <v>7700.871416159861</v>
      </c>
    </row>
    <row r="66" spans="1:23" ht="12.75">
      <c r="A66" s="9">
        <v>63</v>
      </c>
      <c r="B66" s="2" t="s">
        <v>65</v>
      </c>
      <c r="C66" s="19">
        <v>2508</v>
      </c>
      <c r="D66" s="12">
        <v>15243095</v>
      </c>
      <c r="E66" s="12">
        <f t="shared" si="0"/>
        <v>6077.789074960127</v>
      </c>
      <c r="F66" s="12">
        <v>3929194</v>
      </c>
      <c r="G66" s="12">
        <f t="shared" si="1"/>
        <v>1566.6642743221691</v>
      </c>
      <c r="H66" s="12">
        <v>798347</v>
      </c>
      <c r="I66" s="12">
        <f t="shared" si="2"/>
        <v>318.3201754385965</v>
      </c>
      <c r="J66" s="12">
        <v>434308</v>
      </c>
      <c r="K66" s="12">
        <f t="shared" si="3"/>
        <v>173.16905901116428</v>
      </c>
      <c r="L66" s="12">
        <v>727080</v>
      </c>
      <c r="M66" s="12">
        <f t="shared" si="4"/>
        <v>289.9043062200957</v>
      </c>
      <c r="N66" s="12">
        <v>2183187</v>
      </c>
      <c r="O66" s="12">
        <f t="shared" si="5"/>
        <v>870.4892344497607</v>
      </c>
      <c r="P66" s="12">
        <v>178379</v>
      </c>
      <c r="Q66" s="12">
        <f t="shared" si="6"/>
        <v>71.12400318979266</v>
      </c>
      <c r="R66" s="12">
        <v>661509</v>
      </c>
      <c r="S66" s="12">
        <f t="shared" si="7"/>
        <v>263.75956937799043</v>
      </c>
      <c r="T66" s="12">
        <v>2116458</v>
      </c>
      <c r="U66" s="12">
        <f t="shared" si="8"/>
        <v>843.8827751196172</v>
      </c>
      <c r="V66" s="13">
        <f t="shared" si="9"/>
        <v>26271557</v>
      </c>
      <c r="W66" s="12">
        <f t="shared" si="10"/>
        <v>10475.102472089315</v>
      </c>
    </row>
    <row r="67" spans="1:23" ht="12.75">
      <c r="A67" s="9">
        <v>64</v>
      </c>
      <c r="B67" s="2" t="s">
        <v>66</v>
      </c>
      <c r="C67" s="19">
        <v>2772</v>
      </c>
      <c r="D67" s="12">
        <v>12808268</v>
      </c>
      <c r="E67" s="12">
        <f t="shared" si="0"/>
        <v>4620.587301587301</v>
      </c>
      <c r="F67" s="12">
        <v>5352661</v>
      </c>
      <c r="G67" s="12">
        <f t="shared" si="1"/>
        <v>1930.9743867243867</v>
      </c>
      <c r="H67" s="12">
        <v>618949</v>
      </c>
      <c r="I67" s="12">
        <f t="shared" si="2"/>
        <v>223.28607503607503</v>
      </c>
      <c r="J67" s="12">
        <v>1275591</v>
      </c>
      <c r="K67" s="12">
        <f t="shared" si="3"/>
        <v>460.1699134199134</v>
      </c>
      <c r="L67" s="12">
        <v>753350</v>
      </c>
      <c r="M67" s="12">
        <f t="shared" si="4"/>
        <v>271.7712842712843</v>
      </c>
      <c r="N67" s="12">
        <v>2827515</v>
      </c>
      <c r="O67" s="12">
        <f t="shared" si="5"/>
        <v>1020.0270562770563</v>
      </c>
      <c r="P67" s="12">
        <v>384398</v>
      </c>
      <c r="Q67" s="12">
        <f t="shared" si="6"/>
        <v>138.67171717171718</v>
      </c>
      <c r="R67" s="12">
        <v>1049500</v>
      </c>
      <c r="S67" s="12">
        <f t="shared" si="7"/>
        <v>378.6075036075036</v>
      </c>
      <c r="T67" s="12">
        <v>7103824</v>
      </c>
      <c r="U67" s="12">
        <f t="shared" si="8"/>
        <v>2562.7070707070707</v>
      </c>
      <c r="V67" s="13">
        <f t="shared" si="9"/>
        <v>32174056</v>
      </c>
      <c r="W67" s="12">
        <f t="shared" si="10"/>
        <v>11606.80230880231</v>
      </c>
    </row>
    <row r="68" spans="1:23" ht="12.75">
      <c r="A68" s="9">
        <v>65</v>
      </c>
      <c r="B68" s="2" t="s">
        <v>67</v>
      </c>
      <c r="C68" s="19">
        <v>9211</v>
      </c>
      <c r="D68" s="12">
        <v>49811364</v>
      </c>
      <c r="E68" s="12">
        <f t="shared" si="0"/>
        <v>5407.812832482901</v>
      </c>
      <c r="F68" s="12">
        <v>15112250</v>
      </c>
      <c r="G68" s="12">
        <f t="shared" si="1"/>
        <v>1640.6741938985995</v>
      </c>
      <c r="H68" s="12">
        <v>1693163</v>
      </c>
      <c r="I68" s="12">
        <f t="shared" si="2"/>
        <v>183.81967213114754</v>
      </c>
      <c r="J68" s="12">
        <v>1983075</v>
      </c>
      <c r="K68" s="12">
        <f t="shared" si="3"/>
        <v>215.29421344045164</v>
      </c>
      <c r="L68" s="12">
        <v>1529009</v>
      </c>
      <c r="M68" s="12">
        <f t="shared" si="4"/>
        <v>165.99815438063186</v>
      </c>
      <c r="N68" s="12">
        <v>7376921</v>
      </c>
      <c r="O68" s="12">
        <f t="shared" si="5"/>
        <v>800.8816632287483</v>
      </c>
      <c r="P68" s="12">
        <v>988650</v>
      </c>
      <c r="Q68" s="12">
        <f t="shared" si="6"/>
        <v>107.33362284225383</v>
      </c>
      <c r="R68" s="12">
        <v>2702499</v>
      </c>
      <c r="S68" s="12">
        <f t="shared" si="7"/>
        <v>293.39908804690043</v>
      </c>
      <c r="T68" s="12">
        <v>7936485</v>
      </c>
      <c r="U68" s="12">
        <f t="shared" si="8"/>
        <v>861.6312018239062</v>
      </c>
      <c r="V68" s="13">
        <f t="shared" si="9"/>
        <v>89133416</v>
      </c>
      <c r="W68" s="12">
        <f t="shared" si="10"/>
        <v>9676.84464227554</v>
      </c>
    </row>
    <row r="69" spans="1:23" ht="12.75">
      <c r="A69" s="10">
        <v>66</v>
      </c>
      <c r="B69" s="3" t="s">
        <v>68</v>
      </c>
      <c r="C69" s="20">
        <v>2470</v>
      </c>
      <c r="D69" s="14">
        <v>14720493</v>
      </c>
      <c r="E69" s="14">
        <f>D69/$C69</f>
        <v>5959.713765182186</v>
      </c>
      <c r="F69" s="14">
        <v>5752150</v>
      </c>
      <c r="G69" s="14">
        <f>F69/$C69</f>
        <v>2328.8056680161944</v>
      </c>
      <c r="H69" s="14">
        <v>460868</v>
      </c>
      <c r="I69" s="14">
        <f>H69/$C69</f>
        <v>186.58623481781376</v>
      </c>
      <c r="J69" s="14">
        <v>1358437</v>
      </c>
      <c r="K69" s="14">
        <f>J69/$C69</f>
        <v>549.9744939271255</v>
      </c>
      <c r="L69" s="14">
        <v>770503</v>
      </c>
      <c r="M69" s="14">
        <f>L69/$C69</f>
        <v>311.9445344129555</v>
      </c>
      <c r="N69" s="14">
        <v>2644680</v>
      </c>
      <c r="O69" s="14">
        <f>N69/$C69</f>
        <v>1070.7206477732793</v>
      </c>
      <c r="P69" s="14">
        <v>175632</v>
      </c>
      <c r="Q69" s="14">
        <f>P69/$C69</f>
        <v>71.10607287449393</v>
      </c>
      <c r="R69" s="14">
        <v>69577</v>
      </c>
      <c r="S69" s="14">
        <f>R69/$C69</f>
        <v>28.168825910931176</v>
      </c>
      <c r="T69" s="14">
        <v>235650</v>
      </c>
      <c r="U69" s="14">
        <f>T69/$C69</f>
        <v>95.40485829959515</v>
      </c>
      <c r="V69" s="15">
        <f>D69+F69+H69+J69+L69+N69+P69+R69+T69</f>
        <v>26187990</v>
      </c>
      <c r="W69" s="14">
        <f>V69/$C69</f>
        <v>10602.425101214574</v>
      </c>
    </row>
    <row r="70" spans="1:23" ht="12" customHeight="1">
      <c r="A70" s="9">
        <v>67</v>
      </c>
      <c r="B70" s="2" t="s">
        <v>89</v>
      </c>
      <c r="C70" s="19">
        <v>3548</v>
      </c>
      <c r="D70" s="12">
        <v>13871574</v>
      </c>
      <c r="E70" s="12">
        <f t="shared" si="0"/>
        <v>3909.688275084555</v>
      </c>
      <c r="F70" s="12">
        <v>3805262</v>
      </c>
      <c r="G70" s="12">
        <f t="shared" si="1"/>
        <v>1072.509019165727</v>
      </c>
      <c r="H70" s="12">
        <v>3439380</v>
      </c>
      <c r="I70" s="12">
        <f t="shared" si="2"/>
        <v>969.3855693348365</v>
      </c>
      <c r="J70" s="12">
        <v>13234842</v>
      </c>
      <c r="K70" s="12">
        <f t="shared" si="3"/>
        <v>3730.2260428410373</v>
      </c>
      <c r="L70" s="12">
        <v>506887</v>
      </c>
      <c r="M70" s="12">
        <f t="shared" si="4"/>
        <v>142.86555806087938</v>
      </c>
      <c r="N70" s="12">
        <v>2596211</v>
      </c>
      <c r="O70" s="12">
        <f t="shared" si="5"/>
        <v>731.739289740699</v>
      </c>
      <c r="P70" s="12">
        <v>817167</v>
      </c>
      <c r="Q70" s="12">
        <f t="shared" si="6"/>
        <v>230.31764374295378</v>
      </c>
      <c r="R70" s="12">
        <v>1054192</v>
      </c>
      <c r="S70" s="12">
        <f t="shared" si="7"/>
        <v>297.1228861330327</v>
      </c>
      <c r="T70" s="12">
        <v>2077858</v>
      </c>
      <c r="U70" s="12">
        <f t="shared" si="8"/>
        <v>585.642051860203</v>
      </c>
      <c r="V70" s="13">
        <f>D70+F70+H70+J70+L70+N70+P70+R70+T70</f>
        <v>41403373</v>
      </c>
      <c r="W70" s="12">
        <f t="shared" si="10"/>
        <v>11669.496335963924</v>
      </c>
    </row>
    <row r="71" spans="1:23" ht="12.75">
      <c r="A71" s="10">
        <v>68</v>
      </c>
      <c r="B71" s="3" t="s">
        <v>90</v>
      </c>
      <c r="C71" s="20">
        <v>2433</v>
      </c>
      <c r="D71" s="14">
        <v>9272057</v>
      </c>
      <c r="E71" s="14">
        <f>D71/$C71</f>
        <v>3810.9564323879986</v>
      </c>
      <c r="F71" s="14">
        <v>2563692</v>
      </c>
      <c r="G71" s="14">
        <f>F71/$C71</f>
        <v>1053.7163995067817</v>
      </c>
      <c r="H71" s="14">
        <v>275365</v>
      </c>
      <c r="I71" s="14">
        <f>H71/$C71</f>
        <v>113.17920263049733</v>
      </c>
      <c r="J71" s="14">
        <v>801582</v>
      </c>
      <c r="K71" s="14">
        <f>J71/$C71</f>
        <v>329.462392108508</v>
      </c>
      <c r="L71" s="14">
        <v>257803</v>
      </c>
      <c r="M71" s="14">
        <f>L71/$C71</f>
        <v>105.96095355528155</v>
      </c>
      <c r="N71" s="14">
        <v>1928187</v>
      </c>
      <c r="O71" s="14">
        <f>N71/$C71</f>
        <v>792.514180024661</v>
      </c>
      <c r="P71" s="14">
        <v>107477</v>
      </c>
      <c r="Q71" s="14">
        <f>P71/$C71</f>
        <v>44.17468146321414</v>
      </c>
      <c r="R71" s="14">
        <v>80438</v>
      </c>
      <c r="S71" s="14">
        <f>R71/$C71</f>
        <v>33.06124126592684</v>
      </c>
      <c r="T71" s="14">
        <v>646359</v>
      </c>
      <c r="U71" s="14">
        <f>T71/$C71</f>
        <v>265.66337854500614</v>
      </c>
      <c r="V71" s="15">
        <f>D71+F71+H71+J71+L71+N71+P71+R71+T71</f>
        <v>15932960</v>
      </c>
      <c r="W71" s="14">
        <f>V71/$C71</f>
        <v>6548.688861487875</v>
      </c>
    </row>
    <row r="72" spans="1:23" ht="12.75">
      <c r="A72" s="25"/>
      <c r="B72" s="26"/>
      <c r="C72" s="6"/>
      <c r="D72" s="27"/>
      <c r="E72" s="27"/>
      <c r="F72" s="27"/>
      <c r="G72" s="27"/>
      <c r="H72" s="27"/>
      <c r="I72" s="28"/>
      <c r="J72" s="27"/>
      <c r="K72" s="27"/>
      <c r="L72" s="27"/>
      <c r="M72" s="27"/>
      <c r="N72" s="27"/>
      <c r="O72" s="27"/>
      <c r="P72" s="27"/>
      <c r="Q72" s="28"/>
      <c r="R72" s="27"/>
      <c r="S72" s="27"/>
      <c r="T72" s="27"/>
      <c r="U72" s="27"/>
      <c r="V72" s="27"/>
      <c r="W72" s="28"/>
    </row>
    <row r="73" spans="1:23" ht="13.5" thickBot="1">
      <c r="A73" s="30"/>
      <c r="B73" s="7" t="s">
        <v>87</v>
      </c>
      <c r="C73" s="21">
        <f>SUM(C4:C71)</f>
        <v>648313</v>
      </c>
      <c r="D73" s="16">
        <f>SUM(D4:D71)</f>
        <v>3149963692</v>
      </c>
      <c r="E73" s="16">
        <f>D73/$C73</f>
        <v>4858.708204216174</v>
      </c>
      <c r="F73" s="16">
        <f>SUM(F4:F71)</f>
        <v>1186474074</v>
      </c>
      <c r="G73" s="16">
        <f>F73/$C73</f>
        <v>1830.094528414516</v>
      </c>
      <c r="H73" s="16">
        <f>SUM(H4:H71)</f>
        <v>174139800</v>
      </c>
      <c r="I73" s="16">
        <f>H73/$C73</f>
        <v>268.6045166455092</v>
      </c>
      <c r="J73" s="16">
        <f>SUM(J4:J71)</f>
        <v>496889675</v>
      </c>
      <c r="K73" s="16">
        <f>J73/$C73</f>
        <v>766.4348470569</v>
      </c>
      <c r="L73" s="16">
        <f>SUM(L4:L71)</f>
        <v>134519928</v>
      </c>
      <c r="M73" s="16">
        <f>L73/$C73</f>
        <v>207.49225759779614</v>
      </c>
      <c r="N73" s="16">
        <f>SUM(N4:N71)</f>
        <v>543561457</v>
      </c>
      <c r="O73" s="16">
        <f>N73/$C73</f>
        <v>838.424429249452</v>
      </c>
      <c r="P73" s="16">
        <f>SUM(P4:P71)</f>
        <v>168766842</v>
      </c>
      <c r="Q73" s="16">
        <f>P73/$C73</f>
        <v>260.3169179084794</v>
      </c>
      <c r="R73" s="16">
        <f>SUM(R4:R71)</f>
        <v>181090472</v>
      </c>
      <c r="S73" s="16">
        <f>R73/$C73</f>
        <v>279.3256837360966</v>
      </c>
      <c r="T73" s="16">
        <f>SUM(T4:T71)</f>
        <v>1120238376</v>
      </c>
      <c r="U73" s="16">
        <f>T73/$C73</f>
        <v>1727.9282938950785</v>
      </c>
      <c r="V73" s="17">
        <f>SUM(V4:V71)</f>
        <v>7155644316</v>
      </c>
      <c r="W73" s="16">
        <f>V73/$C73</f>
        <v>11037.329678720002</v>
      </c>
    </row>
    <row r="74" ht="13.5" thickTop="1"/>
  </sheetData>
  <mergeCells count="2">
    <mergeCell ref="V2:V3"/>
    <mergeCell ref="C2:C3"/>
  </mergeCells>
  <printOptions horizontalCentered="1"/>
  <pageMargins left="0.25" right="0.25" top="0.5" bottom="0.5" header="0.25" footer="0.25"/>
  <pageSetup fitToWidth="12" fitToHeight="1" horizontalDpi="600" verticalDpi="600" orientation="portrait" paperSize="5" scale="99" r:id="rId1"/>
  <headerFooter alignWithMargins="0">
    <oddHeader>&amp;C&amp;16Expenditures by Object - FY 2005-2006</oddHeader>
    <oddFooter>&amp;L* Total Expenditures reflected in this table include Total Expenditures plus Other Uses of Funds.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2007-10-26T18:45:16Z</cp:lastPrinted>
  <dcterms:created xsi:type="dcterms:W3CDTF">2003-04-30T20:08:44Z</dcterms:created>
  <dcterms:modified xsi:type="dcterms:W3CDTF">2007-10-30T15:24:47Z</dcterms:modified>
  <cp:category/>
  <cp:version/>
  <cp:contentType/>
  <cp:contentStatus/>
</cp:coreProperties>
</file>