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eventy Percent Table" sheetId="1" r:id="rId1"/>
  </sheets>
  <definedNames>
    <definedName name="_xlnm.Print_Area" localSheetId="0">'Seventy Percent Table'!$A$1:$L$75</definedName>
    <definedName name="_xlnm.Print_Titles" localSheetId="0">'Seventy Percent Table'!$1:$3</definedName>
  </definedNames>
  <calcPr fullCalcOnLoad="1"/>
</workbook>
</file>

<file path=xl/sharedStrings.xml><?xml version="1.0" encoding="utf-8"?>
<sst xmlns="http://schemas.openxmlformats.org/spreadsheetml/2006/main" count="88" uniqueCount="85">
  <si>
    <t>District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</si>
  <si>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</si>
  <si>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</si>
  <si>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</si>
  <si>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</si>
  <si>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</si>
  <si>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</si>
  <si>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</si>
  <si>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</si>
  <si>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</si>
  <si>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</si>
  <si>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</si>
  <si>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</si>
  <si>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</si>
  <si>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</si>
  <si>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</si>
  <si>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</si>
  <si>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</si>
  <si>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</si>
  <si>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</si>
  <si>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</si>
  <si>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</si>
  <si>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</si>
  <si>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</si>
  <si>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</si>
  <si>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</si>
  <si>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</si>
  <si>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</si>
  <si>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</si>
  <si>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</si>
  <si>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</si>
  <si>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</si>
  <si>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</si>
  <si>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</si>
  <si>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</si>
  <si>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</si>
  <si>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</si>
  <si>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</si>
  <si>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</si>
  <si>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</si>
  <si>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</si>
  <si>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</si>
  <si>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</si>
  <si>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</si>
  <si>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</si>
  <si>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</si>
  <si>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</si>
  <si>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</si>
  <si>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</si>
  <si>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</si>
  <si>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</si>
  <si>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</si>
  <si>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</si>
  <si>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</si>
  <si>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</si>
  <si>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</si>
  <si>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</si>
  <si>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</si>
  <si>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</si>
  <si>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</si>
  <si>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</si>
  <si>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</si>
  <si>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</si>
  <si>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</si>
  <si>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</si>
  <si>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St. John Parish</t>
  </si>
  <si>
    <t>State Totals</t>
  </si>
  <si>
    <t>Zachary Community</t>
  </si>
  <si>
    <t>City of Baker</t>
  </si>
  <si>
    <t>L
E
A</t>
  </si>
  <si>
    <t>70%
2002-2003</t>
  </si>
  <si>
    <t>70%
2003-2004</t>
  </si>
  <si>
    <t>70%
2004-2005</t>
  </si>
  <si>
    <t>Absolute 
Change</t>
  </si>
  <si>
    <t>Percent
Change</t>
  </si>
  <si>
    <t>N/A</t>
  </si>
  <si>
    <t>70%
2005-2006</t>
  </si>
  <si>
    <t>Total Instructional
2002-2003</t>
  </si>
  <si>
    <t>Total Instructional*
2006-2007</t>
  </si>
  <si>
    <t>70%*
2006-2007</t>
  </si>
  <si>
    <t>Orleans Parish**</t>
  </si>
  <si>
    <t xml:space="preserve">** Includes only Orleans Parish School Board </t>
  </si>
  <si>
    <t>* Effective in FY2006-07, the 70% instructional requirement is revised as outlined in the MFP resolution, HCR 290 of 2006.  Educational expenditures are restricted to the school building level; no central office instructional expenditures are considered in the 70% measurement.  School administration has been added to the categories of instruction, pupil support, and instructional staff services as instructional expenditures. Profile of Educational Personnel (PEP) data is used to pro-rate actual expenditures between the school site and the central office.</t>
  </si>
  <si>
    <r>
      <t xml:space="preserve">Seventy Percent 
Instructional Requirement 
</t>
    </r>
    <r>
      <rPr>
        <sz val="14"/>
        <rFont val="Arial"/>
        <family val="2"/>
      </rPr>
      <t>2002-2003 through 2006-2007</t>
    </r>
  </si>
  <si>
    <r>
      <t xml:space="preserve">Instructional Expenditures 
per 70% Definition
</t>
    </r>
    <r>
      <rPr>
        <sz val="14"/>
        <rFont val="Arial"/>
        <family val="2"/>
      </rPr>
      <t>2002-2003 and 2006-2007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</si>
</sst>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33" borderId="11" xfId="42" applyNumberFormat="1" applyFont="1" applyFill="1" applyBorder="1" applyAlignment="1">
      <alignment horizontal="center" vertical="center" wrapText="1"/>
    </xf>
    <xf numFmtId="0" fontId="19" fillId="33" borderId="12" xfId="42" applyNumberFormat="1" applyFont="1" applyFill="1" applyBorder="1" applyAlignment="1">
      <alignment horizontal="center" vertical="center" wrapText="1"/>
    </xf>
    <xf numFmtId="0" fontId="19" fillId="33" borderId="13" xfId="42" applyNumberFormat="1" applyFont="1" applyFill="1" applyBorder="1" applyAlignment="1">
      <alignment horizontal="center" vertical="center" wrapText="1"/>
    </xf>
    <xf numFmtId="0" fontId="19" fillId="0" borderId="14" xfId="42" applyNumberFormat="1" applyFont="1" applyFill="1" applyBorder="1" applyAlignment="1">
      <alignment vertical="center" wrapText="1"/>
    </xf>
    <xf numFmtId="0" fontId="19" fillId="0" borderId="0" xfId="42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9" fontId="18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4" fontId="18" fillId="0" borderId="10" xfId="44" applyFont="1" applyBorder="1" applyAlignment="1">
      <alignment horizontal="center" vertical="center" wrapText="1"/>
    </xf>
    <xf numFmtId="49" fontId="18" fillId="0" borderId="10" xfId="44" applyNumberFormat="1" applyFont="1" applyBorder="1" applyAlignment="1">
      <alignment horizontal="center" vertical="center" wrapText="1"/>
    </xf>
    <xf numFmtId="49" fontId="18" fillId="0" borderId="10" xfId="57" applyNumberFormat="1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9" fontId="18" fillId="34" borderId="15" xfId="0" applyNumberFormat="1" applyFont="1" applyFill="1" applyBorder="1" applyAlignment="1">
      <alignment horizontal="center" vertical="center" wrapText="1"/>
    </xf>
    <xf numFmtId="44" fontId="18" fillId="34" borderId="15" xfId="44" applyFont="1" applyFill="1" applyBorder="1" applyAlignment="1">
      <alignment horizontal="center" vertical="center" wrapText="1"/>
    </xf>
    <xf numFmtId="49" fontId="18" fillId="34" borderId="15" xfId="44" applyNumberFormat="1" applyFont="1" applyFill="1" applyBorder="1" applyAlignment="1">
      <alignment horizontal="center" vertical="center" wrapText="1"/>
    </xf>
    <xf numFmtId="49" fontId="18" fillId="34" borderId="15" xfId="57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0" fontId="0" fillId="0" borderId="18" xfId="57" applyNumberFormat="1" applyFont="1" applyFill="1" applyBorder="1" applyAlignment="1">
      <alignment/>
    </xf>
    <xf numFmtId="10" fontId="0" fillId="0" borderId="18" xfId="0" applyNumberFormat="1" applyFont="1" applyBorder="1" applyAlignment="1">
      <alignment vertical="center" wrapText="1"/>
    </xf>
    <xf numFmtId="10" fontId="0" fillId="0" borderId="18" xfId="0" applyNumberFormat="1" applyFont="1" applyFill="1" applyBorder="1" applyAlignment="1">
      <alignment vertical="center" wrapText="1"/>
    </xf>
    <xf numFmtId="6" fontId="0" fillId="0" borderId="16" xfId="44" applyNumberFormat="1" applyFont="1" applyBorder="1" applyAlignment="1">
      <alignment horizontal="right"/>
    </xf>
    <xf numFmtId="6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0" fontId="0" fillId="0" borderId="21" xfId="57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 vertical="center" wrapText="1"/>
    </xf>
    <xf numFmtId="10" fontId="0" fillId="0" borderId="21" xfId="0" applyNumberFormat="1" applyFont="1" applyBorder="1" applyAlignment="1">
      <alignment vertical="center" wrapText="1"/>
    </xf>
    <xf numFmtId="10" fontId="0" fillId="0" borderId="21" xfId="0" applyNumberFormat="1" applyFont="1" applyBorder="1" applyAlignment="1">
      <alignment/>
    </xf>
    <xf numFmtId="10" fontId="0" fillId="0" borderId="21" xfId="0" applyNumberFormat="1" applyFont="1" applyFill="1" applyBorder="1" applyAlignment="1">
      <alignment/>
    </xf>
    <xf numFmtId="10" fontId="0" fillId="35" borderId="21" xfId="0" applyNumberFormat="1" applyFont="1" applyFill="1" applyBorder="1" applyAlignment="1">
      <alignment/>
    </xf>
    <xf numFmtId="10" fontId="0" fillId="0" borderId="22" xfId="57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0" fillId="35" borderId="21" xfId="57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10" fontId="0" fillId="0" borderId="21" xfId="57" applyNumberFormat="1" applyFont="1" applyFill="1" applyBorder="1" applyAlignment="1">
      <alignment horizontal="right"/>
    </xf>
    <xf numFmtId="10" fontId="0" fillId="35" borderId="21" xfId="57" applyNumberFormat="1" applyFont="1" applyFill="1" applyBorder="1" applyAlignment="1">
      <alignment horizontal="right"/>
    </xf>
    <xf numFmtId="10" fontId="0" fillId="0" borderId="18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0" fontId="0" fillId="0" borderId="25" xfId="57" applyNumberFormat="1" applyFont="1" applyFill="1" applyBorder="1" applyAlignment="1">
      <alignment horizontal="right"/>
    </xf>
    <xf numFmtId="10" fontId="0" fillId="35" borderId="25" xfId="57" applyNumberFormat="1" applyFont="1" applyFill="1" applyBorder="1" applyAlignment="1">
      <alignment horizontal="right"/>
    </xf>
    <xf numFmtId="10" fontId="0" fillId="35" borderId="25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10" fontId="0" fillId="36" borderId="11" xfId="0" applyNumberFormat="1" applyFont="1" applyFill="1" applyBorder="1" applyAlignment="1">
      <alignment/>
    </xf>
    <xf numFmtId="10" fontId="0" fillId="36" borderId="12" xfId="0" applyNumberFormat="1" applyFont="1" applyFill="1" applyBorder="1" applyAlignment="1">
      <alignment/>
    </xf>
    <xf numFmtId="10" fontId="0" fillId="36" borderId="13" xfId="0" applyNumberFormat="1" applyFont="1" applyFill="1" applyBorder="1" applyAlignment="1">
      <alignment/>
    </xf>
    <xf numFmtId="10" fontId="0" fillId="36" borderId="13" xfId="57" applyNumberFormat="1" applyFont="1" applyFill="1" applyBorder="1" applyAlignment="1">
      <alignment/>
    </xf>
    <xf numFmtId="6" fontId="0" fillId="36" borderId="11" xfId="0" applyNumberFormat="1" applyFont="1" applyFill="1" applyBorder="1" applyAlignment="1">
      <alignment/>
    </xf>
    <xf numFmtId="6" fontId="0" fillId="36" borderId="12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10" fontId="18" fillId="0" borderId="15" xfId="0" applyNumberFormat="1" applyFont="1" applyBorder="1" applyAlignment="1">
      <alignment/>
    </xf>
    <xf numFmtId="10" fontId="18" fillId="0" borderId="15" xfId="44" applyNumberFormat="1" applyFont="1" applyBorder="1" applyAlignment="1">
      <alignment horizontal="right"/>
    </xf>
    <xf numFmtId="6" fontId="18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6" fontId="21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="86" zoomScaleNormal="75" zoomScaleSheetLayoutView="8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4.00390625" style="8" bestFit="1" customWidth="1"/>
    <col min="2" max="2" width="22.421875" style="8" customWidth="1"/>
    <col min="3" max="7" width="11.00390625" style="8" bestFit="1" customWidth="1"/>
    <col min="8" max="8" width="1.7109375" style="8" customWidth="1"/>
    <col min="9" max="12" width="17.28125" style="8" customWidth="1"/>
    <col min="13" max="13" width="8.00390625" style="8" bestFit="1" customWidth="1"/>
    <col min="14" max="16384" width="9.140625" style="8" customWidth="1"/>
  </cols>
  <sheetData>
    <row r="1" spans="1:13" ht="72" customHeight="1">
      <c r="A1" s="1" t="s">
        <v>69</v>
      </c>
      <c r="B1" s="2" t="s">
        <v>0</v>
      </c>
      <c r="C1" s="3" t="s">
        <v>83</v>
      </c>
      <c r="D1" s="4"/>
      <c r="E1" s="4"/>
      <c r="F1" s="4"/>
      <c r="G1" s="5"/>
      <c r="H1" s="6"/>
      <c r="I1" s="3" t="s">
        <v>84</v>
      </c>
      <c r="J1" s="4"/>
      <c r="K1" s="4"/>
      <c r="L1" s="5"/>
      <c r="M1" s="7"/>
    </row>
    <row r="2" spans="1:12" ht="38.25" customHeight="1">
      <c r="A2" s="9"/>
      <c r="B2" s="9"/>
      <c r="C2" s="10" t="s">
        <v>70</v>
      </c>
      <c r="D2" s="10" t="s">
        <v>71</v>
      </c>
      <c r="E2" s="10" t="s">
        <v>72</v>
      </c>
      <c r="F2" s="10" t="s">
        <v>76</v>
      </c>
      <c r="G2" s="10" t="s">
        <v>79</v>
      </c>
      <c r="H2" s="11"/>
      <c r="I2" s="12" t="s">
        <v>77</v>
      </c>
      <c r="J2" s="12" t="s">
        <v>78</v>
      </c>
      <c r="K2" s="13" t="s">
        <v>73</v>
      </c>
      <c r="L2" s="14" t="s">
        <v>74</v>
      </c>
    </row>
    <row r="3" spans="1:12" ht="16.5" customHeight="1">
      <c r="A3" s="15"/>
      <c r="B3" s="16"/>
      <c r="C3" s="17"/>
      <c r="D3" s="17"/>
      <c r="E3" s="17"/>
      <c r="F3" s="17"/>
      <c r="G3" s="17"/>
      <c r="H3" s="11"/>
      <c r="I3" s="18"/>
      <c r="J3" s="18"/>
      <c r="K3" s="19"/>
      <c r="L3" s="20"/>
    </row>
    <row r="4" spans="1:12" ht="16.5" customHeight="1">
      <c r="A4" s="21">
        <v>1</v>
      </c>
      <c r="B4" s="22" t="s">
        <v>1</v>
      </c>
      <c r="C4" s="23">
        <v>0.7395313477660117</v>
      </c>
      <c r="D4" s="23">
        <v>0.72693</v>
      </c>
      <c r="E4" s="24">
        <v>0.70831</v>
      </c>
      <c r="F4" s="24">
        <v>0.705647633913346</v>
      </c>
      <c r="G4" s="25">
        <v>0.7039132917201391</v>
      </c>
      <c r="H4" s="11"/>
      <c r="I4" s="26">
        <v>36963420</v>
      </c>
      <c r="J4" s="26">
        <v>39438936.26635107</v>
      </c>
      <c r="K4" s="27">
        <f>J4-I4</f>
        <v>2475516.2663510665</v>
      </c>
      <c r="L4" s="28">
        <f>K4/I4</f>
        <v>0.0669720568700371</v>
      </c>
    </row>
    <row r="5" spans="1:12" ht="16.5" customHeight="1">
      <c r="A5" s="29">
        <v>2</v>
      </c>
      <c r="B5" s="30" t="s">
        <v>2</v>
      </c>
      <c r="C5" s="31">
        <v>0.707226640743901</v>
      </c>
      <c r="D5" s="31">
        <v>0.6968000000000001</v>
      </c>
      <c r="E5" s="32">
        <v>0.73768</v>
      </c>
      <c r="F5" s="33">
        <v>0.751965266779983</v>
      </c>
      <c r="G5" s="32">
        <v>0.7522254011811702</v>
      </c>
      <c r="H5" s="11"/>
      <c r="I5" s="26">
        <v>17104765</v>
      </c>
      <c r="J5" s="26">
        <v>24796012.100851547</v>
      </c>
      <c r="K5" s="27">
        <f aca="true" t="shared" si="0" ref="K5:K68">J5-I5</f>
        <v>7691247.100851547</v>
      </c>
      <c r="L5" s="28">
        <f aca="true" t="shared" si="1" ref="L5:L68">K5/I5</f>
        <v>0.44965523354758435</v>
      </c>
    </row>
    <row r="6" spans="1:12" ht="16.5" customHeight="1">
      <c r="A6" s="29">
        <v>3</v>
      </c>
      <c r="B6" s="30" t="s">
        <v>3</v>
      </c>
      <c r="C6" s="31">
        <v>0.7545676973070735</v>
      </c>
      <c r="D6" s="31">
        <v>0.75315</v>
      </c>
      <c r="E6" s="34">
        <v>0.74028</v>
      </c>
      <c r="F6" s="34">
        <v>0.744988266299827</v>
      </c>
      <c r="G6" s="35">
        <v>0.7296791723723033</v>
      </c>
      <c r="H6" s="11"/>
      <c r="I6" s="26">
        <v>71940565</v>
      </c>
      <c r="J6" s="26">
        <v>94459913.84873435</v>
      </c>
      <c r="K6" s="27">
        <f t="shared" si="0"/>
        <v>22519348.84873435</v>
      </c>
      <c r="L6" s="28">
        <f t="shared" si="1"/>
        <v>0.3130271335613551</v>
      </c>
    </row>
    <row r="7" spans="1:12" ht="16.5" customHeight="1">
      <c r="A7" s="29">
        <v>4</v>
      </c>
      <c r="B7" s="30" t="s">
        <v>4</v>
      </c>
      <c r="C7" s="31">
        <v>0.7161442078285338</v>
      </c>
      <c r="D7" s="31">
        <v>0.70459</v>
      </c>
      <c r="E7" s="34">
        <v>0.7001999999999999</v>
      </c>
      <c r="F7" s="36">
        <v>0.682121413521728</v>
      </c>
      <c r="G7" s="35">
        <v>0.6961908507454927</v>
      </c>
      <c r="H7" s="11"/>
      <c r="I7" s="26">
        <v>19810612</v>
      </c>
      <c r="J7" s="26">
        <v>20627684.99222441</v>
      </c>
      <c r="K7" s="27">
        <f t="shared" si="0"/>
        <v>817072.9922244102</v>
      </c>
      <c r="L7" s="28">
        <f t="shared" si="1"/>
        <v>0.04124420750981394</v>
      </c>
    </row>
    <row r="8" spans="1:12" ht="16.5" customHeight="1">
      <c r="A8" s="29">
        <v>5</v>
      </c>
      <c r="B8" s="30" t="s">
        <v>5</v>
      </c>
      <c r="C8" s="37">
        <v>0.7275414024987992</v>
      </c>
      <c r="D8" s="31">
        <v>0.7297199999999999</v>
      </c>
      <c r="E8" s="34">
        <v>0.7182299999999999</v>
      </c>
      <c r="F8" s="36">
        <v>0.683986594305564</v>
      </c>
      <c r="G8" s="35">
        <v>0.7240333246112228</v>
      </c>
      <c r="H8" s="11"/>
      <c r="I8" s="26">
        <v>23516005</v>
      </c>
      <c r="J8" s="26">
        <v>22159786.651614163</v>
      </c>
      <c r="K8" s="27">
        <f t="shared" si="0"/>
        <v>-1356218.348385837</v>
      </c>
      <c r="L8" s="28">
        <f t="shared" si="1"/>
        <v>-0.05767214067125079</v>
      </c>
    </row>
    <row r="9" spans="1:12" ht="16.5" customHeight="1">
      <c r="A9" s="29">
        <v>6</v>
      </c>
      <c r="B9" s="30" t="s">
        <v>6</v>
      </c>
      <c r="C9" s="31">
        <v>0.7142915897477162</v>
      </c>
      <c r="D9" s="31">
        <v>0.70836</v>
      </c>
      <c r="E9" s="34">
        <v>0.71163</v>
      </c>
      <c r="F9" s="34">
        <v>0.708548783236622</v>
      </c>
      <c r="G9" s="35">
        <v>0.7364760736633144</v>
      </c>
      <c r="H9" s="11"/>
      <c r="I9" s="26">
        <v>23932314</v>
      </c>
      <c r="J9" s="26">
        <v>29973039.172531158</v>
      </c>
      <c r="K9" s="27">
        <f t="shared" si="0"/>
        <v>6040725.172531158</v>
      </c>
      <c r="L9" s="28">
        <f t="shared" si="1"/>
        <v>0.25240873793195084</v>
      </c>
    </row>
    <row r="10" spans="1:12" ht="16.5" customHeight="1">
      <c r="A10" s="29">
        <v>7</v>
      </c>
      <c r="B10" s="30" t="s">
        <v>7</v>
      </c>
      <c r="C10" s="31">
        <v>0.7306829598988075</v>
      </c>
      <c r="D10" s="31">
        <v>0.7217100000000001</v>
      </c>
      <c r="E10" s="34">
        <v>0.71276</v>
      </c>
      <c r="F10" s="34">
        <v>0.70025485844899</v>
      </c>
      <c r="G10" s="35">
        <v>0.7476958906176446</v>
      </c>
      <c r="H10" s="11"/>
      <c r="I10" s="26">
        <v>11850651</v>
      </c>
      <c r="J10" s="26">
        <v>14100207.61679635</v>
      </c>
      <c r="K10" s="27">
        <f t="shared" si="0"/>
        <v>2249556.61679635</v>
      </c>
      <c r="L10" s="28">
        <f t="shared" si="1"/>
        <v>0.1898255730251739</v>
      </c>
    </row>
    <row r="11" spans="1:12" ht="16.5" customHeight="1">
      <c r="A11" s="29">
        <v>8</v>
      </c>
      <c r="B11" s="30" t="s">
        <v>8</v>
      </c>
      <c r="C11" s="31">
        <v>0.7367201428450512</v>
      </c>
      <c r="D11" s="31">
        <v>0.73057</v>
      </c>
      <c r="E11" s="34">
        <v>0.71597</v>
      </c>
      <c r="F11" s="34">
        <v>0.715398225061213</v>
      </c>
      <c r="G11" s="35">
        <v>0.7340813133641286</v>
      </c>
      <c r="H11" s="11"/>
      <c r="I11" s="26">
        <v>74714933</v>
      </c>
      <c r="J11" s="26">
        <v>97428344.40248598</v>
      </c>
      <c r="K11" s="27">
        <f t="shared" si="0"/>
        <v>22713411.40248598</v>
      </c>
      <c r="L11" s="28">
        <f t="shared" si="1"/>
        <v>0.3040009605909167</v>
      </c>
    </row>
    <row r="12" spans="1:12" ht="16.5" customHeight="1">
      <c r="A12" s="29">
        <v>9</v>
      </c>
      <c r="B12" s="30" t="s">
        <v>9</v>
      </c>
      <c r="C12" s="31">
        <v>0.734392965833994</v>
      </c>
      <c r="D12" s="31">
        <v>0.72173</v>
      </c>
      <c r="E12" s="34">
        <v>0.71785</v>
      </c>
      <c r="F12" s="34">
        <v>0.706021399232017</v>
      </c>
      <c r="G12" s="35">
        <v>0.7342588720014849</v>
      </c>
      <c r="H12" s="11"/>
      <c r="I12" s="26">
        <v>203436876</v>
      </c>
      <c r="J12" s="26">
        <v>235041722.67387086</v>
      </c>
      <c r="K12" s="27">
        <f t="shared" si="0"/>
        <v>31604846.67387086</v>
      </c>
      <c r="L12" s="28">
        <f t="shared" si="1"/>
        <v>0.15535456154896354</v>
      </c>
    </row>
    <row r="13" spans="1:12" ht="16.5" customHeight="1">
      <c r="A13" s="29">
        <v>10</v>
      </c>
      <c r="B13" s="30" t="s">
        <v>10</v>
      </c>
      <c r="C13" s="31">
        <v>0.7350431236158854</v>
      </c>
      <c r="D13" s="31">
        <v>0.7241</v>
      </c>
      <c r="E13" s="34">
        <v>0.72494</v>
      </c>
      <c r="F13" s="34">
        <v>0.72390632156443</v>
      </c>
      <c r="G13" s="35">
        <v>0.72649918928679</v>
      </c>
      <c r="H13" s="11"/>
      <c r="I13" s="26">
        <v>131008661</v>
      </c>
      <c r="J13" s="26">
        <v>167945710.45493093</v>
      </c>
      <c r="K13" s="27">
        <f t="shared" si="0"/>
        <v>36937049.45493093</v>
      </c>
      <c r="L13" s="28">
        <f t="shared" si="1"/>
        <v>0.2819435690204553</v>
      </c>
    </row>
    <row r="14" spans="1:12" ht="16.5" customHeight="1">
      <c r="A14" s="29">
        <v>11</v>
      </c>
      <c r="B14" s="30" t="s">
        <v>11</v>
      </c>
      <c r="C14" s="31">
        <v>0.7101325655734383</v>
      </c>
      <c r="D14" s="31">
        <v>0.70855</v>
      </c>
      <c r="E14" s="34">
        <v>0.703</v>
      </c>
      <c r="F14" s="36">
        <v>0.69237106403605</v>
      </c>
      <c r="G14" s="35">
        <v>0.7052787992955895</v>
      </c>
      <c r="H14" s="11"/>
      <c r="I14" s="26">
        <v>6061693</v>
      </c>
      <c r="J14" s="26">
        <v>7109201.833553949</v>
      </c>
      <c r="K14" s="27">
        <f t="shared" si="0"/>
        <v>1047508.8335539494</v>
      </c>
      <c r="L14" s="28">
        <f t="shared" si="1"/>
        <v>0.17280796529186637</v>
      </c>
    </row>
    <row r="15" spans="1:12" ht="16.5" customHeight="1">
      <c r="A15" s="38">
        <v>12</v>
      </c>
      <c r="B15" s="39" t="s">
        <v>12</v>
      </c>
      <c r="C15" s="40">
        <v>0.6764586592663063</v>
      </c>
      <c r="D15" s="40">
        <v>0.68856</v>
      </c>
      <c r="E15" s="36">
        <v>0.68913</v>
      </c>
      <c r="F15" s="36">
        <v>0.480864194753145</v>
      </c>
      <c r="G15" s="36">
        <v>0.6579880686993699</v>
      </c>
      <c r="H15" s="11"/>
      <c r="I15" s="26">
        <v>9761981</v>
      </c>
      <c r="J15" s="26">
        <v>11914443.943334008</v>
      </c>
      <c r="K15" s="27">
        <f t="shared" si="0"/>
        <v>2152462.9433340076</v>
      </c>
      <c r="L15" s="28">
        <f t="shared" si="1"/>
        <v>0.22049448194316376</v>
      </c>
    </row>
    <row r="16" spans="1:12" ht="16.5" customHeight="1">
      <c r="A16" s="38">
        <v>13</v>
      </c>
      <c r="B16" s="39" t="s">
        <v>13</v>
      </c>
      <c r="C16" s="40">
        <v>0.6819037064386126</v>
      </c>
      <c r="D16" s="40">
        <v>0.6822400000000001</v>
      </c>
      <c r="E16" s="36">
        <v>0.6924800000000001</v>
      </c>
      <c r="F16" s="35">
        <v>0.695323790112564</v>
      </c>
      <c r="G16" s="36">
        <v>0.6712192171444004</v>
      </c>
      <c r="H16" s="11"/>
      <c r="I16" s="26">
        <v>6804027</v>
      </c>
      <c r="J16" s="26">
        <v>7516650.416849216</v>
      </c>
      <c r="K16" s="27">
        <f t="shared" si="0"/>
        <v>712623.4168492164</v>
      </c>
      <c r="L16" s="28">
        <f t="shared" si="1"/>
        <v>0.10473553630066672</v>
      </c>
    </row>
    <row r="17" spans="1:12" ht="16.5" customHeight="1">
      <c r="A17" s="38">
        <v>14</v>
      </c>
      <c r="B17" s="39" t="s">
        <v>14</v>
      </c>
      <c r="C17" s="31">
        <v>0.755165901508622</v>
      </c>
      <c r="D17" s="31">
        <v>0.7602599999999999</v>
      </c>
      <c r="E17" s="34">
        <v>0.74882</v>
      </c>
      <c r="F17" s="34">
        <v>0.745234776485741</v>
      </c>
      <c r="G17" s="35">
        <v>0.7109577892320187</v>
      </c>
      <c r="H17" s="11"/>
      <c r="I17" s="26">
        <v>12879581</v>
      </c>
      <c r="J17" s="26">
        <v>13071078.395939255</v>
      </c>
      <c r="K17" s="27">
        <f t="shared" si="0"/>
        <v>191497.39593925513</v>
      </c>
      <c r="L17" s="28">
        <f t="shared" si="1"/>
        <v>0.014868293925031811</v>
      </c>
    </row>
    <row r="18" spans="1:12" ht="16.5" customHeight="1">
      <c r="A18" s="38">
        <v>15</v>
      </c>
      <c r="B18" s="39" t="s">
        <v>15</v>
      </c>
      <c r="C18" s="31">
        <v>0.7516615333918167</v>
      </c>
      <c r="D18" s="31">
        <v>0.75354</v>
      </c>
      <c r="E18" s="34">
        <v>0.74628</v>
      </c>
      <c r="F18" s="34">
        <v>0.740280735254889</v>
      </c>
      <c r="G18" s="35">
        <v>0.75553231440688</v>
      </c>
      <c r="H18" s="11"/>
      <c r="I18" s="26">
        <v>14858419</v>
      </c>
      <c r="J18" s="26">
        <v>18413487.53292448</v>
      </c>
      <c r="K18" s="27">
        <f t="shared" si="0"/>
        <v>3555068.5329244807</v>
      </c>
      <c r="L18" s="28">
        <f t="shared" si="1"/>
        <v>0.2392629076434364</v>
      </c>
    </row>
    <row r="19" spans="1:12" ht="16.5" customHeight="1">
      <c r="A19" s="38">
        <v>16</v>
      </c>
      <c r="B19" s="39" t="s">
        <v>16</v>
      </c>
      <c r="C19" s="31">
        <v>0.7256472871920934</v>
      </c>
      <c r="D19" s="31">
        <v>0.7315999999999999</v>
      </c>
      <c r="E19" s="34">
        <v>0.72162</v>
      </c>
      <c r="F19" s="34">
        <v>0.717482332567091</v>
      </c>
      <c r="G19" s="35">
        <v>0.7446096125038385</v>
      </c>
      <c r="H19" s="11"/>
      <c r="I19" s="26">
        <v>23274451</v>
      </c>
      <c r="J19" s="26">
        <v>29781219.909300398</v>
      </c>
      <c r="K19" s="27">
        <f t="shared" si="0"/>
        <v>6506768.909300398</v>
      </c>
      <c r="L19" s="28">
        <f t="shared" si="1"/>
        <v>0.27956702004702055</v>
      </c>
    </row>
    <row r="20" spans="1:12" ht="16.5" customHeight="1">
      <c r="A20" s="38">
        <v>17</v>
      </c>
      <c r="B20" s="39" t="s">
        <v>17</v>
      </c>
      <c r="C20" s="40">
        <v>0.6842850428735694</v>
      </c>
      <c r="D20" s="40">
        <v>0.66827</v>
      </c>
      <c r="E20" s="36">
        <v>0.6787000000000001</v>
      </c>
      <c r="F20" s="36">
        <v>0.6805060032834</v>
      </c>
      <c r="G20" s="35">
        <v>0.6972964486717804</v>
      </c>
      <c r="H20" s="11"/>
      <c r="I20" s="26">
        <v>202860536</v>
      </c>
      <c r="J20" s="26">
        <v>230815930.5134244</v>
      </c>
      <c r="K20" s="27">
        <f t="shared" si="0"/>
        <v>27955394.513424397</v>
      </c>
      <c r="L20" s="28">
        <f t="shared" si="1"/>
        <v>0.1378059777650612</v>
      </c>
    </row>
    <row r="21" spans="1:12" ht="16.5" customHeight="1">
      <c r="A21" s="38">
        <v>18</v>
      </c>
      <c r="B21" s="39" t="s">
        <v>18</v>
      </c>
      <c r="C21" s="31">
        <v>0.6956594416553641</v>
      </c>
      <c r="D21" s="40">
        <v>0.69095</v>
      </c>
      <c r="E21" s="36">
        <v>0.6670099999999999</v>
      </c>
      <c r="F21" s="36">
        <v>0.628507718069379</v>
      </c>
      <c r="G21" s="36">
        <v>0.664855476774162</v>
      </c>
      <c r="H21" s="11"/>
      <c r="I21" s="26">
        <v>6829327</v>
      </c>
      <c r="J21" s="26">
        <v>6625064.0940362355</v>
      </c>
      <c r="K21" s="27">
        <f t="shared" si="0"/>
        <v>-204262.90596376453</v>
      </c>
      <c r="L21" s="28">
        <f t="shared" si="1"/>
        <v>-0.02990966839979467</v>
      </c>
    </row>
    <row r="22" spans="1:12" ht="16.5" customHeight="1">
      <c r="A22" s="38">
        <v>19</v>
      </c>
      <c r="B22" s="39" t="s">
        <v>19</v>
      </c>
      <c r="C22" s="31">
        <v>0.7199809965358009</v>
      </c>
      <c r="D22" s="31">
        <v>0.71036</v>
      </c>
      <c r="E22" s="34">
        <v>0.70026</v>
      </c>
      <c r="F22" s="34">
        <v>0.71184398942103</v>
      </c>
      <c r="G22" s="35">
        <v>0.7043376527049734</v>
      </c>
      <c r="H22" s="11"/>
      <c r="I22" s="26">
        <v>10415847</v>
      </c>
      <c r="J22" s="26">
        <v>12396699.082459804</v>
      </c>
      <c r="K22" s="27">
        <f t="shared" si="0"/>
        <v>1980852.0824598037</v>
      </c>
      <c r="L22" s="28">
        <f t="shared" si="1"/>
        <v>0.1901767645453897</v>
      </c>
    </row>
    <row r="23" spans="1:12" ht="16.5" customHeight="1">
      <c r="A23" s="38">
        <v>20</v>
      </c>
      <c r="B23" s="39" t="s">
        <v>20</v>
      </c>
      <c r="C23" s="31">
        <v>0.752629961116083</v>
      </c>
      <c r="D23" s="31">
        <v>0.75766</v>
      </c>
      <c r="E23" s="34">
        <v>0.7383</v>
      </c>
      <c r="F23" s="34">
        <v>0.73946823807216</v>
      </c>
      <c r="G23" s="35">
        <v>0.7448223283179939</v>
      </c>
      <c r="H23" s="11"/>
      <c r="I23" s="26">
        <v>23448991</v>
      </c>
      <c r="J23" s="26">
        <v>31783830.029917583</v>
      </c>
      <c r="K23" s="27">
        <f t="shared" si="0"/>
        <v>8334839.029917583</v>
      </c>
      <c r="L23" s="28">
        <f t="shared" si="1"/>
        <v>0.35544552982759825</v>
      </c>
    </row>
    <row r="24" spans="1:12" ht="16.5" customHeight="1">
      <c r="A24" s="38">
        <v>21</v>
      </c>
      <c r="B24" s="39" t="s">
        <v>21</v>
      </c>
      <c r="C24" s="31">
        <v>0.7428807162672756</v>
      </c>
      <c r="D24" s="31">
        <v>0.7262900000000001</v>
      </c>
      <c r="E24" s="34">
        <v>0.7138599999999999</v>
      </c>
      <c r="F24" s="34">
        <v>0.695569986916119</v>
      </c>
      <c r="G24" s="35">
        <v>0.7292853622148577</v>
      </c>
      <c r="H24" s="11"/>
      <c r="I24" s="26">
        <v>14958109</v>
      </c>
      <c r="J24" s="26">
        <v>14848088.073344093</v>
      </c>
      <c r="K24" s="27">
        <f t="shared" si="0"/>
        <v>-110020.92665590718</v>
      </c>
      <c r="L24" s="28">
        <f t="shared" si="1"/>
        <v>-0.007355269750735684</v>
      </c>
    </row>
    <row r="25" spans="1:12" ht="16.5" customHeight="1">
      <c r="A25" s="38">
        <v>22</v>
      </c>
      <c r="B25" s="39" t="s">
        <v>22</v>
      </c>
      <c r="C25" s="31">
        <v>0.7021414917037241</v>
      </c>
      <c r="D25" s="31">
        <v>0.70257</v>
      </c>
      <c r="E25" s="34">
        <v>0.70015</v>
      </c>
      <c r="F25" s="36">
        <v>0.686238237921483</v>
      </c>
      <c r="G25" s="35">
        <v>0.714969836331838</v>
      </c>
      <c r="H25" s="11"/>
      <c r="I25" s="26">
        <v>13166704</v>
      </c>
      <c r="J25" s="26">
        <v>14822739.632465102</v>
      </c>
      <c r="K25" s="27">
        <f t="shared" si="0"/>
        <v>1656035.6324651018</v>
      </c>
      <c r="L25" s="28">
        <f t="shared" si="1"/>
        <v>0.12577450153547173</v>
      </c>
    </row>
    <row r="26" spans="1:12" ht="16.5" customHeight="1">
      <c r="A26" s="38">
        <v>23</v>
      </c>
      <c r="B26" s="39" t="s">
        <v>23</v>
      </c>
      <c r="C26" s="31">
        <v>0.7512864882800185</v>
      </c>
      <c r="D26" s="31">
        <v>0.7458899999999999</v>
      </c>
      <c r="E26" s="34">
        <v>0.7467900000000001</v>
      </c>
      <c r="F26" s="34">
        <v>0.743077828497539</v>
      </c>
      <c r="G26" s="35">
        <v>0.7123335604303064</v>
      </c>
      <c r="H26" s="11"/>
      <c r="I26" s="26">
        <v>58598836</v>
      </c>
      <c r="J26" s="26">
        <v>64455559.202221096</v>
      </c>
      <c r="K26" s="27">
        <f t="shared" si="0"/>
        <v>5856723.202221096</v>
      </c>
      <c r="L26" s="28">
        <f t="shared" si="1"/>
        <v>0.09994606722599568</v>
      </c>
    </row>
    <row r="27" spans="1:12" ht="16.5" customHeight="1">
      <c r="A27" s="38">
        <v>24</v>
      </c>
      <c r="B27" s="39" t="s">
        <v>24</v>
      </c>
      <c r="C27" s="40">
        <v>0.6553012660912656</v>
      </c>
      <c r="D27" s="40">
        <v>0.63631</v>
      </c>
      <c r="E27" s="36">
        <v>0.66667</v>
      </c>
      <c r="F27" s="36">
        <v>0.6461802778594</v>
      </c>
      <c r="G27" s="36">
        <v>0.6702487116268053</v>
      </c>
      <c r="H27" s="11"/>
      <c r="I27" s="26">
        <v>20391288</v>
      </c>
      <c r="J27" s="26">
        <v>22387426.953932423</v>
      </c>
      <c r="K27" s="27">
        <f t="shared" si="0"/>
        <v>1996138.9539324231</v>
      </c>
      <c r="L27" s="28">
        <f t="shared" si="1"/>
        <v>0.09789175425958493</v>
      </c>
    </row>
    <row r="28" spans="1:12" ht="16.5" customHeight="1">
      <c r="A28" s="38">
        <v>25</v>
      </c>
      <c r="B28" s="39" t="s">
        <v>25</v>
      </c>
      <c r="C28" s="40">
        <v>0.6912821946542543</v>
      </c>
      <c r="D28" s="40">
        <v>0.6762999999999999</v>
      </c>
      <c r="E28" s="36">
        <v>0.67585</v>
      </c>
      <c r="F28" s="36">
        <v>0.670592078246554</v>
      </c>
      <c r="G28" s="36">
        <v>0.6619839536056704</v>
      </c>
      <c r="H28" s="11"/>
      <c r="I28" s="26">
        <v>12293822</v>
      </c>
      <c r="J28" s="26">
        <v>13512254.936914267</v>
      </c>
      <c r="K28" s="27">
        <f t="shared" si="0"/>
        <v>1218432.936914267</v>
      </c>
      <c r="L28" s="28">
        <f t="shared" si="1"/>
        <v>0.09910936866616964</v>
      </c>
    </row>
    <row r="29" spans="1:12" ht="16.5" customHeight="1">
      <c r="A29" s="38">
        <v>26</v>
      </c>
      <c r="B29" s="39" t="s">
        <v>26</v>
      </c>
      <c r="C29" s="31">
        <v>0.7172828454240139</v>
      </c>
      <c r="D29" s="31">
        <v>0.71475</v>
      </c>
      <c r="E29" s="34">
        <v>0.71722</v>
      </c>
      <c r="F29" s="34">
        <v>0.704425665521244</v>
      </c>
      <c r="G29" s="36">
        <v>0.6530891094109367</v>
      </c>
      <c r="H29" s="11"/>
      <c r="I29" s="26">
        <v>202374522</v>
      </c>
      <c r="J29" s="26">
        <v>222184958.29627708</v>
      </c>
      <c r="K29" s="27">
        <f t="shared" si="0"/>
        <v>19810436.296277076</v>
      </c>
      <c r="L29" s="28">
        <f t="shared" si="1"/>
        <v>0.09788997202067301</v>
      </c>
    </row>
    <row r="30" spans="1:12" ht="16.5" customHeight="1">
      <c r="A30" s="38">
        <v>27</v>
      </c>
      <c r="B30" s="39" t="s">
        <v>27</v>
      </c>
      <c r="C30" s="31">
        <v>0.7314245488401266</v>
      </c>
      <c r="D30" s="31">
        <v>0.73045</v>
      </c>
      <c r="E30" s="34">
        <v>0.73268</v>
      </c>
      <c r="F30" s="34">
        <v>0.711811429500382</v>
      </c>
      <c r="G30" s="35">
        <v>0.7203048924226273</v>
      </c>
      <c r="H30" s="11"/>
      <c r="I30" s="26">
        <v>24794247</v>
      </c>
      <c r="J30" s="26">
        <v>31109464.090308577</v>
      </c>
      <c r="K30" s="27">
        <f t="shared" si="0"/>
        <v>6315217.090308577</v>
      </c>
      <c r="L30" s="28">
        <f t="shared" si="1"/>
        <v>0.2547049357985575</v>
      </c>
    </row>
    <row r="31" spans="1:12" ht="16.5" customHeight="1">
      <c r="A31" s="38">
        <v>28</v>
      </c>
      <c r="B31" s="39" t="s">
        <v>28</v>
      </c>
      <c r="C31" s="31">
        <v>0.7689280108017675</v>
      </c>
      <c r="D31" s="31">
        <v>0.73673</v>
      </c>
      <c r="E31" s="34">
        <v>0.72469</v>
      </c>
      <c r="F31" s="34">
        <v>0.713372383999647</v>
      </c>
      <c r="G31" s="35">
        <v>0.7355228922037776</v>
      </c>
      <c r="H31" s="11"/>
      <c r="I31" s="26">
        <v>128557394</v>
      </c>
      <c r="J31" s="26">
        <v>135746299.27642885</v>
      </c>
      <c r="K31" s="27">
        <f t="shared" si="0"/>
        <v>7188905.2764288485</v>
      </c>
      <c r="L31" s="28">
        <f t="shared" si="1"/>
        <v>0.055919811787946236</v>
      </c>
    </row>
    <row r="32" spans="1:12" ht="16.5" customHeight="1">
      <c r="A32" s="38">
        <v>29</v>
      </c>
      <c r="B32" s="39" t="s">
        <v>29</v>
      </c>
      <c r="C32" s="31">
        <v>0.7617113600540142</v>
      </c>
      <c r="D32" s="31">
        <v>0.75649</v>
      </c>
      <c r="E32" s="34">
        <v>0.75468</v>
      </c>
      <c r="F32" s="34">
        <v>0.734576481116131</v>
      </c>
      <c r="G32" s="35">
        <v>0.7566696264661568</v>
      </c>
      <c r="H32" s="11"/>
      <c r="I32" s="26">
        <v>69188026</v>
      </c>
      <c r="J32" s="26">
        <v>76945219.02332784</v>
      </c>
      <c r="K32" s="27">
        <f t="shared" si="0"/>
        <v>7757193.023327842</v>
      </c>
      <c r="L32" s="28">
        <f t="shared" si="1"/>
        <v>0.11211756530426005</v>
      </c>
    </row>
    <row r="33" spans="1:12" ht="16.5" customHeight="1">
      <c r="A33" s="38">
        <v>30</v>
      </c>
      <c r="B33" s="39" t="s">
        <v>30</v>
      </c>
      <c r="C33" s="31">
        <v>0.7189111932646781</v>
      </c>
      <c r="D33" s="31">
        <v>0.71539</v>
      </c>
      <c r="E33" s="34">
        <v>0.71891</v>
      </c>
      <c r="F33" s="34">
        <v>0.701775836034037</v>
      </c>
      <c r="G33" s="35">
        <v>0.7085569164599745</v>
      </c>
      <c r="H33" s="11"/>
      <c r="I33" s="26">
        <v>11492551</v>
      </c>
      <c r="J33" s="26">
        <v>12782520.529788813</v>
      </c>
      <c r="K33" s="27">
        <f t="shared" si="0"/>
        <v>1289969.5297888126</v>
      </c>
      <c r="L33" s="28">
        <f t="shared" si="1"/>
        <v>0.1122439682703007</v>
      </c>
    </row>
    <row r="34" spans="1:12" ht="16.5" customHeight="1">
      <c r="A34" s="38">
        <v>31</v>
      </c>
      <c r="B34" s="39" t="s">
        <v>31</v>
      </c>
      <c r="C34" s="31">
        <v>0.7621971807745427</v>
      </c>
      <c r="D34" s="31">
        <v>0.7619400000000001</v>
      </c>
      <c r="E34" s="34">
        <v>0.76213</v>
      </c>
      <c r="F34" s="34">
        <v>0.752295432938418</v>
      </c>
      <c r="G34" s="35">
        <v>0.8008300308119247</v>
      </c>
      <c r="H34" s="11"/>
      <c r="I34" s="26">
        <v>23668615</v>
      </c>
      <c r="J34" s="26">
        <v>28616175.02570089</v>
      </c>
      <c r="K34" s="27">
        <f t="shared" si="0"/>
        <v>4947560.0257008895</v>
      </c>
      <c r="L34" s="28">
        <f t="shared" si="1"/>
        <v>0.20903462351729873</v>
      </c>
    </row>
    <row r="35" spans="1:12" ht="16.5" customHeight="1">
      <c r="A35" s="38">
        <v>32</v>
      </c>
      <c r="B35" s="39" t="s">
        <v>32</v>
      </c>
      <c r="C35" s="31">
        <v>0.7715806937882465</v>
      </c>
      <c r="D35" s="31">
        <v>0.76601</v>
      </c>
      <c r="E35" s="34">
        <v>0.7651300000000001</v>
      </c>
      <c r="F35" s="34">
        <v>0.767065455682156</v>
      </c>
      <c r="G35" s="35">
        <v>0.7815518216878548</v>
      </c>
      <c r="H35" s="11"/>
      <c r="I35" s="26">
        <v>76434025</v>
      </c>
      <c r="J35" s="26">
        <v>107290446.1998061</v>
      </c>
      <c r="K35" s="27">
        <f t="shared" si="0"/>
        <v>30856421.199806094</v>
      </c>
      <c r="L35" s="28">
        <f t="shared" si="1"/>
        <v>0.4037000694364335</v>
      </c>
    </row>
    <row r="36" spans="1:12" ht="16.5" customHeight="1">
      <c r="A36" s="38">
        <v>33</v>
      </c>
      <c r="B36" s="39" t="s">
        <v>33</v>
      </c>
      <c r="C36" s="31">
        <v>0.6957544777961462</v>
      </c>
      <c r="D36" s="31">
        <v>0.72241</v>
      </c>
      <c r="E36" s="34">
        <v>0.7164100000000001</v>
      </c>
      <c r="F36" s="36">
        <v>0.689524524047853</v>
      </c>
      <c r="G36" s="35">
        <v>0.6984899891345211</v>
      </c>
      <c r="H36" s="11"/>
      <c r="I36" s="26">
        <v>8774589</v>
      </c>
      <c r="J36" s="26">
        <v>9311363.990605509</v>
      </c>
      <c r="K36" s="27">
        <f t="shared" si="0"/>
        <v>536774.9906055089</v>
      </c>
      <c r="L36" s="28">
        <f t="shared" si="1"/>
        <v>0.061173804334939096</v>
      </c>
    </row>
    <row r="37" spans="1:12" ht="16.5" customHeight="1">
      <c r="A37" s="38">
        <v>34</v>
      </c>
      <c r="B37" s="39" t="s">
        <v>34</v>
      </c>
      <c r="C37" s="31">
        <v>0.7109479396091253</v>
      </c>
      <c r="D37" s="31">
        <v>0.7208199999999999</v>
      </c>
      <c r="E37" s="34">
        <v>0.7241500000000001</v>
      </c>
      <c r="F37" s="34">
        <v>0.729300433127395</v>
      </c>
      <c r="G37" s="35">
        <v>0.7099689434158863</v>
      </c>
      <c r="H37" s="11"/>
      <c r="I37" s="26">
        <v>19908373</v>
      </c>
      <c r="J37" s="26">
        <v>23913861.202071104</v>
      </c>
      <c r="K37" s="27">
        <f t="shared" si="0"/>
        <v>4005488.202071104</v>
      </c>
      <c r="L37" s="28">
        <f t="shared" si="1"/>
        <v>0.2011961601317749</v>
      </c>
    </row>
    <row r="38" spans="1:12" ht="16.5" customHeight="1">
      <c r="A38" s="38">
        <v>35</v>
      </c>
      <c r="B38" s="39" t="s">
        <v>35</v>
      </c>
      <c r="C38" s="31">
        <v>0.7133697997770688</v>
      </c>
      <c r="D38" s="31">
        <v>0.70868</v>
      </c>
      <c r="E38" s="34">
        <v>0.7125499999999999</v>
      </c>
      <c r="F38" s="34">
        <v>0.717795810566114</v>
      </c>
      <c r="G38" s="35">
        <v>0.752137928596847</v>
      </c>
      <c r="H38" s="11"/>
      <c r="I38" s="26">
        <v>25520928</v>
      </c>
      <c r="J38" s="26">
        <v>32632757.84610118</v>
      </c>
      <c r="K38" s="27">
        <f t="shared" si="0"/>
        <v>7111829.84610118</v>
      </c>
      <c r="L38" s="28">
        <f t="shared" si="1"/>
        <v>0.27866658477705747</v>
      </c>
    </row>
    <row r="39" spans="1:12" ht="16.5" customHeight="1">
      <c r="A39" s="38">
        <v>36</v>
      </c>
      <c r="B39" s="39" t="s">
        <v>80</v>
      </c>
      <c r="C39" s="31">
        <v>0.7031845518556203</v>
      </c>
      <c r="D39" s="31">
        <v>0.7048099999999999</v>
      </c>
      <c r="E39" s="34">
        <v>0.67944</v>
      </c>
      <c r="F39" s="34">
        <v>0.562711304571319</v>
      </c>
      <c r="G39" s="35">
        <v>0.5948064984924007</v>
      </c>
      <c r="H39" s="11"/>
      <c r="I39" s="26">
        <v>260469250</v>
      </c>
      <c r="J39" s="26">
        <v>87528032.3542056</v>
      </c>
      <c r="K39" s="27">
        <f t="shared" si="0"/>
        <v>-172941217.6457944</v>
      </c>
      <c r="L39" s="28">
        <f t="shared" si="1"/>
        <v>-0.6639602089144665</v>
      </c>
    </row>
    <row r="40" spans="1:12" ht="16.5" customHeight="1">
      <c r="A40" s="41">
        <v>37</v>
      </c>
      <c r="B40" s="42" t="s">
        <v>36</v>
      </c>
      <c r="C40" s="23">
        <v>0.7262173777896404</v>
      </c>
      <c r="D40" s="23">
        <v>0.7180500000000001</v>
      </c>
      <c r="E40" s="28">
        <v>0.70207</v>
      </c>
      <c r="F40" s="28">
        <v>0.695753736290865</v>
      </c>
      <c r="G40" s="43">
        <v>0.7419379306455187</v>
      </c>
      <c r="H40" s="11"/>
      <c r="I40" s="26">
        <v>77465331</v>
      </c>
      <c r="J40" s="26">
        <v>97481432.92741221</v>
      </c>
      <c r="K40" s="27">
        <f t="shared" si="0"/>
        <v>20016101.927412212</v>
      </c>
      <c r="L40" s="28">
        <f t="shared" si="1"/>
        <v>0.25838787066451974</v>
      </c>
    </row>
    <row r="41" spans="1:12" ht="16.5" customHeight="1">
      <c r="A41" s="38">
        <v>38</v>
      </c>
      <c r="B41" s="39" t="s">
        <v>37</v>
      </c>
      <c r="C41" s="40">
        <v>0.640556471591914</v>
      </c>
      <c r="D41" s="40">
        <v>0.6429</v>
      </c>
      <c r="E41" s="36">
        <v>0.6022</v>
      </c>
      <c r="F41" s="36">
        <v>0.556811588997695</v>
      </c>
      <c r="G41" s="36">
        <v>0.5010419145590457</v>
      </c>
      <c r="H41" s="11"/>
      <c r="I41" s="26">
        <v>21798956</v>
      </c>
      <c r="J41" s="26">
        <v>22621681.69216243</v>
      </c>
      <c r="K41" s="27">
        <f t="shared" si="0"/>
        <v>822725.6921624318</v>
      </c>
      <c r="L41" s="28">
        <f t="shared" si="1"/>
        <v>0.037741518087491516</v>
      </c>
    </row>
    <row r="42" spans="1:12" ht="16.5" customHeight="1">
      <c r="A42" s="38">
        <v>39</v>
      </c>
      <c r="B42" s="39" t="s">
        <v>38</v>
      </c>
      <c r="C42" s="31">
        <v>0.7075110517797204</v>
      </c>
      <c r="D42" s="31">
        <v>0.6993300000000001</v>
      </c>
      <c r="E42" s="36">
        <v>0.6681</v>
      </c>
      <c r="F42" s="36">
        <v>0.654351647918466</v>
      </c>
      <c r="G42" s="36">
        <v>0.6781400296376044</v>
      </c>
      <c r="H42" s="11"/>
      <c r="I42" s="26">
        <v>14121535</v>
      </c>
      <c r="J42" s="26">
        <v>14349287.05492489</v>
      </c>
      <c r="K42" s="27">
        <f t="shared" si="0"/>
        <v>227752.0549248904</v>
      </c>
      <c r="L42" s="28">
        <f t="shared" si="1"/>
        <v>0.01612799564104684</v>
      </c>
    </row>
    <row r="43" spans="1:12" ht="16.5" customHeight="1">
      <c r="A43" s="38">
        <v>40</v>
      </c>
      <c r="B43" s="39" t="s">
        <v>39</v>
      </c>
      <c r="C43" s="31">
        <v>0.7389286035144029</v>
      </c>
      <c r="D43" s="31">
        <v>0.73894</v>
      </c>
      <c r="E43" s="34">
        <v>0.77496</v>
      </c>
      <c r="F43" s="34">
        <v>0.778651909583131</v>
      </c>
      <c r="G43" s="35">
        <v>0.790310021125173</v>
      </c>
      <c r="H43" s="11"/>
      <c r="I43" s="26">
        <v>90811230</v>
      </c>
      <c r="J43" s="26">
        <v>113278153.52184172</v>
      </c>
      <c r="K43" s="27">
        <f t="shared" si="0"/>
        <v>22466923.52184172</v>
      </c>
      <c r="L43" s="28">
        <f t="shared" si="1"/>
        <v>0.24740248008799925</v>
      </c>
    </row>
    <row r="44" spans="1:12" ht="16.5" customHeight="1">
      <c r="A44" s="38">
        <v>41</v>
      </c>
      <c r="B44" s="39" t="s">
        <v>40</v>
      </c>
      <c r="C44" s="40">
        <v>0.6898128184727882</v>
      </c>
      <c r="D44" s="40">
        <v>0.7104900000000001</v>
      </c>
      <c r="E44" s="34">
        <v>0.70595</v>
      </c>
      <c r="F44" s="34">
        <v>0.702485908528383</v>
      </c>
      <c r="G44" s="35">
        <v>0.7243780032562783</v>
      </c>
      <c r="H44" s="11"/>
      <c r="I44" s="26">
        <v>6360466</v>
      </c>
      <c r="J44" s="26">
        <v>7526745.985108793</v>
      </c>
      <c r="K44" s="27">
        <f t="shared" si="0"/>
        <v>1166279.9851087928</v>
      </c>
      <c r="L44" s="28">
        <f t="shared" si="1"/>
        <v>0.18336392099396379</v>
      </c>
    </row>
    <row r="45" spans="1:12" ht="16.5" customHeight="1">
      <c r="A45" s="38">
        <v>42</v>
      </c>
      <c r="B45" s="39" t="s">
        <v>41</v>
      </c>
      <c r="C45" s="31">
        <v>0.7327191980427011</v>
      </c>
      <c r="D45" s="31">
        <v>0.72737</v>
      </c>
      <c r="E45" s="34">
        <v>0.70532</v>
      </c>
      <c r="F45" s="34">
        <v>0.707974837170497</v>
      </c>
      <c r="G45" s="35">
        <v>0.7269772341096243</v>
      </c>
      <c r="H45" s="11"/>
      <c r="I45" s="26">
        <v>14948633</v>
      </c>
      <c r="J45" s="26">
        <v>17150346.74677719</v>
      </c>
      <c r="K45" s="27">
        <f t="shared" si="0"/>
        <v>2201713.7467771918</v>
      </c>
      <c r="L45" s="28">
        <f t="shared" si="1"/>
        <v>0.14728529001796967</v>
      </c>
    </row>
    <row r="46" spans="1:12" ht="16.5" customHeight="1">
      <c r="A46" s="38">
        <v>43</v>
      </c>
      <c r="B46" s="39" t="s">
        <v>42</v>
      </c>
      <c r="C46" s="31">
        <v>0.7213008679387547</v>
      </c>
      <c r="D46" s="31">
        <v>0.71509</v>
      </c>
      <c r="E46" s="34">
        <v>0.7132999999999999</v>
      </c>
      <c r="F46" s="34">
        <v>0.711284890587919</v>
      </c>
      <c r="G46" s="35">
        <v>0.7670454028605397</v>
      </c>
      <c r="H46" s="11"/>
      <c r="I46" s="26">
        <v>15061293</v>
      </c>
      <c r="J46" s="26">
        <v>20959107.56500992</v>
      </c>
      <c r="K46" s="27">
        <f t="shared" si="0"/>
        <v>5897814.565009922</v>
      </c>
      <c r="L46" s="28">
        <f t="shared" si="1"/>
        <v>0.39158753269124513</v>
      </c>
    </row>
    <row r="47" spans="1:12" ht="16.5" customHeight="1">
      <c r="A47" s="38">
        <v>44</v>
      </c>
      <c r="B47" s="39" t="s">
        <v>43</v>
      </c>
      <c r="C47" s="31">
        <v>0.7427236137636298</v>
      </c>
      <c r="D47" s="31">
        <v>0.73545</v>
      </c>
      <c r="E47" s="34">
        <v>0.73212</v>
      </c>
      <c r="F47" s="36">
        <v>0.671564982779113</v>
      </c>
      <c r="G47" s="36">
        <v>0.5141234767016067</v>
      </c>
      <c r="H47" s="11"/>
      <c r="I47" s="26">
        <v>38038552</v>
      </c>
      <c r="J47" s="26">
        <v>7697423.27515047</v>
      </c>
      <c r="K47" s="27">
        <f t="shared" si="0"/>
        <v>-30341128.72484953</v>
      </c>
      <c r="L47" s="28">
        <f t="shared" si="1"/>
        <v>-0.7976415275967794</v>
      </c>
    </row>
    <row r="48" spans="1:12" ht="16.5" customHeight="1">
      <c r="A48" s="38">
        <v>45</v>
      </c>
      <c r="B48" s="39" t="s">
        <v>44</v>
      </c>
      <c r="C48" s="31">
        <v>0.7185131634777017</v>
      </c>
      <c r="D48" s="31">
        <v>0.71202</v>
      </c>
      <c r="E48" s="34">
        <v>0.7195199999999999</v>
      </c>
      <c r="F48" s="34">
        <v>0.706457055139151</v>
      </c>
      <c r="G48" s="35">
        <v>0.7581188363572101</v>
      </c>
      <c r="H48" s="11"/>
      <c r="I48" s="26">
        <v>53282425</v>
      </c>
      <c r="J48" s="26">
        <v>72192660.70065583</v>
      </c>
      <c r="K48" s="27">
        <f t="shared" si="0"/>
        <v>18910235.700655833</v>
      </c>
      <c r="L48" s="28">
        <f t="shared" si="1"/>
        <v>0.3549056879572548</v>
      </c>
    </row>
    <row r="49" spans="1:12" ht="16.5" customHeight="1">
      <c r="A49" s="38">
        <v>46</v>
      </c>
      <c r="B49" s="39" t="s">
        <v>45</v>
      </c>
      <c r="C49" s="40">
        <v>0.6283064420980596</v>
      </c>
      <c r="D49" s="40">
        <v>0.62426</v>
      </c>
      <c r="E49" s="36">
        <v>0.62513</v>
      </c>
      <c r="F49" s="36">
        <v>0.629600509207815</v>
      </c>
      <c r="G49" s="36">
        <v>0.6543570895340493</v>
      </c>
      <c r="H49" s="11"/>
      <c r="I49" s="26">
        <v>4105845</v>
      </c>
      <c r="J49" s="26">
        <v>5102561.417338758</v>
      </c>
      <c r="K49" s="27">
        <f t="shared" si="0"/>
        <v>996716.4173387578</v>
      </c>
      <c r="L49" s="28">
        <f t="shared" si="1"/>
        <v>0.24275549060881688</v>
      </c>
    </row>
    <row r="50" spans="1:12" ht="16.5" customHeight="1">
      <c r="A50" s="38">
        <v>47</v>
      </c>
      <c r="B50" s="39" t="s">
        <v>46</v>
      </c>
      <c r="C50" s="31">
        <v>0.7549051645168776</v>
      </c>
      <c r="D50" s="31">
        <v>0.76982</v>
      </c>
      <c r="E50" s="34">
        <v>0.7632099999999999</v>
      </c>
      <c r="F50" s="34">
        <v>0.760237394925093</v>
      </c>
      <c r="G50" s="35">
        <v>0.8297349805479111</v>
      </c>
      <c r="H50" s="11"/>
      <c r="I50" s="26">
        <v>17868837</v>
      </c>
      <c r="J50" s="26">
        <v>25359616.69426581</v>
      </c>
      <c r="K50" s="27">
        <f t="shared" si="0"/>
        <v>7490779.694265809</v>
      </c>
      <c r="L50" s="28">
        <f t="shared" si="1"/>
        <v>0.4192091345545213</v>
      </c>
    </row>
    <row r="51" spans="1:12" ht="16.5" customHeight="1">
      <c r="A51" s="38">
        <v>48</v>
      </c>
      <c r="B51" s="39" t="s">
        <v>65</v>
      </c>
      <c r="C51" s="31">
        <v>0.7243628452782139</v>
      </c>
      <c r="D51" s="31">
        <v>0.7156</v>
      </c>
      <c r="E51" s="34">
        <v>0.72182</v>
      </c>
      <c r="F51" s="34">
        <v>0.706103640987155</v>
      </c>
      <c r="G51" s="36">
        <v>0.6893160829134032</v>
      </c>
      <c r="H51" s="11"/>
      <c r="I51" s="26">
        <v>32159869</v>
      </c>
      <c r="J51" s="26">
        <v>38539770.41831339</v>
      </c>
      <c r="K51" s="27">
        <f t="shared" si="0"/>
        <v>6379901.4183133915</v>
      </c>
      <c r="L51" s="28">
        <f t="shared" si="1"/>
        <v>0.19838082730726894</v>
      </c>
    </row>
    <row r="52" spans="1:12" ht="16.5" customHeight="1">
      <c r="A52" s="38">
        <v>49</v>
      </c>
      <c r="B52" s="39" t="s">
        <v>47</v>
      </c>
      <c r="C52" s="31">
        <v>0.7299403406580507</v>
      </c>
      <c r="D52" s="31">
        <v>0.74508</v>
      </c>
      <c r="E52" s="34">
        <v>0.7126300000000001</v>
      </c>
      <c r="F52" s="34">
        <v>0.70921919439879</v>
      </c>
      <c r="G52" s="35">
        <v>0.7272412812964678</v>
      </c>
      <c r="H52" s="11"/>
      <c r="I52" s="26">
        <v>60771813</v>
      </c>
      <c r="J52" s="26">
        <v>71501470.45201656</v>
      </c>
      <c r="K52" s="27">
        <f t="shared" si="0"/>
        <v>10729657.452016562</v>
      </c>
      <c r="L52" s="28">
        <f t="shared" si="1"/>
        <v>0.1765564810781038</v>
      </c>
    </row>
    <row r="53" spans="1:12" ht="16.5" customHeight="1">
      <c r="A53" s="38">
        <v>50</v>
      </c>
      <c r="B53" s="39" t="s">
        <v>48</v>
      </c>
      <c r="C53" s="31">
        <v>0.7401942518030066</v>
      </c>
      <c r="D53" s="31">
        <v>0.7038899999999999</v>
      </c>
      <c r="E53" s="34">
        <v>0.7059099999999999</v>
      </c>
      <c r="F53" s="34">
        <v>0.70576238673342</v>
      </c>
      <c r="G53" s="35">
        <v>0.7022516362054484</v>
      </c>
      <c r="H53" s="11"/>
      <c r="I53" s="26">
        <v>33955415</v>
      </c>
      <c r="J53" s="26">
        <v>34624818.8913132</v>
      </c>
      <c r="K53" s="27">
        <f t="shared" si="0"/>
        <v>669403.8913132027</v>
      </c>
      <c r="L53" s="28">
        <f t="shared" si="1"/>
        <v>0.01971420144071874</v>
      </c>
    </row>
    <row r="54" spans="1:12" ht="16.5" customHeight="1">
      <c r="A54" s="38">
        <v>51</v>
      </c>
      <c r="B54" s="39" t="s">
        <v>49</v>
      </c>
      <c r="C54" s="31">
        <v>0.7199310275313471</v>
      </c>
      <c r="D54" s="31">
        <v>0.71637</v>
      </c>
      <c r="E54" s="34">
        <v>0.72125</v>
      </c>
      <c r="F54" s="34">
        <v>0.714444538778871</v>
      </c>
      <c r="G54" s="35">
        <v>0.7287633792447558</v>
      </c>
      <c r="H54" s="11"/>
      <c r="I54" s="26">
        <v>43040669</v>
      </c>
      <c r="J54" s="26">
        <v>51968571.322292194</v>
      </c>
      <c r="K54" s="27">
        <f t="shared" si="0"/>
        <v>8927902.322292194</v>
      </c>
      <c r="L54" s="28">
        <f t="shared" si="1"/>
        <v>0.20742945055738315</v>
      </c>
    </row>
    <row r="55" spans="1:12" ht="16.5" customHeight="1">
      <c r="A55" s="38">
        <v>52</v>
      </c>
      <c r="B55" s="39" t="s">
        <v>50</v>
      </c>
      <c r="C55" s="31">
        <v>0.7423329211966974</v>
      </c>
      <c r="D55" s="31">
        <v>0.74032</v>
      </c>
      <c r="E55" s="34">
        <v>0.73798</v>
      </c>
      <c r="F55" s="34">
        <v>0.728239021811258</v>
      </c>
      <c r="G55" s="35">
        <v>0.735523788055881</v>
      </c>
      <c r="H55" s="11"/>
      <c r="I55" s="26">
        <v>161996471</v>
      </c>
      <c r="J55" s="26">
        <v>212479507.1822088</v>
      </c>
      <c r="K55" s="27">
        <f t="shared" si="0"/>
        <v>50483036.18220881</v>
      </c>
      <c r="L55" s="28">
        <f t="shared" si="1"/>
        <v>0.31163046867983196</v>
      </c>
    </row>
    <row r="56" spans="1:12" ht="16.5" customHeight="1">
      <c r="A56" s="38">
        <v>53</v>
      </c>
      <c r="B56" s="39" t="s">
        <v>51</v>
      </c>
      <c r="C56" s="31">
        <v>0.781662547619867</v>
      </c>
      <c r="D56" s="31">
        <v>0.77145</v>
      </c>
      <c r="E56" s="34">
        <v>0.7569</v>
      </c>
      <c r="F56" s="34">
        <v>0.757037915054897</v>
      </c>
      <c r="G56" s="35">
        <v>0.7735900218012752</v>
      </c>
      <c r="H56" s="11"/>
      <c r="I56" s="26">
        <v>64346790</v>
      </c>
      <c r="J56" s="26">
        <v>81529619.38516365</v>
      </c>
      <c r="K56" s="27">
        <f t="shared" si="0"/>
        <v>17182829.38516365</v>
      </c>
      <c r="L56" s="28">
        <f t="shared" si="1"/>
        <v>0.26703475628176093</v>
      </c>
    </row>
    <row r="57" spans="1:12" ht="16.5" customHeight="1">
      <c r="A57" s="38">
        <v>54</v>
      </c>
      <c r="B57" s="39" t="s">
        <v>52</v>
      </c>
      <c r="C57" s="40">
        <v>0.6716878171352021</v>
      </c>
      <c r="D57" s="40">
        <v>0.67686</v>
      </c>
      <c r="E57" s="36">
        <v>0.6673300000000001</v>
      </c>
      <c r="F57" s="36">
        <v>0.6636230296202</v>
      </c>
      <c r="G57" s="36">
        <v>0.6340051248246104</v>
      </c>
      <c r="H57" s="11"/>
      <c r="I57" s="26">
        <v>4548639</v>
      </c>
      <c r="J57" s="26">
        <v>4197706.721130632</v>
      </c>
      <c r="K57" s="27">
        <f t="shared" si="0"/>
        <v>-350932.27886936814</v>
      </c>
      <c r="L57" s="28">
        <f t="shared" si="1"/>
        <v>-0.07715105086804386</v>
      </c>
    </row>
    <row r="58" spans="1:12" ht="16.5" customHeight="1">
      <c r="A58" s="38">
        <v>55</v>
      </c>
      <c r="B58" s="39" t="s">
        <v>53</v>
      </c>
      <c r="C58" s="31">
        <v>0.7528143412206587</v>
      </c>
      <c r="D58" s="31">
        <v>0.75505</v>
      </c>
      <c r="E58" s="34">
        <v>0.74988</v>
      </c>
      <c r="F58" s="34">
        <v>0.754068388008136</v>
      </c>
      <c r="G58" s="35">
        <v>0.7880269046833224</v>
      </c>
      <c r="H58" s="11"/>
      <c r="I58" s="26">
        <v>81822589</v>
      </c>
      <c r="J58" s="26">
        <v>103595244.63558707</v>
      </c>
      <c r="K58" s="27">
        <f t="shared" si="0"/>
        <v>21772655.635587066</v>
      </c>
      <c r="L58" s="28">
        <f t="shared" si="1"/>
        <v>0.2660959021424642</v>
      </c>
    </row>
    <row r="59" spans="1:12" ht="16.5" customHeight="1">
      <c r="A59" s="38">
        <v>56</v>
      </c>
      <c r="B59" s="39" t="s">
        <v>54</v>
      </c>
      <c r="C59" s="31">
        <v>0.720854782570953</v>
      </c>
      <c r="D59" s="31">
        <v>0.72165</v>
      </c>
      <c r="E59" s="34">
        <v>0.7104300000000001</v>
      </c>
      <c r="F59" s="36">
        <v>0.69204843371171</v>
      </c>
      <c r="G59" s="36">
        <v>0.6599427121386178</v>
      </c>
      <c r="H59" s="11"/>
      <c r="I59" s="26">
        <v>12107234</v>
      </c>
      <c r="J59" s="26">
        <v>12394277.165956013</v>
      </c>
      <c r="K59" s="27">
        <f t="shared" si="0"/>
        <v>287043.1659560129</v>
      </c>
      <c r="L59" s="28">
        <f t="shared" si="1"/>
        <v>0.023708401601555972</v>
      </c>
    </row>
    <row r="60" spans="1:12" ht="16.5" customHeight="1">
      <c r="A60" s="38">
        <v>57</v>
      </c>
      <c r="B60" s="39" t="s">
        <v>55</v>
      </c>
      <c r="C60" s="31">
        <v>0.7003301905463946</v>
      </c>
      <c r="D60" s="31">
        <v>0.7068899999999999</v>
      </c>
      <c r="E60" s="34">
        <v>0.72031</v>
      </c>
      <c r="F60" s="36">
        <v>0.645657468765101</v>
      </c>
      <c r="G60" s="35">
        <v>0.6966727288615063</v>
      </c>
      <c r="H60" s="11"/>
      <c r="I60" s="26">
        <v>32147179</v>
      </c>
      <c r="J60" s="26">
        <v>39672782.344911106</v>
      </c>
      <c r="K60" s="27">
        <f t="shared" si="0"/>
        <v>7525603.344911106</v>
      </c>
      <c r="L60" s="28">
        <f t="shared" si="1"/>
        <v>0.2340984054902953</v>
      </c>
    </row>
    <row r="61" spans="1:12" ht="16.5" customHeight="1">
      <c r="A61" s="38">
        <v>58</v>
      </c>
      <c r="B61" s="39" t="s">
        <v>56</v>
      </c>
      <c r="C61" s="31">
        <v>0.7303062899318035</v>
      </c>
      <c r="D61" s="31">
        <v>0.72658</v>
      </c>
      <c r="E61" s="34">
        <v>0.71288</v>
      </c>
      <c r="F61" s="34">
        <v>0.705964612026843</v>
      </c>
      <c r="G61" s="35">
        <v>0.7151620724249963</v>
      </c>
      <c r="H61" s="11"/>
      <c r="I61" s="26">
        <v>41260419</v>
      </c>
      <c r="J61" s="26">
        <v>47465056.44012166</v>
      </c>
      <c r="K61" s="27">
        <f t="shared" si="0"/>
        <v>6204637.440121658</v>
      </c>
      <c r="L61" s="28">
        <f t="shared" si="1"/>
        <v>0.15037747047895123</v>
      </c>
    </row>
    <row r="62" spans="1:12" ht="16.5" customHeight="1">
      <c r="A62" s="38">
        <v>59</v>
      </c>
      <c r="B62" s="39" t="s">
        <v>57</v>
      </c>
      <c r="C62" s="31">
        <v>0.7274851918895743</v>
      </c>
      <c r="D62" s="31">
        <v>0.7273000000000001</v>
      </c>
      <c r="E62" s="34">
        <v>0.7269599999999999</v>
      </c>
      <c r="F62" s="34">
        <v>0.724761355814278</v>
      </c>
      <c r="G62" s="35">
        <v>0.7343145697336693</v>
      </c>
      <c r="H62" s="11"/>
      <c r="I62" s="26">
        <v>20016256</v>
      </c>
      <c r="J62" s="26">
        <v>26193782.74741675</v>
      </c>
      <c r="K62" s="27">
        <f t="shared" si="0"/>
        <v>6177526.74741675</v>
      </c>
      <c r="L62" s="28">
        <f t="shared" si="1"/>
        <v>0.30862548657534905</v>
      </c>
    </row>
    <row r="63" spans="1:12" ht="16.5" customHeight="1">
      <c r="A63" s="38">
        <v>60</v>
      </c>
      <c r="B63" s="39" t="s">
        <v>58</v>
      </c>
      <c r="C63" s="31">
        <v>0.7594670131329018</v>
      </c>
      <c r="D63" s="31">
        <v>0.75834</v>
      </c>
      <c r="E63" s="34">
        <v>0.76315</v>
      </c>
      <c r="F63" s="34">
        <v>0.758273626989565</v>
      </c>
      <c r="G63" s="35">
        <v>0.7691508935483284</v>
      </c>
      <c r="H63" s="11"/>
      <c r="I63" s="26">
        <v>27286484</v>
      </c>
      <c r="J63" s="26">
        <v>33748440.6370427</v>
      </c>
      <c r="K63" s="27">
        <f t="shared" si="0"/>
        <v>6461956.637042701</v>
      </c>
      <c r="L63" s="28">
        <f t="shared" si="1"/>
        <v>0.23681895538621617</v>
      </c>
    </row>
    <row r="64" spans="1:12" ht="16.5" customHeight="1">
      <c r="A64" s="38">
        <v>61</v>
      </c>
      <c r="B64" s="39" t="s">
        <v>59</v>
      </c>
      <c r="C64" s="40">
        <v>0.6799399448431517</v>
      </c>
      <c r="D64" s="31">
        <v>0.69595</v>
      </c>
      <c r="E64" s="35">
        <v>0.6995399999999999</v>
      </c>
      <c r="F64" s="35">
        <v>0.701595811334082</v>
      </c>
      <c r="G64" s="36">
        <v>0.6897673261288244</v>
      </c>
      <c r="H64" s="11"/>
      <c r="I64" s="26">
        <v>14500215</v>
      </c>
      <c r="J64" s="26">
        <v>17725640.746858522</v>
      </c>
      <c r="K64" s="27">
        <f t="shared" si="0"/>
        <v>3225425.7468585223</v>
      </c>
      <c r="L64" s="28">
        <f t="shared" si="1"/>
        <v>0.22243985670960895</v>
      </c>
    </row>
    <row r="65" spans="1:12" ht="16.5" customHeight="1">
      <c r="A65" s="38">
        <v>62</v>
      </c>
      <c r="B65" s="39" t="s">
        <v>60</v>
      </c>
      <c r="C65" s="31">
        <v>0.7245346717950136</v>
      </c>
      <c r="D65" s="31">
        <v>0.71258</v>
      </c>
      <c r="E65" s="34">
        <v>0.71202</v>
      </c>
      <c r="F65" s="34">
        <v>0.703764773258948</v>
      </c>
      <c r="G65" s="35">
        <v>0.6983237211626969</v>
      </c>
      <c r="H65" s="11"/>
      <c r="I65" s="26">
        <v>8094234</v>
      </c>
      <c r="J65" s="26">
        <v>9604634.82404751</v>
      </c>
      <c r="K65" s="27">
        <f t="shared" si="0"/>
        <v>1510400.8240475096</v>
      </c>
      <c r="L65" s="28">
        <f t="shared" si="1"/>
        <v>0.18660207056622152</v>
      </c>
    </row>
    <row r="66" spans="1:12" ht="16.5" customHeight="1">
      <c r="A66" s="29">
        <v>63</v>
      </c>
      <c r="B66" s="30" t="s">
        <v>61</v>
      </c>
      <c r="C66" s="31">
        <v>0.7044034761186279</v>
      </c>
      <c r="D66" s="31">
        <v>0.7039300000000001</v>
      </c>
      <c r="E66" s="34">
        <v>0.70147</v>
      </c>
      <c r="F66" s="36">
        <v>0.687816704871172</v>
      </c>
      <c r="G66" s="35">
        <v>0.7536124264623637</v>
      </c>
      <c r="H66" s="11"/>
      <c r="I66" s="26">
        <v>13303612</v>
      </c>
      <c r="J66" s="26">
        <v>15690879.173168685</v>
      </c>
      <c r="K66" s="27">
        <f t="shared" si="0"/>
        <v>2387267.1731686853</v>
      </c>
      <c r="L66" s="28">
        <f t="shared" si="1"/>
        <v>0.1794450389239167</v>
      </c>
    </row>
    <row r="67" spans="1:12" ht="16.5" customHeight="1">
      <c r="A67" s="29">
        <v>64</v>
      </c>
      <c r="B67" s="30" t="s">
        <v>62</v>
      </c>
      <c r="C67" s="31">
        <v>0.702773169692891</v>
      </c>
      <c r="D67" s="40">
        <v>0.68818</v>
      </c>
      <c r="E67" s="36">
        <v>0.6757899999999999</v>
      </c>
      <c r="F67" s="35">
        <v>0.698537863202732</v>
      </c>
      <c r="G67" s="35">
        <v>0.7223576206155118</v>
      </c>
      <c r="H67" s="11"/>
      <c r="I67" s="26">
        <v>9580090</v>
      </c>
      <c r="J67" s="26">
        <v>13276679.51938827</v>
      </c>
      <c r="K67" s="27">
        <f t="shared" si="0"/>
        <v>3696589.5193882696</v>
      </c>
      <c r="L67" s="28">
        <f t="shared" si="1"/>
        <v>0.38586166929415794</v>
      </c>
    </row>
    <row r="68" spans="1:12" ht="16.5" customHeight="1">
      <c r="A68" s="29">
        <v>65</v>
      </c>
      <c r="B68" s="30" t="s">
        <v>63</v>
      </c>
      <c r="C68" s="31">
        <v>0.7259112590054394</v>
      </c>
      <c r="D68" s="31">
        <v>0.72736</v>
      </c>
      <c r="E68" s="34">
        <v>0.73115</v>
      </c>
      <c r="F68" s="34">
        <v>0.712187405047066</v>
      </c>
      <c r="G68" s="35">
        <v>0.7248396956109122</v>
      </c>
      <c r="H68" s="11"/>
      <c r="I68" s="26">
        <v>40607433</v>
      </c>
      <c r="J68" s="26">
        <v>30064795.06795386</v>
      </c>
      <c r="K68" s="27">
        <f t="shared" si="0"/>
        <v>-10542637.932046141</v>
      </c>
      <c r="L68" s="28">
        <f t="shared" si="1"/>
        <v>-0.2596233534891541</v>
      </c>
    </row>
    <row r="69" spans="1:12" ht="16.5" customHeight="1">
      <c r="A69" s="29">
        <v>66</v>
      </c>
      <c r="B69" s="30" t="s">
        <v>64</v>
      </c>
      <c r="C69" s="31">
        <v>0.7471002416422644</v>
      </c>
      <c r="D69" s="31">
        <v>0.71162</v>
      </c>
      <c r="E69" s="34">
        <v>0.74709</v>
      </c>
      <c r="F69" s="36">
        <v>0.694757408798921</v>
      </c>
      <c r="G69" s="36">
        <v>0.6896489161313097</v>
      </c>
      <c r="H69" s="11"/>
      <c r="I69" s="26">
        <v>13866241</v>
      </c>
      <c r="J69" s="26">
        <v>13114242.410943747</v>
      </c>
      <c r="K69" s="27">
        <f>J69-I69</f>
        <v>-751998.5890562534</v>
      </c>
      <c r="L69" s="28">
        <f>K69/I69</f>
        <v>-0.05423233225617912</v>
      </c>
    </row>
    <row r="70" spans="1:12" ht="16.5" customHeight="1">
      <c r="A70" s="29">
        <v>67</v>
      </c>
      <c r="B70" s="30" t="s">
        <v>67</v>
      </c>
      <c r="C70" s="44" t="s">
        <v>75</v>
      </c>
      <c r="D70" s="45">
        <v>0.59755</v>
      </c>
      <c r="E70" s="36">
        <v>0.6799599999999999</v>
      </c>
      <c r="F70" s="36">
        <v>0.674918747624562</v>
      </c>
      <c r="G70" s="36">
        <v>0.6924391645730588</v>
      </c>
      <c r="H70" s="11"/>
      <c r="I70" s="26"/>
      <c r="J70" s="26">
        <v>19285831.537789617</v>
      </c>
      <c r="K70" s="27">
        <f>J70-I70</f>
        <v>19285831.537789617</v>
      </c>
      <c r="L70" s="46" t="s">
        <v>75</v>
      </c>
    </row>
    <row r="71" spans="1:12" ht="16.5" customHeight="1">
      <c r="A71" s="47">
        <v>68</v>
      </c>
      <c r="B71" s="48" t="s">
        <v>68</v>
      </c>
      <c r="C71" s="49" t="s">
        <v>75</v>
      </c>
      <c r="D71" s="50">
        <v>0.59965</v>
      </c>
      <c r="E71" s="51">
        <v>0.63987</v>
      </c>
      <c r="F71" s="51">
        <v>0.677019456577748</v>
      </c>
      <c r="G71" s="36">
        <v>0.6787117399322246</v>
      </c>
      <c r="H71" s="11"/>
      <c r="I71" s="26"/>
      <c r="J71" s="26">
        <v>8382648.567924938</v>
      </c>
      <c r="K71" s="27">
        <f>J71-I71</f>
        <v>8382648.567924938</v>
      </c>
      <c r="L71" s="46" t="s">
        <v>75</v>
      </c>
    </row>
    <row r="72" spans="1:12" ht="16.5" customHeight="1">
      <c r="A72" s="52"/>
      <c r="B72" s="53"/>
      <c r="C72" s="54"/>
      <c r="D72" s="55"/>
      <c r="E72" s="55"/>
      <c r="F72" s="56"/>
      <c r="G72" s="57"/>
      <c r="H72" s="11"/>
      <c r="I72" s="58"/>
      <c r="J72" s="59"/>
      <c r="K72" s="59"/>
      <c r="L72" s="56"/>
    </row>
    <row r="73" spans="1:12" ht="12.75">
      <c r="A73" s="60"/>
      <c r="B73" s="60" t="s">
        <v>66</v>
      </c>
      <c r="C73" s="61">
        <v>0.7343492259239333</v>
      </c>
      <c r="D73" s="61">
        <v>0.7276491757396333</v>
      </c>
      <c r="E73" s="61">
        <v>0.7213</v>
      </c>
      <c r="F73" s="61">
        <v>0.7178</v>
      </c>
      <c r="G73" s="62">
        <v>0.7197042510238539</v>
      </c>
      <c r="H73" s="11"/>
      <c r="I73" s="63">
        <f>SUM(I4:I71)</f>
        <v>2971339689</v>
      </c>
      <c r="J73" s="63">
        <f>SUM(J4:J71)</f>
        <v>3302261548.3378267</v>
      </c>
      <c r="K73" s="63">
        <f>SUM(K4:K71)</f>
        <v>330921859.3378256</v>
      </c>
      <c r="L73" s="61">
        <f>K73/I73</f>
        <v>0.1113712648078944</v>
      </c>
    </row>
    <row r="74" spans="1:13" ht="37.5" customHeight="1">
      <c r="A74" s="64" t="s">
        <v>82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5"/>
    </row>
    <row r="75" spans="1:13" ht="12.75" customHeight="1">
      <c r="A75" s="64" t="s">
        <v>81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8"/>
      <c r="L76" s="67"/>
      <c r="M76" s="67"/>
    </row>
    <row r="77" ht="17.25" customHeight="1"/>
  </sheetData>
  <sheetProtection/>
  <mergeCells count="6">
    <mergeCell ref="A75:M75"/>
    <mergeCell ref="A74:L74"/>
    <mergeCell ref="A1:A2"/>
    <mergeCell ref="B1:B2"/>
    <mergeCell ref="C1:G1"/>
    <mergeCell ref="I1:L1"/>
  </mergeCells>
  <printOptions horizontalCentered="1" verticalCentered="1"/>
  <pageMargins left="0.25" right="0.25" top="0.55" bottom="0.48" header="0.5" footer="0.41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Mark Normand Jr.</cp:lastModifiedBy>
  <cp:lastPrinted>2010-02-08T16:57:51Z</cp:lastPrinted>
  <dcterms:created xsi:type="dcterms:W3CDTF">2002-11-15T17:48:20Z</dcterms:created>
  <dcterms:modified xsi:type="dcterms:W3CDTF">2010-02-08T16:58:02Z</dcterms:modified>
  <cp:category/>
  <cp:version/>
  <cp:contentType/>
  <cp:contentStatus/>
</cp:coreProperties>
</file>