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100" windowHeight="8385" activeTab="0"/>
  </bookViews>
  <sheets>
    <sheet name="Debt Service Funds" sheetId="1" r:id="rId1"/>
  </sheets>
  <definedNames>
    <definedName name="_xlnm.Print_Area" localSheetId="0">'Debt Service Funds'!$A$1:$I$107</definedName>
    <definedName name="_xlnm.Print_Titles" localSheetId="0">'Debt Service Funds'!$1:$3</definedName>
  </definedNames>
  <calcPr fullCalcOnLoad="1"/>
</workbook>
</file>

<file path=xl/sharedStrings.xml><?xml version="1.0" encoding="utf-8"?>
<sst xmlns="http://schemas.openxmlformats.org/spreadsheetml/2006/main" count="116" uniqueCount="116">
  <si>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</si>
  <si>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</si>
  <si>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</si>
  <si>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</si>
  <si>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</si>
  <si>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</si>
  <si>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DISTRICT</t>
  </si>
  <si>
    <t>TOTAL DEBT SERVICE EXPENDITURES</t>
  </si>
  <si>
    <t>Interest
(Long-Term)</t>
  </si>
  <si>
    <t>Keypunch
Code 50230</t>
  </si>
  <si>
    <t>Keypunch
Code 50300</t>
  </si>
  <si>
    <t>Keypunch
Code 50520</t>
  </si>
  <si>
    <t>Keypunch
Code 50600</t>
  </si>
  <si>
    <t>Keypunch
Code 50800</t>
  </si>
  <si>
    <t>Keypunch
Code 50250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</si>
  <si>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</si>
  <si>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</si>
  <si>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</si>
  <si>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</si>
  <si>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</si>
  <si>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</si>
  <si>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</si>
  <si>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</si>
  <si>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</si>
  <si>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Districts</t>
  </si>
  <si>
    <t>Total Lab Schools</t>
  </si>
  <si>
    <t>Total Type 2 Charter Schools</t>
  </si>
  <si>
    <t>Total Recovery School District</t>
  </si>
  <si>
    <t>Total State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</si>
  <si>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</si>
  <si>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</si>
  <si>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</si>
  <si>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</si>
  <si>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</si>
  <si>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</si>
  <si>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</si>
  <si>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</si>
  <si>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</si>
  <si>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</si>
  <si>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</si>
  <si>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</si>
  <si>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</si>
  <si>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</si>
  <si>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</si>
  <si>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</si>
  <si>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</si>
  <si>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</si>
  <si>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</si>
  <si>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</si>
  <si>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</si>
  <si>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</si>
  <si>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</si>
  <si>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</si>
  <si>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</si>
  <si>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</si>
  <si>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</si>
  <si>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</si>
  <si>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</si>
  <si>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</si>
  <si>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</si>
  <si>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</si>
  <si>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</si>
  <si>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</si>
  <si>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</si>
  <si>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</si>
  <si>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</si>
  <si>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</si>
  <si>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</si>
  <si>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</si>
  <si>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</si>
  <si>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</si>
  <si>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</si>
  <si>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</si>
  <si>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</si>
  <si>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</si>
  <si>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</si>
  <si>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</si>
  <si>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</si>
  <si>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</si>
  <si>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</si>
  <si>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</si>
  <si>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</si>
  <si>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</si>
  <si>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</si>
  <si>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</si>
  <si>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</si>
  <si>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</si>
  <si>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</si>
  <si>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</si>
  <si>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</si>
  <si>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</si>
  <si>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</si>
  <si>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</si>
  <si>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</si>
  <si>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</si>
  <si>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</si>
  <si>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</si>
  <si>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</si>
  <si>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</si>
  <si>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</si>
  <si>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</si>
  <si>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</si>
  <si>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</si>
  <si>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</si>
  <si>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</si>
  <si>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</si>
  <si>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</si>
  <si>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</si>
  <si>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</si>
  <si>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</si>
  <si>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</si>
  <si>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</si>
  <si>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</si>
  <si>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</si>
  <si>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</si>
  <si>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Debt Service Expenditures - FY 2006-2007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</si>
</sst>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right" wrapText="1"/>
      <protection/>
    </xf>
    <xf numFmtId="0" fontId="3" fillId="0" borderId="4" xfId="19" applyFont="1" applyFill="1" applyBorder="1" applyAlignment="1">
      <alignment horizontal="right" wrapText="1"/>
      <protection/>
    </xf>
    <xf numFmtId="0" fontId="3" fillId="0" borderId="4" xfId="19" applyFont="1" applyFill="1" applyBorder="1" applyAlignment="1">
      <alignment horizontal="left" wrapText="1"/>
      <protection/>
    </xf>
    <xf numFmtId="0" fontId="5" fillId="2" borderId="4" xfId="19" applyFont="1" applyFill="1" applyBorder="1" applyAlignment="1">
      <alignment horizontal="center" vertical="center" wrapText="1"/>
      <protection/>
    </xf>
    <xf numFmtId="164" fontId="4" fillId="3" borderId="5" xfId="0" applyNumberFormat="1" applyFont="1" applyFill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3" fillId="0" borderId="7" xfId="19" applyFont="1" applyFill="1" applyBorder="1" applyAlignment="1">
      <alignment horizontal="right" wrapText="1"/>
      <protection/>
    </xf>
    <xf numFmtId="0" fontId="3" fillId="0" borderId="8" xfId="19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left" wrapText="1"/>
      <protection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164" fontId="4" fillId="0" borderId="5" xfId="0" applyNumberFormat="1" applyFont="1" applyBorder="1" applyAlignment="1">
      <alignment/>
    </xf>
    <xf numFmtId="0" fontId="3" fillId="0" borderId="5" xfId="19" applyFont="1" applyFill="1" applyBorder="1" applyAlignment="1">
      <alignment horizontal="right" wrapText="1"/>
      <protection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0" borderId="15" xfId="19" applyFont="1" applyFill="1" applyBorder="1" applyAlignment="1">
      <alignment wrapText="1"/>
      <protection/>
    </xf>
    <xf numFmtId="164" fontId="3" fillId="0" borderId="15" xfId="19" applyNumberFormat="1" applyFont="1" applyFill="1" applyBorder="1" applyAlignment="1">
      <alignment horizontal="right" wrapText="1"/>
      <protection/>
    </xf>
    <xf numFmtId="0" fontId="3" fillId="0" borderId="15" xfId="19" applyFont="1" applyFill="1" applyBorder="1" applyAlignment="1">
      <alignment horizontal="right" wrapText="1"/>
      <protection/>
    </xf>
    <xf numFmtId="0" fontId="3" fillId="0" borderId="16" xfId="19" applyFont="1" applyFill="1" applyBorder="1" applyAlignment="1">
      <alignment horizontal="right" wrapText="1"/>
      <protection/>
    </xf>
    <xf numFmtId="164" fontId="2" fillId="0" borderId="4" xfId="0" applyNumberFormat="1" applyFont="1" applyFill="1" applyBorder="1" applyAlignment="1">
      <alignment/>
    </xf>
    <xf numFmtId="0" fontId="3" fillId="0" borderId="17" xfId="19" applyFont="1" applyFill="1" applyBorder="1" applyAlignment="1">
      <alignment horizontal="right" wrapText="1"/>
      <protection/>
    </xf>
    <xf numFmtId="164" fontId="3" fillId="0" borderId="16" xfId="19" applyNumberFormat="1" applyFont="1" applyFill="1" applyBorder="1" applyAlignment="1">
      <alignment horizontal="right" wrapText="1"/>
      <protection/>
    </xf>
    <xf numFmtId="164" fontId="3" fillId="0" borderId="17" xfId="19" applyNumberFormat="1" applyFont="1" applyFill="1" applyBorder="1" applyAlignment="1">
      <alignment horizontal="right" wrapText="1"/>
      <protection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0" fontId="3" fillId="0" borderId="17" xfId="19" applyFont="1" applyFill="1" applyBorder="1" applyAlignment="1">
      <alignment wrapText="1"/>
      <protection/>
    </xf>
    <xf numFmtId="0" fontId="3" fillId="0" borderId="10" xfId="19" applyFont="1" applyFill="1" applyBorder="1" applyAlignment="1">
      <alignment horizontal="left" wrapText="1"/>
      <protection/>
    </xf>
    <xf numFmtId="164" fontId="3" fillId="0" borderId="4" xfId="19" applyNumberFormat="1" applyFont="1" applyFill="1" applyBorder="1" applyAlignment="1">
      <alignment horizontal="right" wrapText="1"/>
      <protection/>
    </xf>
    <xf numFmtId="164" fontId="4" fillId="0" borderId="5" xfId="0" applyNumberFormat="1" applyFont="1" applyFill="1" applyBorder="1" applyAlignment="1">
      <alignment/>
    </xf>
    <xf numFmtId="0" fontId="3" fillId="0" borderId="20" xfId="19" applyFont="1" applyFill="1" applyBorder="1" applyAlignment="1">
      <alignment horizontal="left" wrapText="1"/>
      <protection/>
    </xf>
    <xf numFmtId="164" fontId="3" fillId="3" borderId="15" xfId="19" applyNumberFormat="1" applyFont="1" applyFill="1" applyBorder="1" applyAlignment="1">
      <alignment horizontal="right" wrapText="1"/>
      <protection/>
    </xf>
    <xf numFmtId="164" fontId="2" fillId="3" borderId="4" xfId="0" applyNumberFormat="1" applyFont="1" applyFill="1" applyBorder="1" applyAlignment="1">
      <alignment/>
    </xf>
    <xf numFmtId="164" fontId="3" fillId="3" borderId="16" xfId="19" applyNumberFormat="1" applyFont="1" applyFill="1" applyBorder="1" applyAlignment="1">
      <alignment horizontal="right" wrapText="1"/>
      <protection/>
    </xf>
    <xf numFmtId="164" fontId="3" fillId="3" borderId="17" xfId="19" applyNumberFormat="1" applyFont="1" applyFill="1" applyBorder="1" applyAlignment="1">
      <alignment horizontal="right" wrapText="1"/>
      <protection/>
    </xf>
    <xf numFmtId="164" fontId="4" fillId="3" borderId="6" xfId="0" applyNumberFormat="1" applyFont="1" applyFill="1" applyBorder="1" applyAlignment="1">
      <alignment/>
    </xf>
    <xf numFmtId="164" fontId="3" fillId="3" borderId="4" xfId="19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3" sqref="D62:D63"/>
    </sheetView>
  </sheetViews>
  <sheetFormatPr defaultColWidth="9.140625" defaultRowHeight="12.75"/>
  <cols>
    <col min="1" max="1" width="4.00390625" style="1" bestFit="1" customWidth="1"/>
    <col min="2" max="2" width="38.7109375" style="1" customWidth="1"/>
    <col min="3" max="9" width="12.421875" style="1" customWidth="1"/>
    <col min="10" max="16384" width="9.140625" style="1" customWidth="1"/>
  </cols>
  <sheetData>
    <row r="1" spans="1:9" s="45" customFormat="1" ht="81.75" customHeight="1">
      <c r="A1" s="48" t="s">
        <v>115</v>
      </c>
      <c r="B1" s="48"/>
      <c r="C1" s="48"/>
      <c r="D1" s="48"/>
      <c r="E1" s="48"/>
      <c r="F1" s="48"/>
      <c r="G1" s="48"/>
      <c r="H1" s="48"/>
      <c r="I1" s="48"/>
    </row>
    <row r="2" spans="3:9" ht="45" customHeight="1">
      <c r="C2" s="9" t="s">
        <v>1</v>
      </c>
      <c r="D2" s="9" t="s">
        <v>2</v>
      </c>
      <c r="E2" s="9" t="s">
        <v>8</v>
      </c>
      <c r="F2" s="9" t="s">
        <v>3</v>
      </c>
      <c r="G2" s="9" t="s">
        <v>4</v>
      </c>
      <c r="H2" s="9" t="s">
        <v>5</v>
      </c>
      <c r="I2" s="46" t="s">
        <v>7</v>
      </c>
    </row>
    <row r="3" spans="1:9" ht="24" customHeight="1">
      <c r="A3" s="2" t="s">
        <v>0</v>
      </c>
      <c r="B3" s="3" t="s">
        <v>6</v>
      </c>
      <c r="C3" s="7" t="s">
        <v>9</v>
      </c>
      <c r="D3" s="7" t="s">
        <v>14</v>
      </c>
      <c r="E3" s="7" t="s">
        <v>10</v>
      </c>
      <c r="F3" s="7" t="s">
        <v>11</v>
      </c>
      <c r="G3" s="7" t="s">
        <v>12</v>
      </c>
      <c r="H3" s="7" t="s">
        <v>13</v>
      </c>
      <c r="I3" s="47"/>
    </row>
    <row r="4" spans="1:9" ht="14.25" customHeight="1">
      <c r="A4" s="20">
        <v>1</v>
      </c>
      <c r="B4" s="20" t="s">
        <v>47</v>
      </c>
      <c r="C4" s="21">
        <v>205911</v>
      </c>
      <c r="D4" s="21">
        <v>3471</v>
      </c>
      <c r="E4" s="21">
        <v>167475</v>
      </c>
      <c r="F4" s="21">
        <v>800000</v>
      </c>
      <c r="G4" s="21">
        <v>0</v>
      </c>
      <c r="H4" s="21">
        <v>0</v>
      </c>
      <c r="I4" s="39">
        <f>SUM(C4:H4)</f>
        <v>1176857</v>
      </c>
    </row>
    <row r="5" spans="1:9" ht="14.25" customHeight="1">
      <c r="A5" s="22">
        <v>2</v>
      </c>
      <c r="B5" s="20" t="s">
        <v>48</v>
      </c>
      <c r="C5" s="21">
        <v>34060</v>
      </c>
      <c r="D5" s="21">
        <v>2100</v>
      </c>
      <c r="E5" s="21">
        <v>352538</v>
      </c>
      <c r="F5" s="21">
        <v>1327339</v>
      </c>
      <c r="G5" s="21">
        <v>0</v>
      </c>
      <c r="H5" s="21">
        <v>0</v>
      </c>
      <c r="I5" s="39">
        <f aca="true" t="shared" si="0" ref="I5:I68">SUM(C5:H5)</f>
        <v>1716037</v>
      </c>
    </row>
    <row r="6" spans="1:9" ht="14.25" customHeight="1">
      <c r="A6" s="22">
        <v>3</v>
      </c>
      <c r="B6" s="20" t="s">
        <v>49</v>
      </c>
      <c r="C6" s="21">
        <v>0</v>
      </c>
      <c r="D6" s="21">
        <v>4980</v>
      </c>
      <c r="E6" s="21">
        <v>2489974</v>
      </c>
      <c r="F6" s="21">
        <v>3495000</v>
      </c>
      <c r="G6" s="21">
        <v>0</v>
      </c>
      <c r="H6" s="21">
        <v>10489</v>
      </c>
      <c r="I6" s="39">
        <f t="shared" si="0"/>
        <v>6000443</v>
      </c>
    </row>
    <row r="7" spans="1:9" ht="14.25" customHeight="1">
      <c r="A7" s="22">
        <v>4</v>
      </c>
      <c r="B7" s="20" t="s">
        <v>50</v>
      </c>
      <c r="C7" s="21">
        <v>-499</v>
      </c>
      <c r="D7" s="21">
        <v>2085</v>
      </c>
      <c r="E7" s="21">
        <v>121833</v>
      </c>
      <c r="F7" s="21">
        <v>274000</v>
      </c>
      <c r="G7" s="21">
        <v>0</v>
      </c>
      <c r="H7" s="21">
        <v>9587</v>
      </c>
      <c r="I7" s="39">
        <f t="shared" si="0"/>
        <v>407006</v>
      </c>
    </row>
    <row r="8" spans="1:9" ht="14.25" customHeight="1">
      <c r="A8" s="23">
        <v>5</v>
      </c>
      <c r="B8" s="6" t="s">
        <v>51</v>
      </c>
      <c r="C8" s="24">
        <v>0</v>
      </c>
      <c r="D8" s="24">
        <v>0</v>
      </c>
      <c r="E8" s="24">
        <v>75082</v>
      </c>
      <c r="F8" s="24">
        <v>166000</v>
      </c>
      <c r="G8" s="24">
        <v>0</v>
      </c>
      <c r="H8" s="24">
        <v>0</v>
      </c>
      <c r="I8" s="40">
        <f t="shared" si="0"/>
        <v>241082</v>
      </c>
    </row>
    <row r="9" spans="1:9" ht="14.25" customHeight="1">
      <c r="A9" s="25">
        <v>6</v>
      </c>
      <c r="B9" s="20" t="s">
        <v>52</v>
      </c>
      <c r="C9" s="21">
        <v>0</v>
      </c>
      <c r="D9" s="21">
        <v>7883</v>
      </c>
      <c r="E9" s="21">
        <v>737634</v>
      </c>
      <c r="F9" s="21">
        <v>1105000</v>
      </c>
      <c r="G9" s="21">
        <v>0</v>
      </c>
      <c r="H9" s="21">
        <v>0</v>
      </c>
      <c r="I9" s="39">
        <f t="shared" si="0"/>
        <v>1850517</v>
      </c>
    </row>
    <row r="10" spans="1:9" ht="14.25" customHeight="1">
      <c r="A10" s="22">
        <v>7</v>
      </c>
      <c r="B10" s="20" t="s">
        <v>53</v>
      </c>
      <c r="C10" s="21">
        <v>0</v>
      </c>
      <c r="D10" s="21">
        <v>3105</v>
      </c>
      <c r="E10" s="21">
        <v>322208</v>
      </c>
      <c r="F10" s="21">
        <v>897618</v>
      </c>
      <c r="G10" s="21">
        <v>0</v>
      </c>
      <c r="H10" s="21">
        <v>0</v>
      </c>
      <c r="I10" s="39">
        <f t="shared" si="0"/>
        <v>1222931</v>
      </c>
    </row>
    <row r="11" spans="1:9" ht="14.25" customHeight="1">
      <c r="A11" s="22">
        <v>8</v>
      </c>
      <c r="B11" s="20" t="s">
        <v>54</v>
      </c>
      <c r="C11" s="21">
        <v>0</v>
      </c>
      <c r="D11" s="21">
        <v>1550</v>
      </c>
      <c r="E11" s="21">
        <v>1713306</v>
      </c>
      <c r="F11" s="21">
        <v>5345167</v>
      </c>
      <c r="G11" s="21">
        <v>0</v>
      </c>
      <c r="H11" s="21">
        <v>0</v>
      </c>
      <c r="I11" s="39">
        <f t="shared" si="0"/>
        <v>7060023</v>
      </c>
    </row>
    <row r="12" spans="1:9" ht="14.25" customHeight="1">
      <c r="A12" s="22">
        <v>9</v>
      </c>
      <c r="B12" s="20" t="s">
        <v>55</v>
      </c>
      <c r="C12" s="21">
        <v>0</v>
      </c>
      <c r="D12" s="21">
        <v>4486</v>
      </c>
      <c r="E12" s="21">
        <v>4380789</v>
      </c>
      <c r="F12" s="21">
        <v>3644545</v>
      </c>
      <c r="G12" s="21">
        <v>0</v>
      </c>
      <c r="H12" s="21">
        <v>0</v>
      </c>
      <c r="I12" s="39">
        <f t="shared" si="0"/>
        <v>8029820</v>
      </c>
    </row>
    <row r="13" spans="1:9" ht="14.25" customHeight="1">
      <c r="A13" s="23">
        <v>10</v>
      </c>
      <c r="B13" s="6" t="s">
        <v>56</v>
      </c>
      <c r="C13" s="24">
        <v>0</v>
      </c>
      <c r="D13" s="24">
        <v>1926</v>
      </c>
      <c r="E13" s="24">
        <v>8249536</v>
      </c>
      <c r="F13" s="24">
        <v>16793672</v>
      </c>
      <c r="G13" s="24">
        <v>31741</v>
      </c>
      <c r="H13" s="24">
        <v>83791</v>
      </c>
      <c r="I13" s="40">
        <f t="shared" si="0"/>
        <v>25160666</v>
      </c>
    </row>
    <row r="14" spans="1:9" ht="14.25" customHeight="1">
      <c r="A14" s="22">
        <v>11</v>
      </c>
      <c r="B14" s="20" t="s">
        <v>57</v>
      </c>
      <c r="C14" s="21">
        <v>0</v>
      </c>
      <c r="D14" s="21">
        <v>0</v>
      </c>
      <c r="E14" s="21">
        <v>0</v>
      </c>
      <c r="F14" s="21">
        <v>12727</v>
      </c>
      <c r="G14" s="21">
        <v>0</v>
      </c>
      <c r="H14" s="21">
        <v>0</v>
      </c>
      <c r="I14" s="39">
        <f t="shared" si="0"/>
        <v>12727</v>
      </c>
    </row>
    <row r="15" spans="1:9" ht="14.25" customHeight="1">
      <c r="A15" s="22">
        <v>12</v>
      </c>
      <c r="B15" s="20" t="s">
        <v>58</v>
      </c>
      <c r="C15" s="21">
        <v>0</v>
      </c>
      <c r="D15" s="21">
        <v>2533</v>
      </c>
      <c r="E15" s="21">
        <v>461241</v>
      </c>
      <c r="F15" s="21">
        <v>945000</v>
      </c>
      <c r="G15" s="21">
        <v>0</v>
      </c>
      <c r="H15" s="21">
        <v>0</v>
      </c>
      <c r="I15" s="39">
        <f t="shared" si="0"/>
        <v>1408774</v>
      </c>
    </row>
    <row r="16" spans="1:9" ht="14.25" customHeight="1">
      <c r="A16" s="22">
        <v>13</v>
      </c>
      <c r="B16" s="20" t="s">
        <v>59</v>
      </c>
      <c r="C16" s="21">
        <v>0</v>
      </c>
      <c r="D16" s="21">
        <v>0</v>
      </c>
      <c r="E16" s="21">
        <v>32332</v>
      </c>
      <c r="F16" s="21">
        <v>190182</v>
      </c>
      <c r="G16" s="21">
        <v>860</v>
      </c>
      <c r="H16" s="21">
        <v>0</v>
      </c>
      <c r="I16" s="39">
        <f t="shared" si="0"/>
        <v>223374</v>
      </c>
    </row>
    <row r="17" spans="1:9" ht="14.25" customHeight="1">
      <c r="A17" s="22">
        <v>14</v>
      </c>
      <c r="B17" s="20" t="s">
        <v>60</v>
      </c>
      <c r="C17" s="21">
        <v>0</v>
      </c>
      <c r="D17" s="21">
        <v>0</v>
      </c>
      <c r="E17" s="21">
        <v>663155</v>
      </c>
      <c r="F17" s="21">
        <v>772780</v>
      </c>
      <c r="G17" s="21">
        <v>0</v>
      </c>
      <c r="H17" s="21">
        <v>0</v>
      </c>
      <c r="I17" s="39">
        <f t="shared" si="0"/>
        <v>1435935</v>
      </c>
    </row>
    <row r="18" spans="1:9" ht="14.25" customHeight="1">
      <c r="A18" s="23">
        <v>15</v>
      </c>
      <c r="B18" s="6" t="s">
        <v>61</v>
      </c>
      <c r="C18" s="24">
        <v>0</v>
      </c>
      <c r="D18" s="24">
        <v>0</v>
      </c>
      <c r="E18" s="24">
        <v>140833</v>
      </c>
      <c r="F18" s="24">
        <v>394273</v>
      </c>
      <c r="G18" s="24">
        <v>0</v>
      </c>
      <c r="H18" s="24">
        <v>0</v>
      </c>
      <c r="I18" s="40">
        <f t="shared" si="0"/>
        <v>535106</v>
      </c>
    </row>
    <row r="19" spans="1:9" ht="14.25" customHeight="1">
      <c r="A19" s="22">
        <v>16</v>
      </c>
      <c r="B19" s="20" t="s">
        <v>62</v>
      </c>
      <c r="C19" s="21">
        <v>0</v>
      </c>
      <c r="D19" s="21">
        <v>5378</v>
      </c>
      <c r="E19" s="21">
        <v>887060</v>
      </c>
      <c r="F19" s="21">
        <v>2668000</v>
      </c>
      <c r="G19" s="21">
        <v>0</v>
      </c>
      <c r="H19" s="21">
        <v>0</v>
      </c>
      <c r="I19" s="39">
        <f t="shared" si="0"/>
        <v>3560438</v>
      </c>
    </row>
    <row r="20" spans="1:9" ht="14.25" customHeight="1">
      <c r="A20" s="22">
        <v>17</v>
      </c>
      <c r="B20" s="20" t="s">
        <v>63</v>
      </c>
      <c r="C20" s="21">
        <v>0</v>
      </c>
      <c r="D20" s="21">
        <v>0</v>
      </c>
      <c r="E20" s="21">
        <v>0</v>
      </c>
      <c r="F20" s="21">
        <v>163636</v>
      </c>
      <c r="G20" s="21">
        <v>0</v>
      </c>
      <c r="H20" s="21">
        <v>0</v>
      </c>
      <c r="I20" s="39">
        <f t="shared" si="0"/>
        <v>163636</v>
      </c>
    </row>
    <row r="21" spans="1:9" ht="14.25" customHeight="1">
      <c r="A21" s="22">
        <v>18</v>
      </c>
      <c r="B21" s="20" t="s">
        <v>64</v>
      </c>
      <c r="C21" s="21">
        <v>0</v>
      </c>
      <c r="D21" s="21">
        <v>1026</v>
      </c>
      <c r="E21" s="21">
        <v>12000</v>
      </c>
      <c r="F21" s="21">
        <v>151218</v>
      </c>
      <c r="G21" s="21">
        <v>0</v>
      </c>
      <c r="H21" s="21">
        <v>34990</v>
      </c>
      <c r="I21" s="39">
        <f t="shared" si="0"/>
        <v>199234</v>
      </c>
    </row>
    <row r="22" spans="1:9" ht="14.25" customHeight="1">
      <c r="A22" s="22">
        <v>19</v>
      </c>
      <c r="B22" s="20" t="s">
        <v>65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39">
        <f t="shared" si="0"/>
        <v>0</v>
      </c>
    </row>
    <row r="23" spans="1:9" ht="14.25" customHeight="1">
      <c r="A23" s="23">
        <v>20</v>
      </c>
      <c r="B23" s="6" t="s">
        <v>66</v>
      </c>
      <c r="C23" s="24">
        <v>0</v>
      </c>
      <c r="D23" s="24">
        <v>1908</v>
      </c>
      <c r="E23" s="24">
        <v>447073</v>
      </c>
      <c r="F23" s="24">
        <v>521182</v>
      </c>
      <c r="G23" s="24">
        <v>0</v>
      </c>
      <c r="H23" s="24">
        <v>0</v>
      </c>
      <c r="I23" s="40">
        <f t="shared" si="0"/>
        <v>970163</v>
      </c>
    </row>
    <row r="24" spans="1:9" ht="14.25" customHeight="1">
      <c r="A24" s="22">
        <v>21</v>
      </c>
      <c r="B24" s="20" t="s">
        <v>67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39">
        <f t="shared" si="0"/>
        <v>0</v>
      </c>
    </row>
    <row r="25" spans="1:9" ht="14.25" customHeight="1">
      <c r="A25" s="22">
        <v>22</v>
      </c>
      <c r="B25" s="20" t="s">
        <v>68</v>
      </c>
      <c r="C25" s="21">
        <v>0</v>
      </c>
      <c r="D25" s="21">
        <v>0</v>
      </c>
      <c r="E25" s="21">
        <v>0</v>
      </c>
      <c r="F25" s="21">
        <v>0</v>
      </c>
      <c r="G25" s="21">
        <v>760379</v>
      </c>
      <c r="H25" s="21">
        <v>0</v>
      </c>
      <c r="I25" s="39">
        <f t="shared" si="0"/>
        <v>760379</v>
      </c>
    </row>
    <row r="26" spans="1:9" ht="14.25" customHeight="1">
      <c r="A26" s="22">
        <v>23</v>
      </c>
      <c r="B26" s="20" t="s">
        <v>69</v>
      </c>
      <c r="C26" s="21">
        <v>0</v>
      </c>
      <c r="D26" s="21">
        <v>5525</v>
      </c>
      <c r="E26" s="21">
        <v>2876360</v>
      </c>
      <c r="F26" s="21">
        <v>4450000</v>
      </c>
      <c r="G26" s="21">
        <v>0</v>
      </c>
      <c r="H26" s="21">
        <v>0</v>
      </c>
      <c r="I26" s="39">
        <f t="shared" si="0"/>
        <v>7331885</v>
      </c>
    </row>
    <row r="27" spans="1:9" ht="14.25" customHeight="1">
      <c r="A27" s="22">
        <v>24</v>
      </c>
      <c r="B27" s="20" t="s">
        <v>70</v>
      </c>
      <c r="C27" s="21">
        <v>0</v>
      </c>
      <c r="D27" s="21">
        <v>0</v>
      </c>
      <c r="E27" s="21">
        <v>459479</v>
      </c>
      <c r="F27" s="21">
        <v>3180000</v>
      </c>
      <c r="G27" s="21">
        <v>0</v>
      </c>
      <c r="H27" s="21">
        <v>0</v>
      </c>
      <c r="I27" s="39">
        <f t="shared" si="0"/>
        <v>3639479</v>
      </c>
    </row>
    <row r="28" spans="1:9" ht="14.25" customHeight="1">
      <c r="A28" s="23">
        <v>25</v>
      </c>
      <c r="B28" s="6" t="s">
        <v>71</v>
      </c>
      <c r="C28" s="24">
        <v>0</v>
      </c>
      <c r="D28" s="24">
        <v>3050</v>
      </c>
      <c r="E28" s="24">
        <v>169087</v>
      </c>
      <c r="F28" s="24">
        <v>424957</v>
      </c>
      <c r="G28" s="24">
        <v>0</v>
      </c>
      <c r="H28" s="24">
        <v>27935</v>
      </c>
      <c r="I28" s="40">
        <f t="shared" si="0"/>
        <v>625029</v>
      </c>
    </row>
    <row r="29" spans="1:9" ht="14.25" customHeight="1">
      <c r="A29" s="22">
        <v>26</v>
      </c>
      <c r="B29" s="20" t="s">
        <v>72</v>
      </c>
      <c r="C29" s="21">
        <v>126361</v>
      </c>
      <c r="D29" s="21">
        <v>15057</v>
      </c>
      <c r="E29" s="21">
        <v>8328114</v>
      </c>
      <c r="F29" s="21">
        <v>20619809</v>
      </c>
      <c r="G29" s="21">
        <v>0</v>
      </c>
      <c r="H29" s="21">
        <v>0</v>
      </c>
      <c r="I29" s="39">
        <f t="shared" si="0"/>
        <v>29089341</v>
      </c>
    </row>
    <row r="30" spans="1:9" ht="14.25" customHeight="1">
      <c r="A30" s="22">
        <v>27</v>
      </c>
      <c r="B30" s="20" t="s">
        <v>73</v>
      </c>
      <c r="C30" s="21">
        <v>2000</v>
      </c>
      <c r="D30" s="21">
        <v>8969</v>
      </c>
      <c r="E30" s="21">
        <v>1514376</v>
      </c>
      <c r="F30" s="21">
        <v>1371000</v>
      </c>
      <c r="G30" s="21">
        <v>1070563</v>
      </c>
      <c r="H30" s="21">
        <v>0</v>
      </c>
      <c r="I30" s="39">
        <f t="shared" si="0"/>
        <v>3966908</v>
      </c>
    </row>
    <row r="31" spans="1:9" ht="14.25" customHeight="1">
      <c r="A31" s="22">
        <v>28</v>
      </c>
      <c r="B31" s="20" t="s">
        <v>74</v>
      </c>
      <c r="C31" s="21">
        <v>0</v>
      </c>
      <c r="D31" s="21">
        <v>5367</v>
      </c>
      <c r="E31" s="21">
        <v>4095197</v>
      </c>
      <c r="F31" s="21">
        <v>7924848</v>
      </c>
      <c r="G31" s="21">
        <v>0</v>
      </c>
      <c r="H31" s="21">
        <v>0</v>
      </c>
      <c r="I31" s="39">
        <f t="shared" si="0"/>
        <v>12025412</v>
      </c>
    </row>
    <row r="32" spans="1:9" ht="14.25" customHeight="1">
      <c r="A32" s="22">
        <v>29</v>
      </c>
      <c r="B32" s="20" t="s">
        <v>75</v>
      </c>
      <c r="C32" s="21">
        <v>0</v>
      </c>
      <c r="D32" s="21">
        <v>0</v>
      </c>
      <c r="E32" s="21">
        <v>3855769</v>
      </c>
      <c r="F32" s="21">
        <v>3233913</v>
      </c>
      <c r="G32" s="21">
        <v>0</v>
      </c>
      <c r="H32" s="21">
        <v>0</v>
      </c>
      <c r="I32" s="39">
        <f t="shared" si="0"/>
        <v>7089682</v>
      </c>
    </row>
    <row r="33" spans="1:9" ht="14.25" customHeight="1">
      <c r="A33" s="23">
        <v>30</v>
      </c>
      <c r="B33" s="6" t="s">
        <v>76</v>
      </c>
      <c r="C33" s="24">
        <v>0</v>
      </c>
      <c r="D33" s="24">
        <v>0</v>
      </c>
      <c r="E33" s="24">
        <v>7915</v>
      </c>
      <c r="F33" s="24">
        <v>65000</v>
      </c>
      <c r="G33" s="24">
        <v>0</v>
      </c>
      <c r="H33" s="24">
        <v>0</v>
      </c>
      <c r="I33" s="40">
        <f t="shared" si="0"/>
        <v>72915</v>
      </c>
    </row>
    <row r="34" spans="1:9" ht="14.25" customHeight="1">
      <c r="A34" s="22">
        <v>31</v>
      </c>
      <c r="B34" s="20" t="s">
        <v>77</v>
      </c>
      <c r="C34" s="21">
        <v>0</v>
      </c>
      <c r="D34" s="21">
        <v>3265</v>
      </c>
      <c r="E34" s="21">
        <v>1486257</v>
      </c>
      <c r="F34" s="21">
        <v>1371000</v>
      </c>
      <c r="G34" s="21">
        <v>0</v>
      </c>
      <c r="H34" s="21">
        <v>0</v>
      </c>
      <c r="I34" s="39">
        <f t="shared" si="0"/>
        <v>2860522</v>
      </c>
    </row>
    <row r="35" spans="1:9" ht="14.25" customHeight="1">
      <c r="A35" s="22">
        <v>32</v>
      </c>
      <c r="B35" s="20" t="s">
        <v>78</v>
      </c>
      <c r="C35" s="21">
        <v>45795</v>
      </c>
      <c r="D35" s="21">
        <v>57322</v>
      </c>
      <c r="E35" s="21">
        <v>1705166</v>
      </c>
      <c r="F35" s="21">
        <v>7472032</v>
      </c>
      <c r="G35" s="21">
        <v>0</v>
      </c>
      <c r="H35" s="21">
        <v>25851</v>
      </c>
      <c r="I35" s="39">
        <f t="shared" si="0"/>
        <v>9306166</v>
      </c>
    </row>
    <row r="36" spans="1:9" ht="14.25" customHeight="1">
      <c r="A36" s="22">
        <v>33</v>
      </c>
      <c r="B36" s="20" t="s">
        <v>79</v>
      </c>
      <c r="C36" s="21">
        <v>441182</v>
      </c>
      <c r="D36" s="21">
        <v>64</v>
      </c>
      <c r="E36" s="21">
        <v>449794</v>
      </c>
      <c r="F36" s="21">
        <v>940402</v>
      </c>
      <c r="G36" s="21">
        <v>0</v>
      </c>
      <c r="H36" s="21">
        <v>4677</v>
      </c>
      <c r="I36" s="39">
        <f t="shared" si="0"/>
        <v>1836119</v>
      </c>
    </row>
    <row r="37" spans="1:9" ht="14.25" customHeight="1">
      <c r="A37" s="22">
        <v>34</v>
      </c>
      <c r="B37" s="20" t="s">
        <v>80</v>
      </c>
      <c r="C37" s="21">
        <v>1035</v>
      </c>
      <c r="D37" s="21">
        <v>0</v>
      </c>
      <c r="E37" s="21">
        <v>689400</v>
      </c>
      <c r="F37" s="21">
        <v>2397003</v>
      </c>
      <c r="G37" s="21">
        <v>0</v>
      </c>
      <c r="H37" s="21">
        <v>0</v>
      </c>
      <c r="I37" s="39">
        <f t="shared" si="0"/>
        <v>3087438</v>
      </c>
    </row>
    <row r="38" spans="1:9" ht="14.25" customHeight="1">
      <c r="A38" s="23">
        <v>35</v>
      </c>
      <c r="B38" s="6" t="s">
        <v>81</v>
      </c>
      <c r="C38" s="24">
        <v>0</v>
      </c>
      <c r="D38" s="24">
        <v>4014</v>
      </c>
      <c r="E38" s="24">
        <v>1303544</v>
      </c>
      <c r="F38" s="24">
        <v>2379000</v>
      </c>
      <c r="G38" s="24">
        <v>0</v>
      </c>
      <c r="H38" s="24">
        <v>0</v>
      </c>
      <c r="I38" s="40">
        <f t="shared" si="0"/>
        <v>3686558</v>
      </c>
    </row>
    <row r="39" spans="1:9" ht="14.25" customHeight="1">
      <c r="A39" s="22">
        <v>36</v>
      </c>
      <c r="B39" s="20" t="s">
        <v>82</v>
      </c>
      <c r="C39" s="21">
        <v>0</v>
      </c>
      <c r="D39" s="21">
        <v>114678</v>
      </c>
      <c r="E39" s="21">
        <v>15985271</v>
      </c>
      <c r="F39" s="21">
        <v>22340549</v>
      </c>
      <c r="G39" s="21">
        <v>0</v>
      </c>
      <c r="H39" s="21">
        <v>8157</v>
      </c>
      <c r="I39" s="39">
        <f t="shared" si="0"/>
        <v>38448655</v>
      </c>
    </row>
    <row r="40" spans="1:9" ht="14.25" customHeight="1">
      <c r="A40" s="22">
        <v>37</v>
      </c>
      <c r="B40" s="20" t="s">
        <v>83</v>
      </c>
      <c r="C40" s="21">
        <v>2300</v>
      </c>
      <c r="D40" s="21">
        <v>5779</v>
      </c>
      <c r="E40" s="21">
        <v>4734117</v>
      </c>
      <c r="F40" s="21">
        <v>4900000</v>
      </c>
      <c r="G40" s="21">
        <v>0</v>
      </c>
      <c r="H40" s="21">
        <v>0</v>
      </c>
      <c r="I40" s="39">
        <f t="shared" si="0"/>
        <v>9642196</v>
      </c>
    </row>
    <row r="41" spans="1:9" ht="14.25" customHeight="1">
      <c r="A41" s="22">
        <v>38</v>
      </c>
      <c r="B41" s="20" t="s">
        <v>84</v>
      </c>
      <c r="C41" s="21">
        <v>0</v>
      </c>
      <c r="D41" s="21">
        <v>0</v>
      </c>
      <c r="E41" s="21">
        <v>82944</v>
      </c>
      <c r="F41" s="21">
        <v>1498245</v>
      </c>
      <c r="G41" s="21">
        <v>0</v>
      </c>
      <c r="H41" s="21">
        <v>0</v>
      </c>
      <c r="I41" s="39">
        <f t="shared" si="0"/>
        <v>1581189</v>
      </c>
    </row>
    <row r="42" spans="1:9" ht="14.25" customHeight="1">
      <c r="A42" s="22">
        <v>39</v>
      </c>
      <c r="B42" s="20" t="s">
        <v>85</v>
      </c>
      <c r="C42" s="21">
        <v>0</v>
      </c>
      <c r="D42" s="21">
        <v>0</v>
      </c>
      <c r="E42" s="21">
        <v>166480</v>
      </c>
      <c r="F42" s="21">
        <v>902564</v>
      </c>
      <c r="G42" s="21">
        <v>0</v>
      </c>
      <c r="H42" s="21">
        <v>0</v>
      </c>
      <c r="I42" s="39">
        <f t="shared" si="0"/>
        <v>1069044</v>
      </c>
    </row>
    <row r="43" spans="1:9" ht="14.25" customHeight="1">
      <c r="A43" s="23">
        <v>40</v>
      </c>
      <c r="B43" s="6" t="s">
        <v>86</v>
      </c>
      <c r="C43" s="24">
        <v>0</v>
      </c>
      <c r="D43" s="24">
        <v>9126</v>
      </c>
      <c r="E43" s="24">
        <v>3692128</v>
      </c>
      <c r="F43" s="24">
        <v>5764000</v>
      </c>
      <c r="G43" s="24">
        <v>0</v>
      </c>
      <c r="H43" s="24">
        <v>5207</v>
      </c>
      <c r="I43" s="40">
        <f t="shared" si="0"/>
        <v>9470461</v>
      </c>
    </row>
    <row r="44" spans="1:9" ht="14.25" customHeight="1">
      <c r="A44" s="22">
        <v>41</v>
      </c>
      <c r="B44" s="20" t="s">
        <v>87</v>
      </c>
      <c r="C44" s="21">
        <v>0</v>
      </c>
      <c r="D44" s="21">
        <v>0</v>
      </c>
      <c r="E44" s="21">
        <v>386405</v>
      </c>
      <c r="F44" s="21">
        <v>540000</v>
      </c>
      <c r="G44" s="21">
        <v>0</v>
      </c>
      <c r="H44" s="21">
        <v>0</v>
      </c>
      <c r="I44" s="39">
        <f t="shared" si="0"/>
        <v>926405</v>
      </c>
    </row>
    <row r="45" spans="1:9" ht="14.25" customHeight="1">
      <c r="A45" s="22">
        <v>42</v>
      </c>
      <c r="B45" s="20" t="s">
        <v>88</v>
      </c>
      <c r="C45" s="21">
        <v>0</v>
      </c>
      <c r="D45" s="21">
        <v>2110</v>
      </c>
      <c r="E45" s="21">
        <v>786816</v>
      </c>
      <c r="F45" s="21">
        <v>895000</v>
      </c>
      <c r="G45" s="21">
        <v>0</v>
      </c>
      <c r="H45" s="21">
        <v>0</v>
      </c>
      <c r="I45" s="39">
        <f t="shared" si="0"/>
        <v>1683926</v>
      </c>
    </row>
    <row r="46" spans="1:9" ht="14.25" customHeight="1">
      <c r="A46" s="22">
        <v>43</v>
      </c>
      <c r="B46" s="20" t="s">
        <v>89</v>
      </c>
      <c r="C46" s="21">
        <v>0</v>
      </c>
      <c r="D46" s="21">
        <v>4717</v>
      </c>
      <c r="E46" s="21">
        <v>832127</v>
      </c>
      <c r="F46" s="21">
        <v>1549602</v>
      </c>
      <c r="G46" s="21">
        <v>0</v>
      </c>
      <c r="H46" s="21">
        <v>0</v>
      </c>
      <c r="I46" s="39">
        <f t="shared" si="0"/>
        <v>2386446</v>
      </c>
    </row>
    <row r="47" spans="1:9" ht="14.25" customHeight="1">
      <c r="A47" s="22">
        <v>44</v>
      </c>
      <c r="B47" s="20" t="s">
        <v>90</v>
      </c>
      <c r="C47" s="21">
        <v>0</v>
      </c>
      <c r="D47" s="21">
        <v>5378</v>
      </c>
      <c r="E47" s="21">
        <v>1029260</v>
      </c>
      <c r="F47" s="21">
        <v>2155000</v>
      </c>
      <c r="G47" s="21">
        <v>0</v>
      </c>
      <c r="H47" s="21">
        <v>0</v>
      </c>
      <c r="I47" s="39">
        <f t="shared" si="0"/>
        <v>3189638</v>
      </c>
    </row>
    <row r="48" spans="1:9" ht="14.25" customHeight="1">
      <c r="A48" s="23">
        <v>45</v>
      </c>
      <c r="B48" s="6" t="s">
        <v>91</v>
      </c>
      <c r="C48" s="24">
        <v>0</v>
      </c>
      <c r="D48" s="24">
        <v>3532</v>
      </c>
      <c r="E48" s="24">
        <v>2400851</v>
      </c>
      <c r="F48" s="24">
        <v>3234000</v>
      </c>
      <c r="G48" s="24">
        <v>0</v>
      </c>
      <c r="H48" s="24">
        <v>0</v>
      </c>
      <c r="I48" s="40">
        <f t="shared" si="0"/>
        <v>5638383</v>
      </c>
    </row>
    <row r="49" spans="1:9" ht="14.25" customHeight="1">
      <c r="A49" s="22">
        <v>46</v>
      </c>
      <c r="B49" s="20" t="s">
        <v>92</v>
      </c>
      <c r="C49" s="21">
        <v>0</v>
      </c>
      <c r="D49" s="21">
        <v>301</v>
      </c>
      <c r="E49" s="21">
        <v>22810</v>
      </c>
      <c r="F49" s="21">
        <v>228894</v>
      </c>
      <c r="G49" s="21">
        <v>0</v>
      </c>
      <c r="H49" s="21">
        <v>0</v>
      </c>
      <c r="I49" s="39">
        <f t="shared" si="0"/>
        <v>252005</v>
      </c>
    </row>
    <row r="50" spans="1:9" ht="14.25" customHeight="1">
      <c r="A50" s="22">
        <v>47</v>
      </c>
      <c r="B50" s="20" t="s">
        <v>93</v>
      </c>
      <c r="C50" s="21">
        <v>0</v>
      </c>
      <c r="D50" s="21">
        <v>4263</v>
      </c>
      <c r="E50" s="21">
        <v>721082</v>
      </c>
      <c r="F50" s="21">
        <v>1912727</v>
      </c>
      <c r="G50" s="21">
        <v>0</v>
      </c>
      <c r="H50" s="21">
        <v>0</v>
      </c>
      <c r="I50" s="39">
        <f t="shared" si="0"/>
        <v>2638072</v>
      </c>
    </row>
    <row r="51" spans="1:9" ht="14.25" customHeight="1">
      <c r="A51" s="22">
        <v>48</v>
      </c>
      <c r="B51" s="20" t="s">
        <v>94</v>
      </c>
      <c r="C51" s="21">
        <v>0</v>
      </c>
      <c r="D51" s="21">
        <v>0</v>
      </c>
      <c r="E51" s="21">
        <v>1286321</v>
      </c>
      <c r="F51" s="21">
        <v>3980000</v>
      </c>
      <c r="G51" s="21">
        <v>4146</v>
      </c>
      <c r="H51" s="21">
        <v>0</v>
      </c>
      <c r="I51" s="39">
        <f t="shared" si="0"/>
        <v>5270467</v>
      </c>
    </row>
    <row r="52" spans="1:9" ht="14.25" customHeight="1">
      <c r="A52" s="22">
        <v>49</v>
      </c>
      <c r="B52" s="20" t="s">
        <v>95</v>
      </c>
      <c r="C52" s="21">
        <v>0</v>
      </c>
      <c r="D52" s="21">
        <v>2235000</v>
      </c>
      <c r="E52" s="21">
        <v>536004</v>
      </c>
      <c r="F52" s="21">
        <v>1375000</v>
      </c>
      <c r="G52" s="21">
        <v>1200</v>
      </c>
      <c r="H52" s="21">
        <v>0</v>
      </c>
      <c r="I52" s="39">
        <f t="shared" si="0"/>
        <v>4147204</v>
      </c>
    </row>
    <row r="53" spans="1:9" ht="14.25" customHeight="1">
      <c r="A53" s="23">
        <v>50</v>
      </c>
      <c r="B53" s="6" t="s">
        <v>96</v>
      </c>
      <c r="C53" s="24">
        <v>0</v>
      </c>
      <c r="D53" s="24">
        <v>8418</v>
      </c>
      <c r="E53" s="24">
        <v>1199333</v>
      </c>
      <c r="F53" s="24">
        <v>1804091</v>
      </c>
      <c r="G53" s="24">
        <v>0</v>
      </c>
      <c r="H53" s="24">
        <v>1054</v>
      </c>
      <c r="I53" s="40">
        <f t="shared" si="0"/>
        <v>3012896</v>
      </c>
    </row>
    <row r="54" spans="1:9" ht="14.25" customHeight="1">
      <c r="A54" s="22">
        <v>51</v>
      </c>
      <c r="B54" s="20" t="s">
        <v>97</v>
      </c>
      <c r="C54" s="21">
        <v>0</v>
      </c>
      <c r="D54" s="21">
        <v>700</v>
      </c>
      <c r="E54" s="21">
        <v>513973</v>
      </c>
      <c r="F54" s="21">
        <v>1447682</v>
      </c>
      <c r="G54" s="21">
        <v>0</v>
      </c>
      <c r="H54" s="21">
        <v>0</v>
      </c>
      <c r="I54" s="39">
        <f t="shared" si="0"/>
        <v>1962355</v>
      </c>
    </row>
    <row r="55" spans="1:9" ht="14.25" customHeight="1">
      <c r="A55" s="22">
        <v>52</v>
      </c>
      <c r="B55" s="20" t="s">
        <v>98</v>
      </c>
      <c r="C55" s="21">
        <v>0</v>
      </c>
      <c r="D55" s="21">
        <v>4920</v>
      </c>
      <c r="E55" s="21">
        <v>8092674</v>
      </c>
      <c r="F55" s="21">
        <v>13420000</v>
      </c>
      <c r="G55" s="21">
        <v>9954229</v>
      </c>
      <c r="H55" s="21">
        <v>0</v>
      </c>
      <c r="I55" s="39">
        <f t="shared" si="0"/>
        <v>31471823</v>
      </c>
    </row>
    <row r="56" spans="1:9" ht="14.25" customHeight="1">
      <c r="A56" s="22">
        <v>53</v>
      </c>
      <c r="B56" s="20" t="s">
        <v>99</v>
      </c>
      <c r="C56" s="21">
        <v>10640</v>
      </c>
      <c r="D56" s="21">
        <v>0</v>
      </c>
      <c r="E56" s="21">
        <v>1551495</v>
      </c>
      <c r="F56" s="21">
        <v>5970124</v>
      </c>
      <c r="G56" s="21">
        <v>0</v>
      </c>
      <c r="H56" s="21">
        <v>0</v>
      </c>
      <c r="I56" s="39">
        <f t="shared" si="0"/>
        <v>7532259</v>
      </c>
    </row>
    <row r="57" spans="1:9" ht="14.25" customHeight="1">
      <c r="A57" s="22">
        <v>54</v>
      </c>
      <c r="B57" s="20" t="s">
        <v>100</v>
      </c>
      <c r="C57" s="21">
        <v>0</v>
      </c>
      <c r="D57" s="21">
        <v>0</v>
      </c>
      <c r="E57" s="21">
        <v>11067</v>
      </c>
      <c r="F57" s="21">
        <v>62000</v>
      </c>
      <c r="G57" s="21">
        <v>0</v>
      </c>
      <c r="H57" s="21">
        <v>0</v>
      </c>
      <c r="I57" s="39">
        <f t="shared" si="0"/>
        <v>73067</v>
      </c>
    </row>
    <row r="58" spans="1:9" ht="14.25" customHeight="1">
      <c r="A58" s="23">
        <v>55</v>
      </c>
      <c r="B58" s="6" t="s">
        <v>101</v>
      </c>
      <c r="C58" s="24">
        <v>0</v>
      </c>
      <c r="D58" s="24">
        <v>0</v>
      </c>
      <c r="E58" s="24">
        <v>41248</v>
      </c>
      <c r="F58" s="24">
        <v>628074</v>
      </c>
      <c r="G58" s="24">
        <v>525</v>
      </c>
      <c r="H58" s="24">
        <v>0</v>
      </c>
      <c r="I58" s="40">
        <f t="shared" si="0"/>
        <v>669847</v>
      </c>
    </row>
    <row r="59" spans="1:9" ht="14.25" customHeight="1">
      <c r="A59" s="22">
        <v>56</v>
      </c>
      <c r="B59" s="20" t="s">
        <v>102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39">
        <f t="shared" si="0"/>
        <v>0</v>
      </c>
    </row>
    <row r="60" spans="1:9" ht="14.25" customHeight="1">
      <c r="A60" s="22">
        <v>57</v>
      </c>
      <c r="B60" s="20" t="s">
        <v>103</v>
      </c>
      <c r="C60" s="21">
        <v>0</v>
      </c>
      <c r="D60" s="21">
        <v>250</v>
      </c>
      <c r="E60" s="21">
        <v>37201</v>
      </c>
      <c r="F60" s="21">
        <v>370000</v>
      </c>
      <c r="G60" s="21">
        <v>0</v>
      </c>
      <c r="H60" s="21">
        <v>0</v>
      </c>
      <c r="I60" s="39">
        <f>SUM(C60:H60)</f>
        <v>407451</v>
      </c>
    </row>
    <row r="61" spans="1:9" ht="14.25" customHeight="1">
      <c r="A61" s="22">
        <v>58</v>
      </c>
      <c r="B61" s="20" t="s">
        <v>104</v>
      </c>
      <c r="C61" s="21">
        <v>0</v>
      </c>
      <c r="D61" s="21">
        <v>3379</v>
      </c>
      <c r="E61" s="21">
        <v>928009</v>
      </c>
      <c r="F61" s="21">
        <v>1228095</v>
      </c>
      <c r="G61" s="21">
        <v>0</v>
      </c>
      <c r="H61" s="21">
        <v>0</v>
      </c>
      <c r="I61" s="39">
        <f t="shared" si="0"/>
        <v>2159483</v>
      </c>
    </row>
    <row r="62" spans="1:9" ht="14.25" customHeight="1">
      <c r="A62" s="22">
        <v>59</v>
      </c>
      <c r="B62" s="20" t="s">
        <v>105</v>
      </c>
      <c r="C62" s="21">
        <v>0</v>
      </c>
      <c r="D62" s="21">
        <v>0</v>
      </c>
      <c r="E62" s="21">
        <v>955959</v>
      </c>
      <c r="F62" s="21">
        <v>935000</v>
      </c>
      <c r="G62" s="21">
        <v>0</v>
      </c>
      <c r="H62" s="21">
        <v>3027</v>
      </c>
      <c r="I62" s="39">
        <f t="shared" si="0"/>
        <v>1893986</v>
      </c>
    </row>
    <row r="63" spans="1:9" ht="14.25" customHeight="1">
      <c r="A63" s="23">
        <v>60</v>
      </c>
      <c r="B63" s="6" t="s">
        <v>106</v>
      </c>
      <c r="C63" s="24">
        <v>0</v>
      </c>
      <c r="D63" s="24">
        <v>5291</v>
      </c>
      <c r="E63" s="24">
        <v>2984552</v>
      </c>
      <c r="F63" s="24">
        <v>2362000</v>
      </c>
      <c r="G63" s="24">
        <v>0</v>
      </c>
      <c r="H63" s="24">
        <v>744</v>
      </c>
      <c r="I63" s="40">
        <f t="shared" si="0"/>
        <v>5352587</v>
      </c>
    </row>
    <row r="64" spans="1:9" ht="14.25" customHeight="1">
      <c r="A64" s="22">
        <v>61</v>
      </c>
      <c r="B64" s="20" t="s">
        <v>107</v>
      </c>
      <c r="C64" s="21">
        <v>0</v>
      </c>
      <c r="D64" s="21">
        <v>500</v>
      </c>
      <c r="E64" s="21">
        <v>436845</v>
      </c>
      <c r="F64" s="21">
        <v>1405000</v>
      </c>
      <c r="G64" s="21">
        <v>0</v>
      </c>
      <c r="H64" s="21">
        <v>0</v>
      </c>
      <c r="I64" s="39">
        <f t="shared" si="0"/>
        <v>1842345</v>
      </c>
    </row>
    <row r="65" spans="1:9" ht="14.25" customHeight="1">
      <c r="A65" s="22">
        <v>62</v>
      </c>
      <c r="B65" s="20" t="s">
        <v>108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39">
        <f t="shared" si="0"/>
        <v>0</v>
      </c>
    </row>
    <row r="66" spans="1:9" ht="14.25" customHeight="1">
      <c r="A66" s="22">
        <v>63</v>
      </c>
      <c r="B66" s="20" t="s">
        <v>109</v>
      </c>
      <c r="C66" s="21">
        <v>0</v>
      </c>
      <c r="D66" s="21">
        <v>1005</v>
      </c>
      <c r="E66" s="21">
        <v>427694</v>
      </c>
      <c r="F66" s="21">
        <v>1060000</v>
      </c>
      <c r="G66" s="21">
        <v>0</v>
      </c>
      <c r="H66" s="21">
        <v>0</v>
      </c>
      <c r="I66" s="39">
        <f t="shared" si="0"/>
        <v>1488699</v>
      </c>
    </row>
    <row r="67" spans="1:9" ht="14.25" customHeight="1">
      <c r="A67" s="22">
        <v>64</v>
      </c>
      <c r="B67" s="20" t="s">
        <v>110</v>
      </c>
      <c r="C67" s="21">
        <v>0</v>
      </c>
      <c r="D67" s="21">
        <v>1417</v>
      </c>
      <c r="E67" s="21">
        <v>570717</v>
      </c>
      <c r="F67" s="21">
        <v>713000</v>
      </c>
      <c r="G67" s="21">
        <v>0</v>
      </c>
      <c r="H67" s="21">
        <v>0</v>
      </c>
      <c r="I67" s="39">
        <f t="shared" si="0"/>
        <v>1285134</v>
      </c>
    </row>
    <row r="68" spans="1:9" ht="14.25" customHeight="1">
      <c r="A68" s="23">
        <v>65</v>
      </c>
      <c r="B68" s="6" t="s">
        <v>111</v>
      </c>
      <c r="C68" s="26">
        <v>0</v>
      </c>
      <c r="D68" s="26">
        <v>1010</v>
      </c>
      <c r="E68" s="26">
        <v>2278545</v>
      </c>
      <c r="F68" s="26">
        <v>4380000</v>
      </c>
      <c r="G68" s="26">
        <v>0</v>
      </c>
      <c r="H68" s="26">
        <v>1501</v>
      </c>
      <c r="I68" s="41">
        <f t="shared" si="0"/>
        <v>6661056</v>
      </c>
    </row>
    <row r="69" spans="1:9" ht="14.25" customHeight="1">
      <c r="A69" s="4">
        <v>66</v>
      </c>
      <c r="B69" s="20" t="s">
        <v>112</v>
      </c>
      <c r="C69" s="21">
        <v>0</v>
      </c>
      <c r="D69" s="21">
        <v>0</v>
      </c>
      <c r="E69" s="21">
        <v>12712</v>
      </c>
      <c r="F69" s="21">
        <v>0</v>
      </c>
      <c r="G69" s="21">
        <v>0</v>
      </c>
      <c r="H69" s="21">
        <v>0</v>
      </c>
      <c r="I69" s="39">
        <f>SUM(C69:H69)</f>
        <v>12712</v>
      </c>
    </row>
    <row r="70" spans="1:9" ht="14.25" customHeight="1">
      <c r="A70" s="22">
        <v>67</v>
      </c>
      <c r="B70" s="20" t="s">
        <v>113</v>
      </c>
      <c r="C70" s="27">
        <v>71925</v>
      </c>
      <c r="D70" s="27">
        <v>0</v>
      </c>
      <c r="E70" s="27">
        <v>1061170</v>
      </c>
      <c r="F70" s="27">
        <v>3595000</v>
      </c>
      <c r="G70" s="27">
        <v>0</v>
      </c>
      <c r="H70" s="27">
        <v>28692</v>
      </c>
      <c r="I70" s="42">
        <f>SUM(C70:H70)</f>
        <v>4756787</v>
      </c>
    </row>
    <row r="71" spans="1:9" ht="14.25" customHeight="1">
      <c r="A71" s="23">
        <v>68</v>
      </c>
      <c r="B71" s="12" t="s">
        <v>114</v>
      </c>
      <c r="C71" s="24">
        <v>0</v>
      </c>
      <c r="D71" s="24">
        <v>0</v>
      </c>
      <c r="E71" s="24">
        <v>10684</v>
      </c>
      <c r="F71" s="24">
        <v>325716</v>
      </c>
      <c r="G71" s="24">
        <v>0</v>
      </c>
      <c r="H71" s="24">
        <v>0</v>
      </c>
      <c r="I71" s="40">
        <f>SUM(C71:H71)</f>
        <v>336400</v>
      </c>
    </row>
    <row r="72" spans="1:9" ht="14.25" customHeight="1">
      <c r="A72" s="28"/>
      <c r="B72" s="29" t="s">
        <v>24</v>
      </c>
      <c r="C72" s="30">
        <f aca="true" t="shared" si="1" ref="C72:H72">SUM(C4:C71)</f>
        <v>940710</v>
      </c>
      <c r="D72" s="30">
        <f t="shared" si="1"/>
        <v>2556838</v>
      </c>
      <c r="E72" s="30">
        <f t="shared" si="1"/>
        <v>101971021</v>
      </c>
      <c r="F72" s="30">
        <f t="shared" si="1"/>
        <v>186477666</v>
      </c>
      <c r="G72" s="30">
        <f t="shared" si="1"/>
        <v>11823643</v>
      </c>
      <c r="H72" s="30">
        <f t="shared" si="1"/>
        <v>245702</v>
      </c>
      <c r="I72" s="43">
        <f>SUM(I4:I71)</f>
        <v>304015580</v>
      </c>
    </row>
    <row r="73" spans="1:9" ht="7.5" customHeight="1">
      <c r="A73" s="31"/>
      <c r="B73" s="32"/>
      <c r="C73" s="33"/>
      <c r="D73" s="33"/>
      <c r="E73" s="33"/>
      <c r="F73" s="33"/>
      <c r="G73" s="33"/>
      <c r="H73" s="33"/>
      <c r="I73" s="33"/>
    </row>
    <row r="74" spans="1:9" ht="14.25" customHeight="1">
      <c r="A74" s="25">
        <v>318</v>
      </c>
      <c r="B74" s="34" t="s">
        <v>15</v>
      </c>
      <c r="C74" s="27">
        <v>0</v>
      </c>
      <c r="D74" s="27">
        <v>0</v>
      </c>
      <c r="E74" s="27">
        <v>41929</v>
      </c>
      <c r="F74" s="27">
        <v>0</v>
      </c>
      <c r="G74" s="27">
        <v>0</v>
      </c>
      <c r="H74" s="27">
        <v>0</v>
      </c>
      <c r="I74" s="42">
        <f>SUM(C74:H74)</f>
        <v>41929</v>
      </c>
    </row>
    <row r="75" spans="1:9" ht="14.25" customHeight="1">
      <c r="A75" s="16">
        <v>319</v>
      </c>
      <c r="B75" s="35" t="s">
        <v>16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44">
        <f>SUM(C75:H75)</f>
        <v>0</v>
      </c>
    </row>
    <row r="76" spans="1:9" ht="14.25" customHeight="1">
      <c r="A76" s="13"/>
      <c r="B76" s="14" t="s">
        <v>25</v>
      </c>
      <c r="C76" s="37">
        <f>SUM(C74:C75)</f>
        <v>0</v>
      </c>
      <c r="D76" s="37">
        <f aca="true" t="shared" si="2" ref="D76:I76">SUM(D74:D75)</f>
        <v>0</v>
      </c>
      <c r="E76" s="37">
        <f t="shared" si="2"/>
        <v>41929</v>
      </c>
      <c r="F76" s="37">
        <f t="shared" si="2"/>
        <v>0</v>
      </c>
      <c r="G76" s="37">
        <f t="shared" si="2"/>
        <v>0</v>
      </c>
      <c r="H76" s="37">
        <f t="shared" si="2"/>
        <v>0</v>
      </c>
      <c r="I76" s="8">
        <f t="shared" si="2"/>
        <v>41929</v>
      </c>
    </row>
    <row r="77" spans="1:9" ht="7.5" customHeight="1">
      <c r="A77" s="17"/>
      <c r="B77" s="18"/>
      <c r="C77" s="33"/>
      <c r="D77" s="33"/>
      <c r="E77" s="33"/>
      <c r="F77" s="33"/>
      <c r="G77" s="33"/>
      <c r="H77" s="33"/>
      <c r="I77" s="33"/>
    </row>
    <row r="78" spans="1:9" ht="14.25" customHeight="1">
      <c r="A78" s="22">
        <v>321</v>
      </c>
      <c r="B78" s="20" t="s">
        <v>17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42">
        <f aca="true" t="shared" si="3" ref="I78:I84">SUM(C78:H78)</f>
        <v>0</v>
      </c>
    </row>
    <row r="79" spans="1:9" ht="14.25" customHeight="1">
      <c r="A79" s="22">
        <v>329</v>
      </c>
      <c r="B79" s="20" t="s">
        <v>18</v>
      </c>
      <c r="C79" s="21">
        <v>0</v>
      </c>
      <c r="D79" s="21">
        <v>0</v>
      </c>
      <c r="E79" s="21">
        <v>370</v>
      </c>
      <c r="F79" s="21">
        <v>0</v>
      </c>
      <c r="G79" s="21">
        <v>0</v>
      </c>
      <c r="H79" s="21">
        <v>0</v>
      </c>
      <c r="I79" s="39">
        <f t="shared" si="3"/>
        <v>370</v>
      </c>
    </row>
    <row r="80" spans="1:9" ht="14.25" customHeight="1">
      <c r="A80" s="22">
        <v>331</v>
      </c>
      <c r="B80" s="20" t="s">
        <v>19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39">
        <f t="shared" si="3"/>
        <v>0</v>
      </c>
    </row>
    <row r="81" spans="1:9" ht="14.25" customHeight="1">
      <c r="A81" s="22">
        <v>333</v>
      </c>
      <c r="B81" s="20" t="s">
        <v>20</v>
      </c>
      <c r="C81" s="21">
        <v>0</v>
      </c>
      <c r="D81" s="21">
        <v>0</v>
      </c>
      <c r="E81" s="21">
        <v>391277</v>
      </c>
      <c r="F81" s="21">
        <v>290034</v>
      </c>
      <c r="G81" s="21">
        <v>0</v>
      </c>
      <c r="H81" s="21">
        <v>0</v>
      </c>
      <c r="I81" s="39">
        <f t="shared" si="3"/>
        <v>681311</v>
      </c>
    </row>
    <row r="82" spans="1:9" ht="14.25" customHeight="1">
      <c r="A82" s="22">
        <v>336</v>
      </c>
      <c r="B82" s="20" t="s">
        <v>21</v>
      </c>
      <c r="C82" s="21">
        <v>0</v>
      </c>
      <c r="D82" s="21">
        <v>0</v>
      </c>
      <c r="E82" s="21">
        <v>0</v>
      </c>
      <c r="F82" s="21">
        <v>125030</v>
      </c>
      <c r="G82" s="21">
        <v>0</v>
      </c>
      <c r="H82" s="21">
        <v>0</v>
      </c>
      <c r="I82" s="39">
        <f t="shared" si="3"/>
        <v>125030</v>
      </c>
    </row>
    <row r="83" spans="1:9" ht="14.25" customHeight="1">
      <c r="A83" s="22">
        <v>337</v>
      </c>
      <c r="B83" s="20" t="s">
        <v>22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39">
        <f t="shared" si="3"/>
        <v>0</v>
      </c>
    </row>
    <row r="84" spans="1:9" ht="14.25" customHeight="1">
      <c r="A84" s="5">
        <v>339</v>
      </c>
      <c r="B84" s="38" t="s">
        <v>23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44">
        <f t="shared" si="3"/>
        <v>0</v>
      </c>
    </row>
    <row r="85" spans="1:9" ht="14.25" customHeight="1">
      <c r="A85" s="13"/>
      <c r="B85" s="14" t="s">
        <v>26</v>
      </c>
      <c r="C85" s="37">
        <f>SUM(C78:C84)</f>
        <v>0</v>
      </c>
      <c r="D85" s="37">
        <f aca="true" t="shared" si="4" ref="D85:I85">SUM(D78:D84)</f>
        <v>0</v>
      </c>
      <c r="E85" s="37">
        <f t="shared" si="4"/>
        <v>391647</v>
      </c>
      <c r="F85" s="37">
        <f t="shared" si="4"/>
        <v>415064</v>
      </c>
      <c r="G85" s="37">
        <f>SUM(G78:G84)</f>
        <v>0</v>
      </c>
      <c r="H85" s="37">
        <f t="shared" si="4"/>
        <v>0</v>
      </c>
      <c r="I85" s="8">
        <f t="shared" si="4"/>
        <v>806711</v>
      </c>
    </row>
    <row r="86" spans="1:9" ht="7.5" customHeight="1">
      <c r="A86" s="17"/>
      <c r="B86" s="18"/>
      <c r="C86" s="33"/>
      <c r="D86" s="33"/>
      <c r="E86" s="33"/>
      <c r="F86" s="33"/>
      <c r="G86" s="33"/>
      <c r="H86" s="33"/>
      <c r="I86" s="33"/>
    </row>
    <row r="87" spans="1:9" ht="14.25" customHeight="1">
      <c r="A87" s="10">
        <v>300</v>
      </c>
      <c r="B87" s="20" t="s">
        <v>29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42">
        <f aca="true" t="shared" si="5" ref="I87:I104">SUM(C87:H87)</f>
        <v>0</v>
      </c>
    </row>
    <row r="88" spans="1:9" ht="14.25" customHeight="1">
      <c r="A88" s="22">
        <v>300</v>
      </c>
      <c r="B88" s="20" t="s">
        <v>30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39">
        <f t="shared" si="5"/>
        <v>0</v>
      </c>
    </row>
    <row r="89" spans="1:9" ht="14.25" customHeight="1">
      <c r="A89" s="22">
        <v>390</v>
      </c>
      <c r="B89" s="20" t="s">
        <v>31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39">
        <f t="shared" si="5"/>
        <v>0</v>
      </c>
    </row>
    <row r="90" spans="1:9" ht="14.25" customHeight="1">
      <c r="A90" s="22">
        <v>391</v>
      </c>
      <c r="B90" s="20" t="s">
        <v>32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39">
        <f t="shared" si="5"/>
        <v>0</v>
      </c>
    </row>
    <row r="91" spans="1:9" ht="14.25" customHeight="1">
      <c r="A91" s="22">
        <v>392</v>
      </c>
      <c r="B91" s="20" t="s">
        <v>33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39">
        <f t="shared" si="5"/>
        <v>0</v>
      </c>
    </row>
    <row r="92" spans="1:9" ht="14.25" customHeight="1">
      <c r="A92" s="11">
        <v>392</v>
      </c>
      <c r="B92" s="35" t="s">
        <v>34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44">
        <f t="shared" si="5"/>
        <v>0</v>
      </c>
    </row>
    <row r="93" spans="1:9" ht="14.25" customHeight="1">
      <c r="A93" s="22">
        <v>393</v>
      </c>
      <c r="B93" s="20" t="s">
        <v>35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39">
        <f t="shared" si="5"/>
        <v>0</v>
      </c>
    </row>
    <row r="94" spans="1:9" ht="14.25" customHeight="1">
      <c r="A94" s="22">
        <v>395</v>
      </c>
      <c r="B94" s="20" t="s">
        <v>36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39">
        <f t="shared" si="5"/>
        <v>0</v>
      </c>
    </row>
    <row r="95" spans="1:9" ht="14.25" customHeight="1">
      <c r="A95" s="22">
        <v>395</v>
      </c>
      <c r="B95" s="20" t="s">
        <v>37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39">
        <f t="shared" si="5"/>
        <v>0</v>
      </c>
    </row>
    <row r="96" spans="1:9" ht="14.25" customHeight="1">
      <c r="A96" s="22">
        <v>395</v>
      </c>
      <c r="B96" s="20" t="s">
        <v>38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39">
        <f t="shared" si="5"/>
        <v>0</v>
      </c>
    </row>
    <row r="97" spans="1:9" ht="14.25" customHeight="1">
      <c r="A97" s="22">
        <v>395</v>
      </c>
      <c r="B97" s="20" t="s">
        <v>39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39">
        <f t="shared" si="5"/>
        <v>0</v>
      </c>
    </row>
    <row r="98" spans="1:9" ht="14.25" customHeight="1">
      <c r="A98" s="11">
        <v>395</v>
      </c>
      <c r="B98" s="35" t="s">
        <v>40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44">
        <f t="shared" si="5"/>
        <v>0</v>
      </c>
    </row>
    <row r="99" spans="1:9" ht="14.25" customHeight="1">
      <c r="A99" s="10">
        <v>395</v>
      </c>
      <c r="B99" s="20" t="s">
        <v>41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39">
        <f t="shared" si="5"/>
        <v>0</v>
      </c>
    </row>
    <row r="100" spans="1:9" ht="14.25" customHeight="1">
      <c r="A100" s="22">
        <v>396</v>
      </c>
      <c r="B100" s="20" t="s">
        <v>42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39">
        <f t="shared" si="5"/>
        <v>0</v>
      </c>
    </row>
    <row r="101" spans="1:9" ht="14.25" customHeight="1">
      <c r="A101" s="22">
        <v>397</v>
      </c>
      <c r="B101" s="20" t="s">
        <v>43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39">
        <f t="shared" si="5"/>
        <v>0</v>
      </c>
    </row>
    <row r="102" spans="1:9" ht="14.25" customHeight="1">
      <c r="A102" s="22">
        <v>398</v>
      </c>
      <c r="B102" s="20" t="s">
        <v>44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39">
        <f t="shared" si="5"/>
        <v>0</v>
      </c>
    </row>
    <row r="103" spans="1:9" ht="14.25" customHeight="1">
      <c r="A103" s="22">
        <v>398</v>
      </c>
      <c r="B103" s="20" t="s">
        <v>45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39">
        <f t="shared" si="5"/>
        <v>0</v>
      </c>
    </row>
    <row r="104" spans="1:9" ht="14.25" customHeight="1">
      <c r="A104" s="11">
        <v>399</v>
      </c>
      <c r="B104" s="35" t="s">
        <v>46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44">
        <f t="shared" si="5"/>
        <v>0</v>
      </c>
    </row>
    <row r="105" spans="1:9" ht="14.25" customHeight="1">
      <c r="A105" s="13"/>
      <c r="B105" s="14" t="s">
        <v>27</v>
      </c>
      <c r="C105" s="15">
        <f>SUM(C87:C104)</f>
        <v>0</v>
      </c>
      <c r="D105" s="15">
        <f aca="true" t="shared" si="6" ref="D105:I105">SUM(D87:D104)</f>
        <v>0</v>
      </c>
      <c r="E105" s="15">
        <f t="shared" si="6"/>
        <v>0</v>
      </c>
      <c r="F105" s="15">
        <f t="shared" si="6"/>
        <v>0</v>
      </c>
      <c r="G105" s="15">
        <f>SUM(G87:G104)</f>
        <v>0</v>
      </c>
      <c r="H105" s="15">
        <f t="shared" si="6"/>
        <v>0</v>
      </c>
      <c r="I105" s="8">
        <f t="shared" si="6"/>
        <v>0</v>
      </c>
    </row>
    <row r="106" spans="1:9" ht="7.5" customHeight="1">
      <c r="A106" s="17"/>
      <c r="B106" s="18"/>
      <c r="C106" s="18"/>
      <c r="D106" s="18"/>
      <c r="E106" s="18"/>
      <c r="F106" s="18"/>
      <c r="G106" s="18"/>
      <c r="H106" s="18"/>
      <c r="I106" s="19"/>
    </row>
    <row r="107" spans="1:9" ht="14.25" customHeight="1">
      <c r="A107" s="13"/>
      <c r="B107" s="14" t="s">
        <v>28</v>
      </c>
      <c r="C107" s="15">
        <f>C105+C85+C76+C72</f>
        <v>940710</v>
      </c>
      <c r="D107" s="15">
        <f aca="true" t="shared" si="7" ref="D107:I107">D105+D85+D76+D72</f>
        <v>2556838</v>
      </c>
      <c r="E107" s="15">
        <f>E105+E85+E76+E72</f>
        <v>102404597</v>
      </c>
      <c r="F107" s="15">
        <f t="shared" si="7"/>
        <v>186892730</v>
      </c>
      <c r="G107" s="15">
        <f t="shared" si="7"/>
        <v>11823643</v>
      </c>
      <c r="H107" s="15">
        <f>H105+H85+H76+H72</f>
        <v>245702</v>
      </c>
      <c r="I107" s="8">
        <f t="shared" si="7"/>
        <v>304864220</v>
      </c>
    </row>
  </sheetData>
  <mergeCells count="2">
    <mergeCell ref="I2:I3"/>
    <mergeCell ref="A1:I1"/>
  </mergeCells>
  <printOptions horizontalCentered="1"/>
  <pageMargins left="0.25" right="0.25" top="0.82" bottom="0.5" header="0.5" footer="0.5"/>
  <pageSetup fitToHeight="2" horizontalDpi="600" verticalDpi="600" orientation="portrait" paperSize="5" scale="80" r:id="rId1"/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2008-10-17T14:47:29Z</cp:lastPrinted>
  <dcterms:created xsi:type="dcterms:W3CDTF">2003-11-24T18:51:29Z</dcterms:created>
  <dcterms:modified xsi:type="dcterms:W3CDTF">2008-10-31T14:11:41Z</dcterms:modified>
  <cp:category/>
  <cp:version/>
  <cp:contentType/>
  <cp:contentStatus/>
</cp:coreProperties>
</file>