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020" windowWidth="11055" windowHeight="5535" activeTab="0"/>
  </bookViews>
  <sheets>
    <sheet name="pp total exp by district" sheetId="1" r:id="rId1"/>
  </sheets>
  <definedNames>
    <definedName name="_xlnm.Print_Area" localSheetId="0">'pp total exp by district'!$A$1:$E$121</definedName>
    <definedName name="_xlnm.Print_Titles" localSheetId="0">'pp total exp by district'!$1:$3</definedName>
  </definedNames>
  <calcPr fullCalcOnLoad="1"/>
</workbook>
</file>

<file path=xl/sharedStrings.xml><?xml version="1.0" encoding="utf-8"?>
<sst xmlns="http://schemas.openxmlformats.org/spreadsheetml/2006/main" count="117" uniqueCount="117">
  <si>
    <t>LEA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</si>
  <si>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</si>
  <si>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</si>
  <si>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</si>
  <si>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</si>
  <si>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</si>
  <si>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</si>
  <si>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</si>
  <si>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</si>
  <si>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</si>
  <si>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</si>
  <si>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</si>
  <si>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</si>
  <si>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</si>
  <si>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</si>
  <si>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</si>
  <si>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</si>
  <si>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</si>
  <si>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</si>
  <si>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</si>
  <si>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</si>
  <si>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</si>
  <si>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</si>
  <si>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</si>
  <si>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</si>
  <si>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</si>
  <si>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</si>
  <si>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</si>
  <si>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</si>
  <si>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</si>
  <si>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</si>
  <si>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</si>
  <si>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</si>
  <si>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</si>
  <si>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</si>
  <si>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</si>
  <si>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</si>
  <si>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</si>
  <si>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</si>
  <si>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</si>
  <si>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</si>
  <si>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</si>
  <si>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</si>
  <si>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</si>
  <si>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</si>
  <si>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</si>
  <si>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</si>
  <si>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</si>
  <si>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</si>
  <si>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</si>
  <si>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</si>
  <si>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</si>
  <si>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</si>
  <si>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</si>
  <si>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</si>
  <si>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</si>
  <si>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</si>
  <si>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</si>
  <si>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</si>
  <si>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</si>
  <si>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</si>
  <si>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</si>
  <si>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</si>
  <si>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</si>
  <si>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</si>
  <si>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</si>
  <si>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</si>
  <si>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</si>
  <si>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</si>
  <si>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</si>
  <si>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</si>
  <si>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</si>
  <si>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</si>
  <si>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</si>
  <si>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</si>
  <si>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</si>
  <si>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</si>
  <si>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</si>
  <si>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</si>
  <si>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</si>
  <si>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</si>
  <si>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</si>
  <si>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</si>
  <si>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</si>
  <si>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</si>
  <si>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</si>
  <si>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</si>
  <si>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</si>
  <si>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</si>
  <si>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</si>
  <si>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</si>
  <si>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</si>
  <si>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</si>
  <si>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</si>
  <si>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</si>
  <si>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State</t>
  </si>
  <si>
    <t>Orleans Parish School Board</t>
  </si>
  <si>
    <t>District/Agency Name</t>
  </si>
  <si>
    <t>Total City/Parish School Districts</t>
  </si>
  <si>
    <t>Total Recovery School District (RSD) Schools</t>
  </si>
  <si>
    <t>Total 
Expenditures</t>
  </si>
  <si>
    <t>Total Expenditures
Per Pupil</t>
  </si>
  <si>
    <t>Total Expenditures - FY 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</si>
  <si>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</si>
  <si>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</si>
  <si>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</si>
  <si>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</si>
  <si>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</si>
  <si>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</si>
  <si>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</si>
  <si>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</si>
  <si>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</si>
  <si>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</si>
  <si>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New Orleans Free (NOCSF)</t>
  </si>
  <si>
    <t>McDonogh #28 City Park Academy (NOCSF)</t>
  </si>
  <si>
    <t>October 1, 2007
Elementary/Secondary
Enrollment</t>
  </si>
  <si>
    <t>Central Community School 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</si>
</sst>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6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" fillId="0" borderId="0" xfId="67" applyFont="1" applyFill="1" applyBorder="1" applyAlignment="1">
      <alignment horizontal="center"/>
      <protection/>
    </xf>
    <xf numFmtId="0" fontId="1" fillId="0" borderId="0" xfId="67" applyFont="1" applyFill="1" applyBorder="1" applyAlignment="1">
      <alignment horizontal="right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68" applyFont="1" applyFill="1" applyBorder="1" applyAlignment="1">
      <alignment horizontal="left" wrapText="1"/>
      <protection/>
    </xf>
    <xf numFmtId="0" fontId="2" fillId="0" borderId="12" xfId="68" applyFont="1" applyFill="1" applyBorder="1" applyAlignment="1">
      <alignment horizontal="right" wrapText="1"/>
      <protection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5" xfId="68" applyFont="1" applyFill="1" applyBorder="1" applyAlignment="1">
      <alignment horizontal="right" wrapText="1"/>
      <protection/>
    </xf>
    <xf numFmtId="0" fontId="2" fillId="0" borderId="16" xfId="68" applyFont="1" applyFill="1" applyBorder="1" applyAlignment="1">
      <alignment horizontal="right" wrapText="1"/>
      <protection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4" fillId="34" borderId="19" xfId="0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0" fontId="3" fillId="0" borderId="20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13" xfId="68" applyFont="1" applyFill="1" applyBorder="1" applyAlignment="1">
      <alignment horizontal="left" wrapText="1"/>
      <protection/>
    </xf>
    <xf numFmtId="0" fontId="2" fillId="0" borderId="25" xfId="68" applyFont="1" applyFill="1" applyBorder="1" applyAlignment="1">
      <alignment horizontal="left" wrapText="1"/>
      <protection/>
    </xf>
    <xf numFmtId="170" fontId="3" fillId="0" borderId="10" xfId="0" applyNumberFormat="1" applyFont="1" applyFill="1" applyBorder="1" applyAlignment="1">
      <alignment/>
    </xf>
    <xf numFmtId="170" fontId="4" fillId="34" borderId="19" xfId="0" applyNumberFormat="1" applyFont="1" applyFill="1" applyBorder="1" applyAlignment="1">
      <alignment/>
    </xf>
    <xf numFmtId="170" fontId="2" fillId="0" borderId="16" xfId="68" applyNumberFormat="1" applyFont="1" applyFill="1" applyBorder="1" applyAlignment="1">
      <alignment horizontal="right" wrapText="1"/>
      <protection/>
    </xf>
    <xf numFmtId="170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0" fontId="4" fillId="34" borderId="2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170" fontId="2" fillId="0" borderId="15" xfId="68" applyNumberFormat="1" applyFont="1" applyFill="1" applyBorder="1" applyAlignment="1">
      <alignment horizontal="right" wrapText="1"/>
      <protection/>
    </xf>
    <xf numFmtId="0" fontId="2" fillId="0" borderId="28" xfId="69" applyFont="1" applyFill="1" applyBorder="1" applyAlignment="1">
      <alignment horizontal="right" wrapText="1"/>
      <protection/>
    </xf>
    <xf numFmtId="0" fontId="2" fillId="0" borderId="29" xfId="69" applyFont="1" applyFill="1" applyBorder="1" applyAlignment="1">
      <alignment horizontal="right" wrapText="1"/>
      <protection/>
    </xf>
    <xf numFmtId="0" fontId="2" fillId="0" borderId="30" xfId="69" applyFont="1" applyFill="1" applyBorder="1" applyAlignment="1">
      <alignment horizontal="left" wrapText="1"/>
      <protection/>
    </xf>
    <xf numFmtId="0" fontId="2" fillId="0" borderId="16" xfId="69" applyFont="1" applyFill="1" applyBorder="1" applyAlignment="1">
      <alignment horizontal="right" wrapText="1"/>
      <protection/>
    </xf>
    <xf numFmtId="0" fontId="2" fillId="0" borderId="31" xfId="69" applyFont="1" applyFill="1" applyBorder="1" applyAlignment="1">
      <alignment horizontal="right" wrapText="1"/>
      <protection/>
    </xf>
    <xf numFmtId="0" fontId="2" fillId="0" borderId="13" xfId="69" applyFont="1" applyFill="1" applyBorder="1" applyAlignment="1">
      <alignment horizontal="left" wrapText="1"/>
      <protection/>
    </xf>
    <xf numFmtId="3" fontId="2" fillId="0" borderId="28" xfId="69" applyNumberFormat="1" applyFont="1" applyFill="1" applyBorder="1" applyAlignment="1">
      <alignment horizontal="right" wrapText="1"/>
      <protection/>
    </xf>
    <xf numFmtId="3" fontId="2" fillId="0" borderId="16" xfId="69" applyNumberFormat="1" applyFont="1" applyFill="1" applyBorder="1" applyAlignment="1">
      <alignment horizontal="right" wrapText="1"/>
      <protection/>
    </xf>
    <xf numFmtId="3" fontId="4" fillId="0" borderId="16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2" fillId="0" borderId="15" xfId="68" applyFont="1" applyFill="1" applyBorder="1" applyAlignment="1">
      <alignment wrapText="1"/>
      <protection/>
    </xf>
    <xf numFmtId="3" fontId="2" fillId="0" borderId="15" xfId="69" applyNumberFormat="1" applyFont="1" applyFill="1" applyBorder="1" applyAlignment="1">
      <alignment horizontal="right" wrapText="1"/>
      <protection/>
    </xf>
    <xf numFmtId="0" fontId="2" fillId="0" borderId="15" xfId="68" applyFont="1" applyFill="1" applyBorder="1" applyAlignment="1">
      <alignment horizontal="left" wrapText="1"/>
      <protection/>
    </xf>
    <xf numFmtId="0" fontId="2" fillId="0" borderId="32" xfId="68" applyFont="1" applyFill="1" applyBorder="1" applyAlignment="1">
      <alignment horizontal="right" wrapText="1"/>
      <protection/>
    </xf>
    <xf numFmtId="0" fontId="2" fillId="0" borderId="32" xfId="68" applyFont="1" applyFill="1" applyBorder="1" applyAlignment="1">
      <alignment wrapText="1"/>
      <protection/>
    </xf>
    <xf numFmtId="0" fontId="2" fillId="0" borderId="32" xfId="69" applyFont="1" applyFill="1" applyBorder="1" applyAlignment="1">
      <alignment wrapText="1"/>
      <protection/>
    </xf>
    <xf numFmtId="0" fontId="2" fillId="0" borderId="28" xfId="69" applyFont="1" applyFill="1" applyBorder="1" applyAlignment="1">
      <alignment wrapText="1"/>
      <protection/>
    </xf>
    <xf numFmtId="170" fontId="2" fillId="0" borderId="32" xfId="68" applyNumberFormat="1" applyFont="1" applyFill="1" applyBorder="1" applyAlignment="1">
      <alignment horizontal="right" wrapText="1"/>
      <protection/>
    </xf>
    <xf numFmtId="0" fontId="2" fillId="0" borderId="16" xfId="69" applyFont="1" applyFill="1" applyBorder="1" applyAlignment="1">
      <alignment wrapText="1"/>
      <protection/>
    </xf>
    <xf numFmtId="6" fontId="2" fillId="0" borderId="15" xfId="68" applyNumberFormat="1" applyFont="1" applyFill="1" applyBorder="1" applyAlignment="1">
      <alignment horizontal="right" wrapText="1"/>
      <protection/>
    </xf>
    <xf numFmtId="6" fontId="4" fillId="0" borderId="15" xfId="0" applyNumberFormat="1" applyFont="1" applyFill="1" applyBorder="1" applyAlignment="1">
      <alignment horizontal="right"/>
    </xf>
    <xf numFmtId="6" fontId="4" fillId="0" borderId="16" xfId="0" applyNumberFormat="1" applyFont="1" applyFill="1" applyBorder="1" applyAlignment="1">
      <alignment horizontal="right"/>
    </xf>
    <xf numFmtId="170" fontId="2" fillId="0" borderId="28" xfId="68" applyNumberFormat="1" applyFont="1" applyFill="1" applyBorder="1" applyAlignment="1">
      <alignment horizontal="right" wrapText="1"/>
      <protection/>
    </xf>
    <xf numFmtId="0" fontId="2" fillId="0" borderId="15" xfId="69" applyFont="1" applyFill="1" applyBorder="1" applyAlignment="1">
      <alignment horizontal="right" wrapText="1"/>
      <protection/>
    </xf>
    <xf numFmtId="0" fontId="2" fillId="0" borderId="15" xfId="69" applyFont="1" applyFill="1" applyBorder="1" applyAlignment="1">
      <alignment wrapText="1"/>
      <protection/>
    </xf>
    <xf numFmtId="0" fontId="2" fillId="0" borderId="33" xfId="69" applyFont="1" applyFill="1" applyBorder="1" applyAlignment="1">
      <alignment horizontal="right" wrapText="1"/>
      <protection/>
    </xf>
    <xf numFmtId="0" fontId="2" fillId="0" borderId="34" xfId="69" applyFont="1" applyFill="1" applyBorder="1" applyAlignment="1">
      <alignment horizontal="left" wrapText="1"/>
      <protection/>
    </xf>
    <xf numFmtId="0" fontId="2" fillId="0" borderId="35" xfId="68" applyFont="1" applyFill="1" applyBorder="1" applyAlignment="1">
      <alignment horizontal="left" wrapText="1"/>
      <protection/>
    </xf>
    <xf numFmtId="0" fontId="2" fillId="0" borderId="36" xfId="68" applyFont="1" applyFill="1" applyBorder="1" applyAlignment="1">
      <alignment horizontal="left" wrapText="1"/>
      <protection/>
    </xf>
    <xf numFmtId="0" fontId="2" fillId="0" borderId="28" xfId="68" applyFont="1" applyFill="1" applyBorder="1" applyAlignment="1">
      <alignment horizontal="right" wrapText="1"/>
      <protection/>
    </xf>
    <xf numFmtId="0" fontId="2" fillId="0" borderId="28" xfId="68" applyFont="1" applyFill="1" applyBorder="1" applyAlignment="1">
      <alignment wrapText="1"/>
      <protection/>
    </xf>
    <xf numFmtId="0" fontId="2" fillId="0" borderId="16" xfId="68" applyFont="1" applyFill="1" applyBorder="1" applyAlignment="1">
      <alignment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pp total exp by district" xfId="67"/>
    <cellStyle name="Normal_Sheet1" xfId="68"/>
    <cellStyle name="Normal_Sheet1_pp total exp by district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26.25" customHeight="1"/>
  <cols>
    <col min="1" max="1" width="5.140625" style="2" bestFit="1" customWidth="1"/>
    <col min="2" max="2" width="40.140625" style="2" customWidth="1"/>
    <col min="3" max="3" width="12.7109375" style="2" customWidth="1"/>
    <col min="4" max="4" width="18.57421875" style="2" bestFit="1" customWidth="1"/>
    <col min="5" max="5" width="15.57421875" style="2" bestFit="1" customWidth="1"/>
    <col min="6" max="16384" width="9.140625" style="2" customWidth="1"/>
  </cols>
  <sheetData>
    <row r="1" spans="1:5" s="36" customFormat="1" ht="26.25" customHeight="1">
      <c r="A1" s="72" t="s">
        <v>102</v>
      </c>
      <c r="B1" s="72"/>
      <c r="C1" s="72"/>
      <c r="D1" s="72"/>
      <c r="E1" s="72"/>
    </row>
    <row r="2" spans="1:10" ht="24.75" customHeight="1">
      <c r="A2" s="73"/>
      <c r="B2" s="73"/>
      <c r="C2" s="73"/>
      <c r="D2" s="73"/>
      <c r="E2" s="73"/>
      <c r="G2" s="4"/>
      <c r="H2" s="4"/>
      <c r="I2" s="4"/>
      <c r="J2" s="4"/>
    </row>
    <row r="3" spans="1:10" ht="38.25">
      <c r="A3" s="3" t="s">
        <v>0</v>
      </c>
      <c r="B3" s="1" t="s">
        <v>97</v>
      </c>
      <c r="C3" s="8" t="s">
        <v>100</v>
      </c>
      <c r="D3" s="7" t="s">
        <v>115</v>
      </c>
      <c r="E3" s="8" t="s">
        <v>101</v>
      </c>
      <c r="G3" s="4"/>
      <c r="H3" s="5"/>
      <c r="I3" s="5"/>
      <c r="J3" s="4"/>
    </row>
    <row r="4" spans="1:10" ht="12.75">
      <c r="A4" s="50">
        <v>1</v>
      </c>
      <c r="B4" s="50" t="s">
        <v>1</v>
      </c>
      <c r="C4" s="59">
        <v>82803541</v>
      </c>
      <c r="D4" s="51">
        <v>9435</v>
      </c>
      <c r="E4" s="59">
        <f>C4/D4</f>
        <v>8776.20996290408</v>
      </c>
      <c r="G4" s="4"/>
      <c r="H4" s="6"/>
      <c r="I4" s="6"/>
      <c r="J4" s="4"/>
    </row>
    <row r="5" spans="1:10" ht="12.75">
      <c r="A5" s="13">
        <v>2</v>
      </c>
      <c r="B5" s="50" t="s">
        <v>2</v>
      </c>
      <c r="C5" s="59">
        <v>46425956</v>
      </c>
      <c r="D5" s="51">
        <v>4249</v>
      </c>
      <c r="E5" s="59">
        <f aca="true" t="shared" si="0" ref="E5:E68">C5/D5</f>
        <v>10926.325253000707</v>
      </c>
      <c r="G5" s="4"/>
      <c r="H5" s="6"/>
      <c r="I5" s="6"/>
      <c r="J5" s="4"/>
    </row>
    <row r="6" spans="1:10" ht="12.75">
      <c r="A6" s="13">
        <v>3</v>
      </c>
      <c r="B6" s="50" t="s">
        <v>3</v>
      </c>
      <c r="C6" s="59">
        <v>205148188</v>
      </c>
      <c r="D6" s="51">
        <v>18635</v>
      </c>
      <c r="E6" s="59">
        <f t="shared" si="0"/>
        <v>11008.757070029515</v>
      </c>
      <c r="H6" s="6"/>
      <c r="I6" s="6"/>
      <c r="J6" s="38"/>
    </row>
    <row r="7" spans="1:10" ht="12.75">
      <c r="A7" s="13">
        <v>4</v>
      </c>
      <c r="B7" s="50" t="s">
        <v>4</v>
      </c>
      <c r="C7" s="59">
        <v>45301562</v>
      </c>
      <c r="D7" s="51">
        <v>4140</v>
      </c>
      <c r="E7" s="59">
        <f t="shared" si="0"/>
        <v>10942.406280193236</v>
      </c>
      <c r="H7" s="6"/>
      <c r="I7" s="6"/>
      <c r="J7" s="38"/>
    </row>
    <row r="8" spans="1:10" ht="12.75">
      <c r="A8" s="13">
        <v>5</v>
      </c>
      <c r="B8" s="52" t="s">
        <v>5</v>
      </c>
      <c r="C8" s="60">
        <v>49568330</v>
      </c>
      <c r="D8" s="49">
        <v>6111</v>
      </c>
      <c r="E8" s="60">
        <f t="shared" si="0"/>
        <v>8111.3287514318445</v>
      </c>
      <c r="H8" s="6"/>
      <c r="I8" s="6"/>
      <c r="J8" s="38"/>
    </row>
    <row r="9" spans="1:10" ht="12.75">
      <c r="A9" s="13">
        <v>6</v>
      </c>
      <c r="B9" s="50" t="s">
        <v>6</v>
      </c>
      <c r="C9" s="59">
        <v>55116689</v>
      </c>
      <c r="D9" s="51">
        <v>6071</v>
      </c>
      <c r="E9" s="59">
        <f t="shared" si="0"/>
        <v>9078.683742381816</v>
      </c>
      <c r="H9" s="6"/>
      <c r="I9" s="6"/>
      <c r="J9" s="38"/>
    </row>
    <row r="10" spans="1:10" ht="12.75">
      <c r="A10" s="13">
        <v>7</v>
      </c>
      <c r="B10" s="50" t="s">
        <v>7</v>
      </c>
      <c r="C10" s="59">
        <v>31999400</v>
      </c>
      <c r="D10" s="51">
        <v>2308</v>
      </c>
      <c r="E10" s="59">
        <f t="shared" si="0"/>
        <v>13864.558058925477</v>
      </c>
      <c r="H10" s="6"/>
      <c r="I10" s="6"/>
      <c r="J10" s="38"/>
    </row>
    <row r="11" spans="1:10" ht="12.75">
      <c r="A11" s="13">
        <v>8</v>
      </c>
      <c r="B11" s="50" t="s">
        <v>8</v>
      </c>
      <c r="C11" s="59">
        <v>214243377</v>
      </c>
      <c r="D11" s="51">
        <v>19586</v>
      </c>
      <c r="E11" s="59">
        <f t="shared" si="0"/>
        <v>10938.597824977025</v>
      </c>
      <c r="H11" s="6"/>
      <c r="I11" s="6"/>
      <c r="J11" s="38"/>
    </row>
    <row r="12" spans="1:10" ht="12.75">
      <c r="A12" s="13">
        <v>9</v>
      </c>
      <c r="B12" s="50" t="s">
        <v>9</v>
      </c>
      <c r="C12" s="59">
        <v>449509538</v>
      </c>
      <c r="D12" s="51">
        <v>42865</v>
      </c>
      <c r="E12" s="59">
        <f>C12/D12</f>
        <v>10486.633337221509</v>
      </c>
      <c r="H12" s="6"/>
      <c r="I12" s="6"/>
      <c r="J12" s="38"/>
    </row>
    <row r="13" spans="1:10" ht="12.75">
      <c r="A13" s="13">
        <v>10</v>
      </c>
      <c r="B13" s="52" t="s">
        <v>10</v>
      </c>
      <c r="C13" s="60">
        <v>361983064</v>
      </c>
      <c r="D13" s="49">
        <v>32522</v>
      </c>
      <c r="E13" s="60">
        <f t="shared" si="0"/>
        <v>11130.406002090893</v>
      </c>
      <c r="H13" s="6"/>
      <c r="I13" s="6"/>
      <c r="J13" s="38"/>
    </row>
    <row r="14" spans="1:10" ht="12.75">
      <c r="A14" s="13">
        <v>11</v>
      </c>
      <c r="B14" s="50" t="s">
        <v>11</v>
      </c>
      <c r="C14" s="59">
        <v>17956761</v>
      </c>
      <c r="D14" s="51">
        <v>1753</v>
      </c>
      <c r="E14" s="59">
        <f t="shared" si="0"/>
        <v>10243.446092413007</v>
      </c>
      <c r="H14" s="6"/>
      <c r="I14" s="6"/>
      <c r="J14" s="38"/>
    </row>
    <row r="15" spans="1:10" ht="12.75">
      <c r="A15" s="13">
        <v>12</v>
      </c>
      <c r="B15" s="50" t="s">
        <v>12</v>
      </c>
      <c r="C15" s="59">
        <v>27030011</v>
      </c>
      <c r="D15" s="51">
        <v>1532</v>
      </c>
      <c r="E15" s="59">
        <f t="shared" si="0"/>
        <v>17643.610313315927</v>
      </c>
      <c r="H15" s="6"/>
      <c r="I15" s="6"/>
      <c r="J15" s="38"/>
    </row>
    <row r="16" spans="1:10" ht="12.75">
      <c r="A16" s="13">
        <v>13</v>
      </c>
      <c r="B16" s="50" t="s">
        <v>13</v>
      </c>
      <c r="C16" s="59">
        <v>16630002</v>
      </c>
      <c r="D16" s="51">
        <v>1707</v>
      </c>
      <c r="E16" s="59">
        <f t="shared" si="0"/>
        <v>9742.239015817224</v>
      </c>
      <c r="H16" s="6"/>
      <c r="I16" s="6"/>
      <c r="J16" s="38"/>
    </row>
    <row r="17" spans="1:10" ht="12.75">
      <c r="A17" s="13">
        <v>14</v>
      </c>
      <c r="B17" s="50" t="s">
        <v>14</v>
      </c>
      <c r="C17" s="59">
        <v>26291735</v>
      </c>
      <c r="D17" s="51">
        <v>2492</v>
      </c>
      <c r="E17" s="59">
        <f t="shared" si="0"/>
        <v>10550.455457463884</v>
      </c>
      <c r="H17" s="6"/>
      <c r="I17" s="6"/>
      <c r="J17" s="38"/>
    </row>
    <row r="18" spans="1:10" ht="12.75">
      <c r="A18" s="13">
        <v>15</v>
      </c>
      <c r="B18" s="52" t="s">
        <v>15</v>
      </c>
      <c r="C18" s="60">
        <v>39249756</v>
      </c>
      <c r="D18" s="49">
        <v>4045</v>
      </c>
      <c r="E18" s="60">
        <f t="shared" si="0"/>
        <v>9703.277132262052</v>
      </c>
      <c r="H18" s="6"/>
      <c r="I18" s="6"/>
      <c r="J18" s="38"/>
    </row>
    <row r="19" spans="1:10" ht="12.75">
      <c r="A19" s="13">
        <v>16</v>
      </c>
      <c r="B19" s="50" t="s">
        <v>16</v>
      </c>
      <c r="C19" s="59">
        <v>64247571</v>
      </c>
      <c r="D19" s="51">
        <v>4841</v>
      </c>
      <c r="E19" s="59">
        <f t="shared" si="0"/>
        <v>13271.549473249328</v>
      </c>
      <c r="H19" s="6"/>
      <c r="I19" s="6"/>
      <c r="J19" s="38"/>
    </row>
    <row r="20" spans="1:10" ht="12.75">
      <c r="A20" s="13">
        <v>17</v>
      </c>
      <c r="B20" s="50" t="s">
        <v>17</v>
      </c>
      <c r="C20" s="59">
        <v>524315111</v>
      </c>
      <c r="D20" s="51">
        <v>45779</v>
      </c>
      <c r="E20" s="59">
        <f t="shared" si="0"/>
        <v>11453.179645689072</v>
      </c>
      <c r="H20" s="6"/>
      <c r="I20" s="6"/>
      <c r="J20" s="38"/>
    </row>
    <row r="21" spans="1:10" ht="12.75">
      <c r="A21" s="13">
        <v>18</v>
      </c>
      <c r="B21" s="50" t="s">
        <v>18</v>
      </c>
      <c r="C21" s="59">
        <v>17373731</v>
      </c>
      <c r="D21" s="51">
        <v>1422</v>
      </c>
      <c r="E21" s="59">
        <f t="shared" si="0"/>
        <v>12217.81364275668</v>
      </c>
      <c r="H21" s="6"/>
      <c r="I21" s="6"/>
      <c r="J21" s="38"/>
    </row>
    <row r="22" spans="1:10" ht="12.75">
      <c r="A22" s="13">
        <v>19</v>
      </c>
      <c r="B22" s="50" t="s">
        <v>19</v>
      </c>
      <c r="C22" s="59">
        <v>24678299</v>
      </c>
      <c r="D22" s="51">
        <v>2301</v>
      </c>
      <c r="E22" s="59">
        <f t="shared" si="0"/>
        <v>10725.032159930464</v>
      </c>
      <c r="H22" s="6"/>
      <c r="I22" s="6"/>
      <c r="J22" s="38"/>
    </row>
    <row r="23" spans="1:10" ht="12.75">
      <c r="A23" s="13">
        <v>20</v>
      </c>
      <c r="B23" s="52" t="s">
        <v>20</v>
      </c>
      <c r="C23" s="60">
        <v>59624146</v>
      </c>
      <c r="D23" s="49">
        <v>6075</v>
      </c>
      <c r="E23" s="60">
        <f t="shared" si="0"/>
        <v>9814.674238683128</v>
      </c>
      <c r="H23" s="6"/>
      <c r="I23" s="6"/>
      <c r="J23" s="38"/>
    </row>
    <row r="24" spans="1:10" ht="12.75">
      <c r="A24" s="13">
        <v>21</v>
      </c>
      <c r="B24" s="50" t="s">
        <v>21</v>
      </c>
      <c r="C24" s="59">
        <v>31496007</v>
      </c>
      <c r="D24" s="51">
        <v>3412</v>
      </c>
      <c r="E24" s="59">
        <f t="shared" si="0"/>
        <v>9230.95164126612</v>
      </c>
      <c r="H24" s="6"/>
      <c r="I24" s="6"/>
      <c r="J24" s="38"/>
    </row>
    <row r="25" spans="1:10" ht="12.75">
      <c r="A25" s="13">
        <v>22</v>
      </c>
      <c r="B25" s="50" t="s">
        <v>22</v>
      </c>
      <c r="C25" s="59">
        <v>27990770</v>
      </c>
      <c r="D25" s="51">
        <v>3409</v>
      </c>
      <c r="E25" s="59">
        <f t="shared" si="0"/>
        <v>8210.844822528601</v>
      </c>
      <c r="H25" s="6"/>
      <c r="I25" s="6"/>
      <c r="J25" s="38"/>
    </row>
    <row r="26" spans="1:10" ht="12.75">
      <c r="A26" s="13">
        <v>23</v>
      </c>
      <c r="B26" s="50" t="s">
        <v>23</v>
      </c>
      <c r="C26" s="59">
        <v>163301145</v>
      </c>
      <c r="D26" s="51">
        <v>13899</v>
      </c>
      <c r="E26" s="59">
        <f t="shared" si="0"/>
        <v>11749.129074034103</v>
      </c>
      <c r="H26" s="6"/>
      <c r="I26" s="6"/>
      <c r="J26" s="38"/>
    </row>
    <row r="27" spans="1:10" ht="12.75">
      <c r="A27" s="13">
        <v>24</v>
      </c>
      <c r="B27" s="50" t="s">
        <v>24</v>
      </c>
      <c r="C27" s="59">
        <v>61966919</v>
      </c>
      <c r="D27" s="51">
        <v>4176</v>
      </c>
      <c r="E27" s="59">
        <f t="shared" si="0"/>
        <v>14838.821599616858</v>
      </c>
      <c r="H27" s="6"/>
      <c r="I27" s="6"/>
      <c r="J27" s="38"/>
    </row>
    <row r="28" spans="1:10" ht="12.75">
      <c r="A28" s="13">
        <v>25</v>
      </c>
      <c r="B28" s="52" t="s">
        <v>25</v>
      </c>
      <c r="C28" s="60">
        <v>24285729</v>
      </c>
      <c r="D28" s="49">
        <v>2266</v>
      </c>
      <c r="E28" s="60">
        <f t="shared" si="0"/>
        <v>10717.444395410415</v>
      </c>
      <c r="H28" s="6"/>
      <c r="I28" s="6"/>
      <c r="J28" s="38"/>
    </row>
    <row r="29" spans="1:10" ht="12.75">
      <c r="A29" s="13">
        <v>26</v>
      </c>
      <c r="B29" s="50" t="s">
        <v>26</v>
      </c>
      <c r="C29" s="59">
        <v>570830149</v>
      </c>
      <c r="D29" s="51">
        <v>43486</v>
      </c>
      <c r="E29" s="59">
        <f t="shared" si="0"/>
        <v>13126.756864278159</v>
      </c>
      <c r="H29" s="6"/>
      <c r="I29" s="6"/>
      <c r="J29" s="38"/>
    </row>
    <row r="30" spans="1:10" ht="12.75">
      <c r="A30" s="13">
        <v>27</v>
      </c>
      <c r="B30" s="50" t="s">
        <v>27</v>
      </c>
      <c r="C30" s="59">
        <v>60757658</v>
      </c>
      <c r="D30" s="51">
        <v>5869</v>
      </c>
      <c r="E30" s="59">
        <f t="shared" si="0"/>
        <v>10352.301584597035</v>
      </c>
      <c r="H30" s="6"/>
      <c r="I30" s="6"/>
      <c r="J30" s="38"/>
    </row>
    <row r="31" spans="1:10" ht="12.75">
      <c r="A31" s="13">
        <v>28</v>
      </c>
      <c r="B31" s="50" t="s">
        <v>28</v>
      </c>
      <c r="C31" s="59">
        <v>348545952</v>
      </c>
      <c r="D31" s="51">
        <v>29762</v>
      </c>
      <c r="E31" s="59">
        <f t="shared" si="0"/>
        <v>11711.106511659164</v>
      </c>
      <c r="H31" s="6"/>
      <c r="I31" s="6"/>
      <c r="J31" s="38"/>
    </row>
    <row r="32" spans="1:10" ht="12.75">
      <c r="A32" s="13">
        <v>29</v>
      </c>
      <c r="B32" s="50" t="s">
        <v>29</v>
      </c>
      <c r="C32" s="59">
        <v>160544772</v>
      </c>
      <c r="D32" s="51">
        <v>14693</v>
      </c>
      <c r="E32" s="59">
        <f t="shared" si="0"/>
        <v>10926.616211801538</v>
      </c>
      <c r="H32" s="6"/>
      <c r="I32" s="6"/>
      <c r="J32" s="38"/>
    </row>
    <row r="33" spans="1:10" ht="12.75">
      <c r="A33" s="13">
        <v>30</v>
      </c>
      <c r="B33" s="52" t="s">
        <v>30</v>
      </c>
      <c r="C33" s="60">
        <v>29510963</v>
      </c>
      <c r="D33" s="49">
        <v>2659</v>
      </c>
      <c r="E33" s="60">
        <f t="shared" si="0"/>
        <v>11098.519368183528</v>
      </c>
      <c r="H33" s="6"/>
      <c r="I33" s="6"/>
      <c r="J33" s="38"/>
    </row>
    <row r="34" spans="1:10" ht="12.75">
      <c r="A34" s="13">
        <v>31</v>
      </c>
      <c r="B34" s="50" t="s">
        <v>31</v>
      </c>
      <c r="C34" s="59">
        <v>77736632</v>
      </c>
      <c r="D34" s="51">
        <v>6572</v>
      </c>
      <c r="E34" s="59">
        <f t="shared" si="0"/>
        <v>11828.458916615946</v>
      </c>
      <c r="H34" s="6"/>
      <c r="I34" s="6"/>
      <c r="J34" s="38"/>
    </row>
    <row r="35" spans="1:10" ht="12.75">
      <c r="A35" s="13">
        <v>32</v>
      </c>
      <c r="B35" s="50" t="s">
        <v>32</v>
      </c>
      <c r="C35" s="59">
        <v>203849401</v>
      </c>
      <c r="D35" s="51">
        <v>23263</v>
      </c>
      <c r="E35" s="59">
        <f t="shared" si="0"/>
        <v>8762.816532691399</v>
      </c>
      <c r="H35" s="6"/>
      <c r="I35" s="6"/>
      <c r="J35" s="38"/>
    </row>
    <row r="36" spans="1:10" ht="12.75">
      <c r="A36" s="13">
        <v>33</v>
      </c>
      <c r="B36" s="50" t="s">
        <v>33</v>
      </c>
      <c r="C36" s="59">
        <v>23874227</v>
      </c>
      <c r="D36" s="51">
        <v>2176</v>
      </c>
      <c r="E36" s="59">
        <f t="shared" si="0"/>
        <v>10971.611672794117</v>
      </c>
      <c r="H36" s="6"/>
      <c r="I36" s="6"/>
      <c r="J36" s="38"/>
    </row>
    <row r="37" spans="1:10" ht="12.75">
      <c r="A37" s="13">
        <v>34</v>
      </c>
      <c r="B37" s="50" t="s">
        <v>34</v>
      </c>
      <c r="C37" s="59">
        <v>51469185</v>
      </c>
      <c r="D37" s="51">
        <v>4816</v>
      </c>
      <c r="E37" s="59">
        <f t="shared" si="0"/>
        <v>10687.123131229237</v>
      </c>
      <c r="H37" s="6"/>
      <c r="I37" s="6"/>
      <c r="J37" s="38"/>
    </row>
    <row r="38" spans="1:10" ht="12.75">
      <c r="A38" s="13">
        <v>35</v>
      </c>
      <c r="B38" s="52" t="s">
        <v>35</v>
      </c>
      <c r="C38" s="60">
        <v>66379399</v>
      </c>
      <c r="D38" s="49">
        <v>6879</v>
      </c>
      <c r="E38" s="60">
        <f t="shared" si="0"/>
        <v>9649.571013228668</v>
      </c>
      <c r="H38" s="6"/>
      <c r="I38" s="6"/>
      <c r="J38" s="38"/>
    </row>
    <row r="39" spans="1:10" ht="12.75">
      <c r="A39" s="13">
        <v>36</v>
      </c>
      <c r="B39" s="50" t="s">
        <v>96</v>
      </c>
      <c r="C39" s="59">
        <v>204873185</v>
      </c>
      <c r="D39" s="51">
        <v>9601</v>
      </c>
      <c r="E39" s="59">
        <f t="shared" si="0"/>
        <v>21338.73398604312</v>
      </c>
      <c r="H39" s="6"/>
      <c r="I39" s="6"/>
      <c r="J39" s="38"/>
    </row>
    <row r="40" spans="1:10" ht="12.75">
      <c r="A40" s="13">
        <v>37</v>
      </c>
      <c r="B40" s="50" t="s">
        <v>36</v>
      </c>
      <c r="C40" s="59">
        <v>199332042</v>
      </c>
      <c r="D40" s="51">
        <v>19050</v>
      </c>
      <c r="E40" s="59">
        <f t="shared" si="0"/>
        <v>10463.624251968504</v>
      </c>
      <c r="H40" s="6"/>
      <c r="I40" s="6"/>
      <c r="J40" s="38"/>
    </row>
    <row r="41" spans="1:10" ht="12.75">
      <c r="A41" s="13">
        <v>38</v>
      </c>
      <c r="B41" s="50" t="s">
        <v>37</v>
      </c>
      <c r="C41" s="59">
        <v>62069467</v>
      </c>
      <c r="D41" s="51">
        <v>3605</v>
      </c>
      <c r="E41" s="59">
        <f t="shared" si="0"/>
        <v>17217.605270457698</v>
      </c>
      <c r="H41" s="6"/>
      <c r="I41" s="6"/>
      <c r="J41" s="38"/>
    </row>
    <row r="42" spans="1:10" ht="12.75">
      <c r="A42" s="13">
        <v>39</v>
      </c>
      <c r="B42" s="50" t="s">
        <v>38</v>
      </c>
      <c r="C42" s="59">
        <v>34412248</v>
      </c>
      <c r="D42" s="51">
        <v>3155</v>
      </c>
      <c r="E42" s="59">
        <f t="shared" si="0"/>
        <v>10907.210142630745</v>
      </c>
      <c r="H42" s="6"/>
      <c r="I42" s="6"/>
      <c r="J42" s="38"/>
    </row>
    <row r="43" spans="1:10" ht="12.75">
      <c r="A43" s="13">
        <v>40</v>
      </c>
      <c r="B43" s="52" t="s">
        <v>39</v>
      </c>
      <c r="C43" s="60">
        <v>226381729</v>
      </c>
      <c r="D43" s="49">
        <v>23442</v>
      </c>
      <c r="E43" s="60">
        <f t="shared" si="0"/>
        <v>9657.099607542019</v>
      </c>
      <c r="H43" s="6"/>
      <c r="I43" s="6"/>
      <c r="J43" s="38"/>
    </row>
    <row r="44" spans="1:10" ht="12.75">
      <c r="A44" s="13">
        <v>41</v>
      </c>
      <c r="B44" s="50" t="s">
        <v>40</v>
      </c>
      <c r="C44" s="59">
        <v>25827373</v>
      </c>
      <c r="D44" s="51">
        <v>1501</v>
      </c>
      <c r="E44" s="59">
        <f t="shared" si="0"/>
        <v>17206.77748167888</v>
      </c>
      <c r="H44" s="6"/>
      <c r="I44" s="6"/>
      <c r="J44" s="38"/>
    </row>
    <row r="45" spans="1:10" ht="12.75">
      <c r="A45" s="13">
        <v>42</v>
      </c>
      <c r="B45" s="50" t="s">
        <v>41</v>
      </c>
      <c r="C45" s="59">
        <v>38048097</v>
      </c>
      <c r="D45" s="51">
        <v>3373</v>
      </c>
      <c r="E45" s="59">
        <f t="shared" si="0"/>
        <v>11280.194782093093</v>
      </c>
      <c r="H45" s="6"/>
      <c r="I45" s="6"/>
      <c r="J45" s="38"/>
    </row>
    <row r="46" spans="1:10" ht="12.75">
      <c r="A46" s="13">
        <v>43</v>
      </c>
      <c r="B46" s="50" t="s">
        <v>42</v>
      </c>
      <c r="C46" s="59">
        <v>44713983</v>
      </c>
      <c r="D46" s="51">
        <v>4187</v>
      </c>
      <c r="E46" s="59">
        <f t="shared" si="0"/>
        <v>10679.241222832577</v>
      </c>
      <c r="H46" s="6"/>
      <c r="I46" s="6"/>
      <c r="J46" s="38"/>
    </row>
    <row r="47" spans="1:10" ht="12.75">
      <c r="A47" s="13">
        <v>44</v>
      </c>
      <c r="B47" s="50" t="s">
        <v>43</v>
      </c>
      <c r="C47" s="59">
        <v>132048658</v>
      </c>
      <c r="D47" s="51">
        <v>4174</v>
      </c>
      <c r="E47" s="59">
        <f t="shared" si="0"/>
        <v>31635.99856252995</v>
      </c>
      <c r="H47" s="6"/>
      <c r="I47" s="6"/>
      <c r="J47" s="38"/>
    </row>
    <row r="48" spans="1:10" ht="12.75">
      <c r="A48" s="13">
        <v>45</v>
      </c>
      <c r="B48" s="52" t="s">
        <v>44</v>
      </c>
      <c r="C48" s="60">
        <v>150524797</v>
      </c>
      <c r="D48" s="49">
        <v>9578</v>
      </c>
      <c r="E48" s="60">
        <f t="shared" si="0"/>
        <v>15715.681457506786</v>
      </c>
      <c r="H48" s="6"/>
      <c r="I48" s="6"/>
      <c r="J48" s="38"/>
    </row>
    <row r="49" spans="1:10" ht="12.75">
      <c r="A49" s="13">
        <v>46</v>
      </c>
      <c r="B49" s="50" t="s">
        <v>45</v>
      </c>
      <c r="C49" s="59">
        <v>13258383</v>
      </c>
      <c r="D49" s="51">
        <v>1274</v>
      </c>
      <c r="E49" s="59">
        <f t="shared" si="0"/>
        <v>10406.894034536892</v>
      </c>
      <c r="H49" s="6"/>
      <c r="I49" s="6"/>
      <c r="J49" s="38"/>
    </row>
    <row r="50" spans="1:10" ht="12.75">
      <c r="A50" s="13">
        <v>47</v>
      </c>
      <c r="B50" s="50" t="s">
        <v>46</v>
      </c>
      <c r="C50" s="59">
        <v>53796998</v>
      </c>
      <c r="D50" s="51">
        <v>4102</v>
      </c>
      <c r="E50" s="59">
        <f t="shared" si="0"/>
        <v>13114.821550463188</v>
      </c>
      <c r="H50" s="6"/>
      <c r="I50" s="6"/>
      <c r="J50" s="38"/>
    </row>
    <row r="51" spans="1:10" ht="12.75">
      <c r="A51" s="13">
        <v>48</v>
      </c>
      <c r="B51" s="50" t="s">
        <v>47</v>
      </c>
      <c r="C51" s="59">
        <v>95370731</v>
      </c>
      <c r="D51" s="51">
        <v>6514</v>
      </c>
      <c r="E51" s="59">
        <f t="shared" si="0"/>
        <v>14640.885937979736</v>
      </c>
      <c r="H51" s="6"/>
      <c r="I51" s="6"/>
      <c r="J51" s="38"/>
    </row>
    <row r="52" spans="1:10" ht="12.75">
      <c r="A52" s="13">
        <v>49</v>
      </c>
      <c r="B52" s="50" t="s">
        <v>48</v>
      </c>
      <c r="C52" s="59">
        <v>141194874</v>
      </c>
      <c r="D52" s="51">
        <v>15231</v>
      </c>
      <c r="E52" s="59">
        <f t="shared" si="0"/>
        <v>9270.230057120347</v>
      </c>
      <c r="H52" s="6"/>
      <c r="I52" s="6"/>
      <c r="J52" s="38"/>
    </row>
    <row r="53" spans="1:10" ht="12.75">
      <c r="A53" s="13">
        <v>50</v>
      </c>
      <c r="B53" s="52" t="s">
        <v>49</v>
      </c>
      <c r="C53" s="60">
        <v>77158565</v>
      </c>
      <c r="D53" s="49">
        <v>8475</v>
      </c>
      <c r="E53" s="60">
        <f t="shared" si="0"/>
        <v>9104.255457227138</v>
      </c>
      <c r="H53" s="6"/>
      <c r="I53" s="6"/>
      <c r="J53" s="38"/>
    </row>
    <row r="54" spans="1:10" ht="12.75">
      <c r="A54" s="13">
        <v>51</v>
      </c>
      <c r="B54" s="50" t="s">
        <v>50</v>
      </c>
      <c r="C54" s="59">
        <v>102621335</v>
      </c>
      <c r="D54" s="51">
        <v>9782</v>
      </c>
      <c r="E54" s="59">
        <f t="shared" si="0"/>
        <v>10490.833674095276</v>
      </c>
      <c r="H54" s="6"/>
      <c r="I54" s="6"/>
      <c r="J54" s="38"/>
    </row>
    <row r="55" spans="1:10" ht="12.75">
      <c r="A55" s="13">
        <v>52</v>
      </c>
      <c r="B55" s="50" t="s">
        <v>51</v>
      </c>
      <c r="C55" s="59">
        <v>453924367</v>
      </c>
      <c r="D55" s="51">
        <v>35170</v>
      </c>
      <c r="E55" s="59">
        <f t="shared" si="0"/>
        <v>12906.578532840489</v>
      </c>
      <c r="H55" s="6"/>
      <c r="I55" s="6"/>
      <c r="J55" s="38"/>
    </row>
    <row r="56" spans="1:10" ht="12.75">
      <c r="A56" s="13">
        <v>53</v>
      </c>
      <c r="B56" s="50" t="s">
        <v>52</v>
      </c>
      <c r="C56" s="59">
        <v>173180980</v>
      </c>
      <c r="D56" s="51">
        <v>19576</v>
      </c>
      <c r="E56" s="59">
        <f t="shared" si="0"/>
        <v>8846.596853289742</v>
      </c>
      <c r="H56" s="6"/>
      <c r="I56" s="6"/>
      <c r="J56" s="38"/>
    </row>
    <row r="57" spans="1:10" ht="12.75">
      <c r="A57" s="13">
        <v>54</v>
      </c>
      <c r="B57" s="50" t="s">
        <v>53</v>
      </c>
      <c r="C57" s="59">
        <v>9856151</v>
      </c>
      <c r="D57" s="51">
        <v>757</v>
      </c>
      <c r="E57" s="59">
        <f t="shared" si="0"/>
        <v>13020.014531043593</v>
      </c>
      <c r="H57" s="6"/>
      <c r="I57" s="6"/>
      <c r="J57" s="38"/>
    </row>
    <row r="58" spans="1:10" ht="12.75">
      <c r="A58" s="13">
        <v>55</v>
      </c>
      <c r="B58" s="52" t="s">
        <v>54</v>
      </c>
      <c r="C58" s="60">
        <v>183224019</v>
      </c>
      <c r="D58" s="49">
        <v>19027</v>
      </c>
      <c r="E58" s="60">
        <f t="shared" si="0"/>
        <v>9629.685131655016</v>
      </c>
      <c r="H58" s="6"/>
      <c r="I58" s="6"/>
      <c r="J58" s="38"/>
    </row>
    <row r="59" spans="1:10" ht="12.75">
      <c r="A59" s="13">
        <v>56</v>
      </c>
      <c r="B59" s="50" t="s">
        <v>55</v>
      </c>
      <c r="C59" s="59">
        <v>27538097</v>
      </c>
      <c r="D59" s="51">
        <v>2933</v>
      </c>
      <c r="E59" s="59">
        <f t="shared" si="0"/>
        <v>9389.054551653597</v>
      </c>
      <c r="H59" s="6"/>
      <c r="I59" s="6"/>
      <c r="J59" s="38"/>
    </row>
    <row r="60" spans="1:10" ht="12.75">
      <c r="A60" s="13">
        <v>57</v>
      </c>
      <c r="B60" s="50" t="s">
        <v>56</v>
      </c>
      <c r="C60" s="59">
        <v>86636828</v>
      </c>
      <c r="D60" s="51">
        <v>9023</v>
      </c>
      <c r="E60" s="59">
        <f t="shared" si="0"/>
        <v>9601.776349329491</v>
      </c>
      <c r="H60" s="6"/>
      <c r="I60" s="6"/>
      <c r="J60" s="38"/>
    </row>
    <row r="61" spans="1:10" ht="12.75">
      <c r="A61" s="13">
        <v>58</v>
      </c>
      <c r="B61" s="50" t="s">
        <v>57</v>
      </c>
      <c r="C61" s="59">
        <v>87544521</v>
      </c>
      <c r="D61" s="51">
        <v>9525</v>
      </c>
      <c r="E61" s="59">
        <f t="shared" si="0"/>
        <v>9191.025826771653</v>
      </c>
      <c r="H61" s="6"/>
      <c r="I61" s="6"/>
      <c r="J61" s="38"/>
    </row>
    <row r="62" spans="1:10" ht="12.75">
      <c r="A62" s="13">
        <v>59</v>
      </c>
      <c r="B62" s="50" t="s">
        <v>58</v>
      </c>
      <c r="C62" s="59">
        <v>56130737</v>
      </c>
      <c r="D62" s="51">
        <v>5313</v>
      </c>
      <c r="E62" s="59">
        <f t="shared" si="0"/>
        <v>10564.79145492189</v>
      </c>
      <c r="H62" s="6"/>
      <c r="I62" s="6"/>
      <c r="J62" s="38"/>
    </row>
    <row r="63" spans="1:10" ht="12.75">
      <c r="A63" s="13">
        <v>60</v>
      </c>
      <c r="B63" s="52" t="s">
        <v>59</v>
      </c>
      <c r="C63" s="60">
        <v>101041615</v>
      </c>
      <c r="D63" s="49">
        <v>7377</v>
      </c>
      <c r="E63" s="60">
        <f t="shared" si="0"/>
        <v>13696.843567846008</v>
      </c>
      <c r="H63" s="6"/>
      <c r="I63" s="6"/>
      <c r="J63" s="38"/>
    </row>
    <row r="64" spans="1:10" ht="12.75">
      <c r="A64" s="13">
        <v>61</v>
      </c>
      <c r="B64" s="50" t="s">
        <v>60</v>
      </c>
      <c r="C64" s="59">
        <v>41827680</v>
      </c>
      <c r="D64" s="51">
        <v>3631</v>
      </c>
      <c r="E64" s="59">
        <f t="shared" si="0"/>
        <v>11519.60341503718</v>
      </c>
      <c r="H64" s="6"/>
      <c r="I64" s="6"/>
      <c r="J64" s="38"/>
    </row>
    <row r="65" spans="1:10" ht="12.75">
      <c r="A65" s="13">
        <v>62</v>
      </c>
      <c r="B65" s="50" t="s">
        <v>61</v>
      </c>
      <c r="C65" s="59">
        <v>19765776</v>
      </c>
      <c r="D65" s="51">
        <v>2282</v>
      </c>
      <c r="E65" s="59">
        <f t="shared" si="0"/>
        <v>8661.602103418054</v>
      </c>
      <c r="H65" s="6"/>
      <c r="I65" s="6"/>
      <c r="J65" s="38"/>
    </row>
    <row r="66" spans="1:10" ht="12.75">
      <c r="A66" s="13">
        <v>63</v>
      </c>
      <c r="B66" s="50" t="s">
        <v>62</v>
      </c>
      <c r="C66" s="59">
        <v>28337125</v>
      </c>
      <c r="D66" s="51">
        <v>2401</v>
      </c>
      <c r="E66" s="59">
        <f t="shared" si="0"/>
        <v>11802.217825905873</v>
      </c>
      <c r="H66" s="6"/>
      <c r="I66" s="6"/>
      <c r="J66" s="38"/>
    </row>
    <row r="67" spans="1:10" ht="12.75">
      <c r="A67" s="13">
        <v>64</v>
      </c>
      <c r="B67" s="50" t="s">
        <v>63</v>
      </c>
      <c r="C67" s="59">
        <v>27906970</v>
      </c>
      <c r="D67" s="51">
        <v>2667</v>
      </c>
      <c r="E67" s="59">
        <f>C67/D67</f>
        <v>10463.805774278215</v>
      </c>
      <c r="H67" s="6"/>
      <c r="I67" s="6"/>
      <c r="J67" s="38"/>
    </row>
    <row r="68" spans="1:10" ht="12.75">
      <c r="A68" s="13">
        <v>65</v>
      </c>
      <c r="B68" s="52" t="s">
        <v>64</v>
      </c>
      <c r="C68" s="59">
        <v>99938050</v>
      </c>
      <c r="D68" s="51">
        <v>8890</v>
      </c>
      <c r="E68" s="59">
        <f t="shared" si="0"/>
        <v>11241.625421822273</v>
      </c>
      <c r="H68" s="6"/>
      <c r="I68" s="6"/>
      <c r="J68" s="38"/>
    </row>
    <row r="69" spans="1:10" ht="12.75">
      <c r="A69" s="13">
        <v>66</v>
      </c>
      <c r="B69" s="50" t="s">
        <v>65</v>
      </c>
      <c r="C69" s="59">
        <v>28311459</v>
      </c>
      <c r="D69" s="51">
        <v>2280</v>
      </c>
      <c r="E69" s="59">
        <f>C69/D69</f>
        <v>12417.306578947368</v>
      </c>
      <c r="H69" s="6"/>
      <c r="I69" s="6"/>
      <c r="J69" s="38"/>
    </row>
    <row r="70" spans="1:10" ht="12.75">
      <c r="A70" s="13">
        <v>67</v>
      </c>
      <c r="B70" s="50" t="s">
        <v>66</v>
      </c>
      <c r="C70" s="59">
        <v>52578588</v>
      </c>
      <c r="D70" s="51">
        <v>4237</v>
      </c>
      <c r="E70" s="59">
        <f>C70/D70</f>
        <v>12409.390606561246</v>
      </c>
      <c r="H70" s="6"/>
      <c r="I70" s="6"/>
      <c r="J70" s="38"/>
    </row>
    <row r="71" spans="1:9" s="38" customFormat="1" ht="12.75">
      <c r="A71" s="13">
        <v>68</v>
      </c>
      <c r="B71" s="68" t="s">
        <v>67</v>
      </c>
      <c r="C71" s="60">
        <v>17991344</v>
      </c>
      <c r="D71" s="49">
        <v>1983</v>
      </c>
      <c r="E71" s="60">
        <f>C71/D71</f>
        <v>9072.790721129602</v>
      </c>
      <c r="H71" s="6"/>
      <c r="I71" s="6"/>
    </row>
    <row r="72" spans="1:10" ht="12.75">
      <c r="A72" s="14">
        <v>69</v>
      </c>
      <c r="B72" s="9" t="s">
        <v>116</v>
      </c>
      <c r="C72" s="61">
        <v>26152961</v>
      </c>
      <c r="D72" s="48">
        <v>3119</v>
      </c>
      <c r="E72" s="61">
        <f>C72/D72</f>
        <v>8385.04680987496</v>
      </c>
      <c r="H72" s="6"/>
      <c r="I72" s="6"/>
      <c r="J72" s="38"/>
    </row>
    <row r="73" spans="1:10" ht="12.75">
      <c r="A73" s="24"/>
      <c r="B73" s="37" t="s">
        <v>98</v>
      </c>
      <c r="C73" s="28">
        <f>SUM(C4:C72)</f>
        <v>7385555409</v>
      </c>
      <c r="D73" s="32">
        <f>SUM(D4:D72)</f>
        <v>652441</v>
      </c>
      <c r="E73" s="28">
        <f>C73/D73</f>
        <v>11319.882424617705</v>
      </c>
      <c r="H73" s="38"/>
      <c r="I73" s="38"/>
      <c r="J73" s="38"/>
    </row>
    <row r="74" spans="1:10" ht="13.5" customHeight="1">
      <c r="A74" s="25"/>
      <c r="B74" s="17"/>
      <c r="C74" s="29"/>
      <c r="D74" s="17"/>
      <c r="E74" s="34"/>
      <c r="H74" s="38"/>
      <c r="I74" s="38"/>
      <c r="J74" s="38"/>
    </row>
    <row r="75" spans="1:10" ht="12.75">
      <c r="A75" s="69">
        <v>318</v>
      </c>
      <c r="B75" s="70" t="s">
        <v>68</v>
      </c>
      <c r="C75" s="62">
        <v>11673306</v>
      </c>
      <c r="D75" s="46">
        <v>1331</v>
      </c>
      <c r="E75" s="62">
        <f>C75/D75</f>
        <v>8770.327573253193</v>
      </c>
      <c r="H75" s="38"/>
      <c r="I75" s="38"/>
      <c r="J75" s="38"/>
    </row>
    <row r="76" spans="1:10" ht="12.75">
      <c r="A76" s="10">
        <v>319</v>
      </c>
      <c r="B76" s="26" t="s">
        <v>69</v>
      </c>
      <c r="C76" s="30">
        <v>3801393</v>
      </c>
      <c r="D76" s="47">
        <v>430</v>
      </c>
      <c r="E76" s="30">
        <f>C76/D76</f>
        <v>8840.448837209302</v>
      </c>
      <c r="H76" s="38"/>
      <c r="I76" s="38"/>
      <c r="J76" s="38"/>
    </row>
    <row r="77" spans="1:10" ht="12.75">
      <c r="A77" s="11"/>
      <c r="B77" s="12" t="s">
        <v>70</v>
      </c>
      <c r="C77" s="31">
        <f>SUM(C75:C76)</f>
        <v>15474699</v>
      </c>
      <c r="D77" s="33">
        <f>SUM(D75:D76)</f>
        <v>1761</v>
      </c>
      <c r="E77" s="31">
        <f>C77/D77</f>
        <v>8787.449744463373</v>
      </c>
      <c r="H77" s="38"/>
      <c r="I77" s="38"/>
      <c r="J77" s="38"/>
    </row>
    <row r="78" spans="1:10" ht="12.75">
      <c r="A78" s="25"/>
      <c r="B78" s="17"/>
      <c r="C78" s="29"/>
      <c r="D78" s="17"/>
      <c r="E78" s="34"/>
      <c r="H78" s="38"/>
      <c r="I78" s="38"/>
      <c r="J78" s="38"/>
    </row>
    <row r="79" spans="1:10" ht="12.75">
      <c r="A79" s="53">
        <v>321</v>
      </c>
      <c r="B79" s="54" t="s">
        <v>71</v>
      </c>
      <c r="C79" s="39">
        <v>2926222</v>
      </c>
      <c r="D79" s="51">
        <v>333</v>
      </c>
      <c r="E79" s="39">
        <f aca="true" t="shared" si="1" ref="E79:E86">C79/D79</f>
        <v>8787.453453453454</v>
      </c>
      <c r="H79" s="38"/>
      <c r="I79" s="38"/>
      <c r="J79" s="38"/>
    </row>
    <row r="80" spans="1:10" ht="12.75">
      <c r="A80" s="13">
        <v>329</v>
      </c>
      <c r="B80" s="50" t="s">
        <v>72</v>
      </c>
      <c r="C80" s="39">
        <v>6004239</v>
      </c>
      <c r="D80" s="51">
        <v>389</v>
      </c>
      <c r="E80" s="39">
        <f t="shared" si="1"/>
        <v>15435.061696658098</v>
      </c>
      <c r="H80" s="38"/>
      <c r="I80" s="38"/>
      <c r="J80" s="38"/>
    </row>
    <row r="81" spans="1:10" ht="12.75">
      <c r="A81" s="13">
        <v>331</v>
      </c>
      <c r="B81" s="50" t="s">
        <v>73</v>
      </c>
      <c r="C81" s="39">
        <v>4495639</v>
      </c>
      <c r="D81" s="51">
        <v>452</v>
      </c>
      <c r="E81" s="39">
        <f t="shared" si="1"/>
        <v>9946.103982300885</v>
      </c>
      <c r="H81" s="38"/>
      <c r="I81" s="38"/>
      <c r="J81" s="38"/>
    </row>
    <row r="82" spans="1:10" ht="12.75">
      <c r="A82" s="13">
        <v>333</v>
      </c>
      <c r="B82" s="50" t="s">
        <v>74</v>
      </c>
      <c r="C82" s="39">
        <v>4746709</v>
      </c>
      <c r="D82" s="51">
        <v>687</v>
      </c>
      <c r="E82" s="39">
        <f t="shared" si="1"/>
        <v>6909.328966521106</v>
      </c>
      <c r="H82" s="38"/>
      <c r="I82" s="38"/>
      <c r="J82" s="38"/>
    </row>
    <row r="83" spans="1:10" ht="12.75">
      <c r="A83" s="14">
        <v>336</v>
      </c>
      <c r="B83" s="71" t="s">
        <v>75</v>
      </c>
      <c r="C83" s="30">
        <v>3569815</v>
      </c>
      <c r="D83" s="47">
        <v>502</v>
      </c>
      <c r="E83" s="30">
        <f t="shared" si="1"/>
        <v>7111.185258964143</v>
      </c>
      <c r="H83" s="38"/>
      <c r="I83" s="38"/>
      <c r="J83" s="38"/>
    </row>
    <row r="84" spans="1:10" ht="12.75">
      <c r="A84" s="13">
        <v>337</v>
      </c>
      <c r="B84" s="50" t="s">
        <v>76</v>
      </c>
      <c r="C84" s="39">
        <v>12344460</v>
      </c>
      <c r="D84" s="51">
        <v>839</v>
      </c>
      <c r="E84" s="39">
        <f t="shared" si="1"/>
        <v>14713.301549463647</v>
      </c>
      <c r="H84" s="38"/>
      <c r="I84" s="38"/>
      <c r="J84" s="38"/>
    </row>
    <row r="85" spans="1:5" s="38" customFormat="1" ht="12.75">
      <c r="A85" s="13">
        <v>339</v>
      </c>
      <c r="B85" s="67" t="s">
        <v>77</v>
      </c>
      <c r="C85" s="39">
        <v>3762246</v>
      </c>
      <c r="D85" s="51">
        <v>330</v>
      </c>
      <c r="E85" s="39">
        <f>C85/D85</f>
        <v>11400.745454545455</v>
      </c>
    </row>
    <row r="86" spans="1:10" ht="12.75">
      <c r="A86" s="14">
        <v>340</v>
      </c>
      <c r="B86" s="27" t="s">
        <v>103</v>
      </c>
      <c r="C86" s="30">
        <v>1714050</v>
      </c>
      <c r="D86" s="47">
        <v>115</v>
      </c>
      <c r="E86" s="30">
        <f t="shared" si="1"/>
        <v>14904.782608695652</v>
      </c>
      <c r="H86" s="38"/>
      <c r="I86" s="38"/>
      <c r="J86" s="38"/>
    </row>
    <row r="87" spans="1:10" ht="12.75">
      <c r="A87" s="11"/>
      <c r="B87" s="12" t="s">
        <v>78</v>
      </c>
      <c r="C87" s="31">
        <f>SUM(C79:C86)</f>
        <v>39563380</v>
      </c>
      <c r="D87" s="33">
        <f>SUM(D79:D86)</f>
        <v>3647</v>
      </c>
      <c r="E87" s="31">
        <f>C87/D87</f>
        <v>10848.198519330957</v>
      </c>
      <c r="H87" s="38"/>
      <c r="I87" s="38"/>
      <c r="J87" s="38"/>
    </row>
    <row r="88" spans="1:10" ht="12.75">
      <c r="A88" s="25"/>
      <c r="B88" s="17"/>
      <c r="C88" s="29"/>
      <c r="D88" s="17"/>
      <c r="E88" s="34"/>
      <c r="H88" s="38"/>
      <c r="I88" s="38"/>
      <c r="J88" s="38"/>
    </row>
    <row r="89" spans="1:10" ht="12.75">
      <c r="A89" s="40">
        <v>300</v>
      </c>
      <c r="B89" s="55" t="s">
        <v>79</v>
      </c>
      <c r="C89" s="39">
        <v>5842394</v>
      </c>
      <c r="D89" s="51">
        <v>538</v>
      </c>
      <c r="E89" s="39">
        <f aca="true" t="shared" si="2" ref="E89:E116">C89/D89</f>
        <v>10859.468401486989</v>
      </c>
      <c r="H89" s="38"/>
      <c r="I89" s="38"/>
      <c r="J89" s="38"/>
    </row>
    <row r="90" spans="1:10" ht="12.75">
      <c r="A90" s="63">
        <v>300</v>
      </c>
      <c r="B90" s="64" t="s">
        <v>80</v>
      </c>
      <c r="C90" s="39">
        <v>3547091</v>
      </c>
      <c r="D90" s="51">
        <v>348</v>
      </c>
      <c r="E90" s="39">
        <f t="shared" si="2"/>
        <v>10192.790229885057</v>
      </c>
      <c r="H90" s="38"/>
      <c r="I90" s="38"/>
      <c r="J90" s="38"/>
    </row>
    <row r="91" spans="1:10" ht="12.75">
      <c r="A91" s="63">
        <v>385</v>
      </c>
      <c r="B91" s="64" t="s">
        <v>104</v>
      </c>
      <c r="C91" s="39">
        <v>1380917</v>
      </c>
      <c r="D91" s="51">
        <v>120</v>
      </c>
      <c r="E91" s="39">
        <f t="shared" si="2"/>
        <v>11507.641666666666</v>
      </c>
      <c r="H91" s="38"/>
      <c r="I91" s="38"/>
      <c r="J91" s="38"/>
    </row>
    <row r="92" spans="1:10" ht="12.75">
      <c r="A92" s="63">
        <v>386</v>
      </c>
      <c r="B92" s="64" t="s">
        <v>105</v>
      </c>
      <c r="C92" s="39">
        <v>3173570</v>
      </c>
      <c r="D92" s="51">
        <v>322</v>
      </c>
      <c r="E92" s="39">
        <f t="shared" si="2"/>
        <v>9855.80745341615</v>
      </c>
      <c r="H92" s="38"/>
      <c r="I92" s="38"/>
      <c r="J92" s="38"/>
    </row>
    <row r="93" spans="1:10" ht="12.75">
      <c r="A93" s="43">
        <v>387</v>
      </c>
      <c r="B93" s="58" t="s">
        <v>106</v>
      </c>
      <c r="C93" s="30">
        <v>1505397</v>
      </c>
      <c r="D93" s="47">
        <v>119</v>
      </c>
      <c r="E93" s="30">
        <f t="shared" si="2"/>
        <v>12650.394957983193</v>
      </c>
      <c r="H93" s="38"/>
      <c r="I93" s="38"/>
      <c r="J93" s="38"/>
    </row>
    <row r="94" spans="1:10" ht="12.75">
      <c r="A94" s="40">
        <v>388</v>
      </c>
      <c r="B94" s="56" t="s">
        <v>107</v>
      </c>
      <c r="C94" s="57">
        <v>3504554</v>
      </c>
      <c r="D94" s="46">
        <v>341</v>
      </c>
      <c r="E94" s="57">
        <f>C94/D94</f>
        <v>10277.284457478007</v>
      </c>
      <c r="H94" s="38"/>
      <c r="I94" s="38"/>
      <c r="J94" s="38"/>
    </row>
    <row r="95" spans="1:10" ht="12.75">
      <c r="A95" s="63">
        <v>389</v>
      </c>
      <c r="B95" s="64" t="s">
        <v>108</v>
      </c>
      <c r="C95" s="39">
        <v>3860847</v>
      </c>
      <c r="D95" s="51">
        <v>445</v>
      </c>
      <c r="E95" s="39">
        <f>C95/D95</f>
        <v>8676.060674157303</v>
      </c>
      <c r="H95" s="38"/>
      <c r="I95" s="38"/>
      <c r="J95" s="38"/>
    </row>
    <row r="96" spans="1:10" ht="12.75">
      <c r="A96" s="63">
        <v>390</v>
      </c>
      <c r="B96" s="64" t="s">
        <v>81</v>
      </c>
      <c r="C96" s="39">
        <v>7007099</v>
      </c>
      <c r="D96" s="51">
        <v>701</v>
      </c>
      <c r="E96" s="39">
        <f>C96/D96</f>
        <v>9995.861626248217</v>
      </c>
      <c r="H96" s="38"/>
      <c r="I96" s="38"/>
      <c r="J96" s="38"/>
    </row>
    <row r="97" spans="1:10" ht="12.75">
      <c r="A97" s="63">
        <v>391</v>
      </c>
      <c r="B97" s="64" t="s">
        <v>82</v>
      </c>
      <c r="C97" s="39">
        <v>4540119</v>
      </c>
      <c r="D97" s="51">
        <v>554</v>
      </c>
      <c r="E97" s="39">
        <f>C97/D97</f>
        <v>8195.160649819494</v>
      </c>
      <c r="H97" s="38"/>
      <c r="I97" s="38"/>
      <c r="J97" s="38"/>
    </row>
    <row r="98" spans="1:10" ht="12.75">
      <c r="A98" s="43">
        <v>392</v>
      </c>
      <c r="B98" s="58" t="s">
        <v>114</v>
      </c>
      <c r="C98" s="30">
        <v>4024818</v>
      </c>
      <c r="D98" s="47">
        <v>404</v>
      </c>
      <c r="E98" s="30">
        <f>C98/D98</f>
        <v>9962.420792079209</v>
      </c>
      <c r="H98" s="38"/>
      <c r="I98" s="38"/>
      <c r="J98" s="38"/>
    </row>
    <row r="99" spans="1:10" ht="12.75">
      <c r="A99" s="41">
        <v>392</v>
      </c>
      <c r="B99" s="42" t="s">
        <v>113</v>
      </c>
      <c r="C99" s="57">
        <v>2464710</v>
      </c>
      <c r="D99" s="46">
        <v>191</v>
      </c>
      <c r="E99" s="57">
        <f t="shared" si="2"/>
        <v>12904.240837696336</v>
      </c>
      <c r="H99" s="38"/>
      <c r="I99" s="38"/>
      <c r="J99" s="38"/>
    </row>
    <row r="100" spans="1:10" ht="12.75">
      <c r="A100" s="63">
        <v>393</v>
      </c>
      <c r="B100" s="64" t="s">
        <v>83</v>
      </c>
      <c r="C100" s="39">
        <v>6560989</v>
      </c>
      <c r="D100" s="51">
        <v>612</v>
      </c>
      <c r="E100" s="39">
        <f t="shared" si="2"/>
        <v>10720.570261437908</v>
      </c>
      <c r="H100" s="38"/>
      <c r="I100" s="38"/>
      <c r="J100" s="38"/>
    </row>
    <row r="101" spans="1:10" ht="12.75">
      <c r="A101" s="63">
        <v>394</v>
      </c>
      <c r="B101" s="64" t="s">
        <v>109</v>
      </c>
      <c r="C101" s="39">
        <v>3237474</v>
      </c>
      <c r="D101" s="51">
        <v>473</v>
      </c>
      <c r="E101" s="39">
        <f t="shared" si="2"/>
        <v>6844.553911205074</v>
      </c>
      <c r="H101" s="38"/>
      <c r="I101" s="38"/>
      <c r="J101" s="38"/>
    </row>
    <row r="102" spans="1:10" ht="12.75">
      <c r="A102" s="63">
        <v>395</v>
      </c>
      <c r="B102" s="64" t="s">
        <v>84</v>
      </c>
      <c r="C102" s="39">
        <v>6657775</v>
      </c>
      <c r="D102" s="51">
        <v>523</v>
      </c>
      <c r="E102" s="39">
        <f t="shared" si="2"/>
        <v>12729.971319311664</v>
      </c>
      <c r="H102" s="38"/>
      <c r="I102" s="38"/>
      <c r="J102" s="38"/>
    </row>
    <row r="103" spans="1:10" ht="12.75">
      <c r="A103" s="43">
        <v>395</v>
      </c>
      <c r="B103" s="58" t="s">
        <v>85</v>
      </c>
      <c r="C103" s="30">
        <v>6399353</v>
      </c>
      <c r="D103" s="47">
        <v>526</v>
      </c>
      <c r="E103" s="30">
        <f t="shared" si="2"/>
        <v>12166.070342205323</v>
      </c>
      <c r="H103" s="38"/>
      <c r="I103" s="38"/>
      <c r="J103" s="38"/>
    </row>
    <row r="104" spans="1:10" ht="12.75">
      <c r="A104" s="40">
        <v>395</v>
      </c>
      <c r="B104" s="56" t="s">
        <v>86</v>
      </c>
      <c r="C104" s="57">
        <v>5169268</v>
      </c>
      <c r="D104" s="46">
        <v>433</v>
      </c>
      <c r="E104" s="57">
        <f>C104/D104</f>
        <v>11938.263279445728</v>
      </c>
      <c r="H104" s="38"/>
      <c r="I104" s="38"/>
      <c r="J104" s="38"/>
    </row>
    <row r="105" spans="1:10" ht="12.75">
      <c r="A105" s="63">
        <v>395</v>
      </c>
      <c r="B105" s="64" t="s">
        <v>87</v>
      </c>
      <c r="C105" s="39">
        <v>4878735</v>
      </c>
      <c r="D105" s="51">
        <v>419</v>
      </c>
      <c r="E105" s="39">
        <f>C105/D105</f>
        <v>11643.758949880668</v>
      </c>
      <c r="H105" s="38"/>
      <c r="I105" s="38"/>
      <c r="J105" s="38"/>
    </row>
    <row r="106" spans="1:10" ht="12.75">
      <c r="A106" s="65">
        <v>395</v>
      </c>
      <c r="B106" s="66" t="s">
        <v>88</v>
      </c>
      <c r="C106" s="39">
        <v>8873396</v>
      </c>
      <c r="D106" s="51">
        <v>871</v>
      </c>
      <c r="E106" s="39">
        <f>C106/D106</f>
        <v>10187.595866819747</v>
      </c>
      <c r="H106" s="38"/>
      <c r="I106" s="38"/>
      <c r="J106" s="38"/>
    </row>
    <row r="107" spans="1:10" ht="12.75">
      <c r="A107" s="63">
        <v>395</v>
      </c>
      <c r="B107" s="64" t="s">
        <v>89</v>
      </c>
      <c r="C107" s="39">
        <v>5082450</v>
      </c>
      <c r="D107" s="51">
        <v>486</v>
      </c>
      <c r="E107" s="39">
        <f>C107/D107</f>
        <v>10457.716049382716</v>
      </c>
      <c r="H107" s="38"/>
      <c r="I107" s="38"/>
      <c r="J107" s="38"/>
    </row>
    <row r="108" spans="1:10" ht="12.75">
      <c r="A108" s="43">
        <v>395</v>
      </c>
      <c r="B108" s="58" t="s">
        <v>110</v>
      </c>
      <c r="C108" s="30">
        <v>2662470</v>
      </c>
      <c r="D108" s="47">
        <v>204</v>
      </c>
      <c r="E108" s="30">
        <f>C108/D108</f>
        <v>13051.323529411764</v>
      </c>
      <c r="H108" s="38"/>
      <c r="I108" s="38"/>
      <c r="J108" s="38"/>
    </row>
    <row r="109" spans="1:10" ht="12.75">
      <c r="A109" s="40">
        <v>396</v>
      </c>
      <c r="B109" s="56" t="s">
        <v>90</v>
      </c>
      <c r="C109" s="57">
        <v>400008927</v>
      </c>
      <c r="D109" s="46">
        <v>11594</v>
      </c>
      <c r="E109" s="57">
        <f t="shared" si="2"/>
        <v>34501.37372779023</v>
      </c>
      <c r="H109" s="38"/>
      <c r="I109" s="38"/>
      <c r="J109" s="38"/>
    </row>
    <row r="110" spans="1:10" ht="12.75">
      <c r="A110" s="63">
        <v>397</v>
      </c>
      <c r="B110" s="64" t="s">
        <v>91</v>
      </c>
      <c r="C110" s="39">
        <v>3998629</v>
      </c>
      <c r="D110" s="51">
        <v>320</v>
      </c>
      <c r="E110" s="39">
        <f t="shared" si="2"/>
        <v>12495.715625</v>
      </c>
      <c r="H110" s="38"/>
      <c r="I110" s="38"/>
      <c r="J110" s="38"/>
    </row>
    <row r="111" spans="1:10" ht="12.75">
      <c r="A111" s="63">
        <v>398</v>
      </c>
      <c r="B111" s="64" t="s">
        <v>92</v>
      </c>
      <c r="C111" s="39">
        <v>2074416</v>
      </c>
      <c r="D111" s="51">
        <v>171</v>
      </c>
      <c r="E111" s="39">
        <f t="shared" si="2"/>
        <v>12131.087719298246</v>
      </c>
      <c r="H111" s="38"/>
      <c r="I111" s="38"/>
      <c r="J111" s="38"/>
    </row>
    <row r="112" spans="1:10" ht="12.75">
      <c r="A112" s="63">
        <v>398</v>
      </c>
      <c r="B112" s="64" t="s">
        <v>93</v>
      </c>
      <c r="C112" s="39">
        <v>4826385</v>
      </c>
      <c r="D112" s="51">
        <v>454</v>
      </c>
      <c r="E112" s="39">
        <f t="shared" si="2"/>
        <v>10630.80396475771</v>
      </c>
      <c r="H112" s="38"/>
      <c r="I112" s="38"/>
      <c r="J112" s="38"/>
    </row>
    <row r="113" spans="1:10" ht="12.75">
      <c r="A113" s="43">
        <v>398</v>
      </c>
      <c r="B113" s="58" t="s">
        <v>111</v>
      </c>
      <c r="C113" s="30">
        <v>1091968</v>
      </c>
      <c r="D113" s="47">
        <v>87</v>
      </c>
      <c r="E113" s="30">
        <f t="shared" si="2"/>
        <v>12551.356321839081</v>
      </c>
      <c r="H113" s="38"/>
      <c r="I113" s="38"/>
      <c r="J113" s="38"/>
    </row>
    <row r="114" spans="1:10" ht="12.75">
      <c r="A114" s="41">
        <v>399</v>
      </c>
      <c r="B114" s="42" t="s">
        <v>94</v>
      </c>
      <c r="C114" s="62">
        <v>4412812</v>
      </c>
      <c r="D114" s="46">
        <v>323</v>
      </c>
      <c r="E114" s="62">
        <f t="shared" si="2"/>
        <v>13661.956656346749</v>
      </c>
      <c r="H114" s="38"/>
      <c r="I114" s="38"/>
      <c r="J114" s="38"/>
    </row>
    <row r="115" spans="1:10" ht="12.75">
      <c r="A115" s="44">
        <v>399</v>
      </c>
      <c r="B115" s="45" t="s">
        <v>112</v>
      </c>
      <c r="C115" s="30">
        <v>1053910</v>
      </c>
      <c r="D115" s="47">
        <v>44</v>
      </c>
      <c r="E115" s="30">
        <f t="shared" si="2"/>
        <v>23952.5</v>
      </c>
      <c r="H115" s="38"/>
      <c r="I115" s="38"/>
      <c r="J115" s="38"/>
    </row>
    <row r="116" spans="1:10" ht="12.75">
      <c r="A116" s="11"/>
      <c r="B116" s="12" t="s">
        <v>99</v>
      </c>
      <c r="C116" s="20">
        <f>SUM(C89:C115)</f>
        <v>507840473</v>
      </c>
      <c r="D116" s="19">
        <f>SUM(D89:D115)</f>
        <v>21623</v>
      </c>
      <c r="E116" s="18">
        <f t="shared" si="2"/>
        <v>23486.124635804466</v>
      </c>
      <c r="H116" s="38"/>
      <c r="I116" s="38"/>
      <c r="J116" s="38"/>
    </row>
    <row r="117" spans="1:10" ht="12.75">
      <c r="A117" s="25"/>
      <c r="B117" s="17"/>
      <c r="C117" s="29"/>
      <c r="D117" s="17"/>
      <c r="E117" s="34"/>
      <c r="H117" s="38"/>
      <c r="I117" s="38"/>
      <c r="J117" s="38"/>
    </row>
    <row r="118" spans="1:10" ht="13.5" thickBot="1">
      <c r="A118" s="15"/>
      <c r="B118" s="16" t="s">
        <v>95</v>
      </c>
      <c r="C118" s="21">
        <f>C73+C77+C87+C116</f>
        <v>7948433961</v>
      </c>
      <c r="D118" s="22">
        <f>D73+D77+D87+D116</f>
        <v>679472</v>
      </c>
      <c r="E118" s="23">
        <f>C118/D118</f>
        <v>11697.956591294416</v>
      </c>
      <c r="H118" s="38"/>
      <c r="I118" s="38"/>
      <c r="J118" s="38"/>
    </row>
    <row r="119" spans="8:10" ht="15.75" customHeight="1" thickTop="1">
      <c r="H119" s="38"/>
      <c r="I119" s="38"/>
      <c r="J119" s="38"/>
    </row>
    <row r="120" spans="1:10" ht="12.75" customHeight="1">
      <c r="A120" s="35"/>
      <c r="H120" s="38"/>
      <c r="I120" s="38"/>
      <c r="J120" s="38"/>
    </row>
    <row r="121" spans="8:10" ht="9.75" customHeight="1">
      <c r="H121" s="38"/>
      <c r="I121" s="38"/>
      <c r="J121" s="38"/>
    </row>
    <row r="122" spans="8:10" ht="9.75" customHeight="1">
      <c r="H122" s="38"/>
      <c r="I122" s="38"/>
      <c r="J122" s="38"/>
    </row>
    <row r="123" spans="8:10" ht="9.75" customHeight="1">
      <c r="H123" s="38"/>
      <c r="I123" s="38"/>
      <c r="J123" s="38"/>
    </row>
    <row r="124" spans="8:10" ht="9.75" customHeight="1">
      <c r="H124" s="38"/>
      <c r="I124" s="38"/>
      <c r="J124" s="38"/>
    </row>
    <row r="125" spans="8:10" ht="9.75" customHeight="1">
      <c r="H125" s="38"/>
      <c r="I125" s="38"/>
      <c r="J125" s="38"/>
    </row>
    <row r="126" spans="8:10" ht="9.75" customHeight="1">
      <c r="H126" s="38"/>
      <c r="I126" s="38"/>
      <c r="J126" s="38"/>
    </row>
    <row r="127" spans="8:10" ht="9.75" customHeight="1">
      <c r="H127" s="38"/>
      <c r="I127" s="38"/>
      <c r="J127" s="38"/>
    </row>
    <row r="128" spans="8:10" ht="9.75" customHeight="1">
      <c r="H128" s="38"/>
      <c r="I128" s="38"/>
      <c r="J128" s="38"/>
    </row>
    <row r="129" spans="8:10" ht="9.75" customHeight="1">
      <c r="H129" s="38"/>
      <c r="I129" s="38"/>
      <c r="J129" s="38"/>
    </row>
    <row r="130" spans="8:10" ht="9.75" customHeight="1">
      <c r="H130" s="38"/>
      <c r="I130" s="38"/>
      <c r="J130" s="38"/>
    </row>
    <row r="131" spans="8:10" ht="9.75" customHeight="1">
      <c r="H131" s="38"/>
      <c r="I131" s="38"/>
      <c r="J131" s="38"/>
    </row>
    <row r="132" spans="8:10" ht="9.75" customHeight="1">
      <c r="H132" s="38"/>
      <c r="I132" s="38"/>
      <c r="J132" s="38"/>
    </row>
    <row r="133" spans="8:10" ht="9.75" customHeight="1">
      <c r="H133" s="38"/>
      <c r="I133" s="38"/>
      <c r="J133" s="38"/>
    </row>
    <row r="134" spans="8:10" ht="9.75" customHeight="1">
      <c r="H134" s="38"/>
      <c r="I134" s="38"/>
      <c r="J134" s="38"/>
    </row>
    <row r="135" spans="8:10" ht="9.75" customHeight="1">
      <c r="H135" s="38"/>
      <c r="I135" s="38"/>
      <c r="J135" s="38"/>
    </row>
    <row r="136" spans="8:10" ht="9.75" customHeight="1">
      <c r="H136" s="38"/>
      <c r="I136" s="38"/>
      <c r="J136" s="38"/>
    </row>
    <row r="137" spans="8:10" ht="9.75" customHeight="1">
      <c r="H137" s="38"/>
      <c r="I137" s="38"/>
      <c r="J137" s="38"/>
    </row>
    <row r="138" spans="8:10" ht="9.75" customHeight="1">
      <c r="H138" s="38"/>
      <c r="I138" s="38"/>
      <c r="J138" s="38"/>
    </row>
    <row r="139" spans="8:10" ht="9.75" customHeight="1">
      <c r="H139" s="38"/>
      <c r="I139" s="38"/>
      <c r="J139" s="38"/>
    </row>
    <row r="140" spans="8:10" ht="9.75" customHeight="1">
      <c r="H140" s="38"/>
      <c r="I140" s="38"/>
      <c r="J140" s="38"/>
    </row>
    <row r="141" spans="8:10" ht="9.75" customHeight="1">
      <c r="H141" s="38"/>
      <c r="I141" s="38"/>
      <c r="J141" s="38"/>
    </row>
    <row r="142" spans="8:10" ht="9.75" customHeight="1">
      <c r="H142" s="38"/>
      <c r="I142" s="38"/>
      <c r="J142" s="38"/>
    </row>
    <row r="143" spans="8:10" ht="9.75" customHeight="1">
      <c r="H143" s="38"/>
      <c r="I143" s="38"/>
      <c r="J143" s="38"/>
    </row>
    <row r="144" spans="8:10" ht="9.75" customHeight="1">
      <c r="H144" s="38"/>
      <c r="I144" s="38"/>
      <c r="J144" s="38"/>
    </row>
    <row r="145" spans="8:10" ht="9.75" customHeight="1">
      <c r="H145" s="38"/>
      <c r="I145" s="38"/>
      <c r="J145" s="38"/>
    </row>
    <row r="146" spans="8:10" ht="9.75" customHeight="1">
      <c r="H146" s="38"/>
      <c r="I146" s="38"/>
      <c r="J146" s="38"/>
    </row>
    <row r="147" spans="8:10" ht="9.75" customHeight="1">
      <c r="H147" s="38"/>
      <c r="I147" s="38"/>
      <c r="J147" s="38"/>
    </row>
    <row r="148" spans="8:10" ht="9.75" customHeight="1">
      <c r="H148" s="38"/>
      <c r="I148" s="38"/>
      <c r="J148" s="38"/>
    </row>
    <row r="149" spans="8:10" ht="9.75" customHeight="1">
      <c r="H149" s="38"/>
      <c r="I149" s="38"/>
      <c r="J149" s="38"/>
    </row>
    <row r="150" spans="8:10" ht="9.75" customHeight="1">
      <c r="H150" s="38"/>
      <c r="I150" s="38"/>
      <c r="J150" s="38"/>
    </row>
    <row r="151" spans="8:10" ht="9.75" customHeight="1">
      <c r="H151" s="38"/>
      <c r="I151" s="38"/>
      <c r="J151" s="38"/>
    </row>
    <row r="152" spans="8:10" ht="9.75" customHeight="1">
      <c r="H152" s="38"/>
      <c r="I152" s="38"/>
      <c r="J152" s="38"/>
    </row>
    <row r="153" spans="8:10" ht="9.75" customHeight="1">
      <c r="H153" s="38"/>
      <c r="I153" s="38"/>
      <c r="J153" s="38"/>
    </row>
    <row r="154" spans="8:10" ht="9.75" customHeight="1">
      <c r="H154" s="38"/>
      <c r="I154" s="38"/>
      <c r="J154" s="38"/>
    </row>
    <row r="155" spans="8:10" ht="9.75" customHeight="1">
      <c r="H155" s="38"/>
      <c r="I155" s="38"/>
      <c r="J155" s="38"/>
    </row>
    <row r="156" spans="8:10" ht="9.75" customHeight="1">
      <c r="H156" s="38"/>
      <c r="I156" s="38"/>
      <c r="J156" s="38"/>
    </row>
    <row r="157" spans="8:10" ht="9.75" customHeight="1">
      <c r="H157" s="38"/>
      <c r="I157" s="38"/>
      <c r="J157" s="38"/>
    </row>
    <row r="158" spans="8:10" ht="9.75" customHeight="1">
      <c r="H158" s="38"/>
      <c r="I158" s="38"/>
      <c r="J158" s="38"/>
    </row>
    <row r="159" spans="8:10" ht="9.75" customHeight="1">
      <c r="H159" s="38"/>
      <c r="I159" s="38"/>
      <c r="J159" s="38"/>
    </row>
    <row r="160" spans="8:10" ht="9.75" customHeight="1">
      <c r="H160" s="38"/>
      <c r="I160" s="38"/>
      <c r="J160" s="38"/>
    </row>
    <row r="161" spans="8:10" ht="9.75" customHeight="1">
      <c r="H161" s="38"/>
      <c r="I161" s="38"/>
      <c r="J161" s="38"/>
    </row>
    <row r="162" spans="8:10" ht="9.75" customHeight="1">
      <c r="H162" s="38"/>
      <c r="I162" s="38"/>
      <c r="J162" s="38"/>
    </row>
    <row r="163" spans="8:10" ht="9.75" customHeight="1">
      <c r="H163" s="38"/>
      <c r="I163" s="38"/>
      <c r="J163" s="38"/>
    </row>
    <row r="164" spans="8:10" ht="9.75" customHeight="1">
      <c r="H164" s="38"/>
      <c r="I164" s="38"/>
      <c r="J164" s="38"/>
    </row>
    <row r="165" spans="8:10" ht="9.75" customHeight="1">
      <c r="H165" s="38"/>
      <c r="I165" s="38"/>
      <c r="J165" s="38"/>
    </row>
    <row r="166" spans="8:10" ht="9.75" customHeight="1">
      <c r="H166" s="38"/>
      <c r="I166" s="38"/>
      <c r="J166" s="38"/>
    </row>
    <row r="167" spans="8:10" ht="9.75" customHeight="1">
      <c r="H167" s="38"/>
      <c r="I167" s="38"/>
      <c r="J167" s="38"/>
    </row>
    <row r="168" spans="8:10" ht="9.75" customHeight="1">
      <c r="H168" s="38"/>
      <c r="I168" s="38"/>
      <c r="J168" s="38"/>
    </row>
    <row r="169" spans="8:10" ht="9.75" customHeight="1">
      <c r="H169" s="38"/>
      <c r="I169" s="38"/>
      <c r="J169" s="38"/>
    </row>
    <row r="170" spans="8:10" ht="9.75" customHeight="1">
      <c r="H170" s="38"/>
      <c r="I170" s="38"/>
      <c r="J170" s="38"/>
    </row>
    <row r="171" spans="8:10" ht="9.75" customHeight="1">
      <c r="H171" s="38"/>
      <c r="I171" s="38"/>
      <c r="J171" s="38"/>
    </row>
    <row r="172" spans="8:10" ht="9.75" customHeight="1">
      <c r="H172" s="38"/>
      <c r="I172" s="38"/>
      <c r="J172" s="38"/>
    </row>
    <row r="173" spans="8:10" ht="9.75" customHeight="1">
      <c r="H173" s="38"/>
      <c r="I173" s="38"/>
      <c r="J173" s="38"/>
    </row>
    <row r="174" spans="8:10" ht="9.75" customHeight="1">
      <c r="H174" s="38"/>
      <c r="I174" s="38"/>
      <c r="J174" s="38"/>
    </row>
    <row r="175" spans="8:10" ht="9.75" customHeight="1">
      <c r="H175" s="38"/>
      <c r="I175" s="38"/>
      <c r="J175" s="38"/>
    </row>
    <row r="176" spans="8:10" ht="9.75" customHeight="1">
      <c r="H176" s="38"/>
      <c r="I176" s="38"/>
      <c r="J176" s="38"/>
    </row>
    <row r="177" spans="8:10" ht="9.75" customHeight="1">
      <c r="H177" s="38"/>
      <c r="I177" s="38"/>
      <c r="J177" s="38"/>
    </row>
    <row r="178" spans="8:10" ht="9.75" customHeight="1">
      <c r="H178" s="38"/>
      <c r="I178" s="38"/>
      <c r="J178" s="38"/>
    </row>
    <row r="179" spans="8:10" ht="9.75" customHeight="1">
      <c r="H179" s="38"/>
      <c r="I179" s="38"/>
      <c r="J179" s="38"/>
    </row>
    <row r="180" spans="8:10" ht="9.75" customHeight="1">
      <c r="H180" s="38"/>
      <c r="I180" s="38"/>
      <c r="J180" s="38"/>
    </row>
    <row r="181" spans="8:10" ht="9.75" customHeight="1">
      <c r="H181" s="38"/>
      <c r="I181" s="38"/>
      <c r="J181" s="38"/>
    </row>
    <row r="182" spans="8:10" ht="9.75" customHeight="1">
      <c r="H182" s="38"/>
      <c r="I182" s="38"/>
      <c r="J182" s="38"/>
    </row>
    <row r="183" spans="8:10" ht="9.75" customHeight="1">
      <c r="H183" s="38"/>
      <c r="I183" s="38"/>
      <c r="J183" s="38"/>
    </row>
    <row r="184" spans="8:10" ht="9.75" customHeight="1">
      <c r="H184" s="38"/>
      <c r="I184" s="38"/>
      <c r="J184" s="38"/>
    </row>
    <row r="185" spans="8:10" ht="9.75" customHeight="1">
      <c r="H185" s="38"/>
      <c r="I185" s="38"/>
      <c r="J185" s="38"/>
    </row>
    <row r="186" spans="8:10" ht="9.75" customHeight="1">
      <c r="H186" s="38"/>
      <c r="I186" s="38"/>
      <c r="J186" s="38"/>
    </row>
    <row r="187" spans="8:10" ht="9.75" customHeight="1">
      <c r="H187" s="38"/>
      <c r="I187" s="38"/>
      <c r="J187" s="38"/>
    </row>
    <row r="188" spans="8:10" ht="9.75" customHeight="1">
      <c r="H188" s="38"/>
      <c r="I188" s="38"/>
      <c r="J188" s="38"/>
    </row>
    <row r="189" spans="8:10" ht="9.75" customHeight="1">
      <c r="H189" s="38"/>
      <c r="I189" s="38"/>
      <c r="J189" s="38"/>
    </row>
    <row r="190" spans="8:10" ht="9.75" customHeight="1">
      <c r="H190" s="38"/>
      <c r="I190" s="38"/>
      <c r="J190" s="38"/>
    </row>
    <row r="191" spans="8:10" ht="9.75" customHeight="1">
      <c r="H191" s="38"/>
      <c r="I191" s="38"/>
      <c r="J191" s="38"/>
    </row>
    <row r="192" spans="8:10" ht="9.75" customHeight="1">
      <c r="H192" s="38"/>
      <c r="I192" s="38"/>
      <c r="J192" s="38"/>
    </row>
    <row r="193" spans="8:10" ht="9.75" customHeight="1">
      <c r="H193" s="38"/>
      <c r="I193" s="38"/>
      <c r="J193" s="38"/>
    </row>
    <row r="194" spans="8:10" ht="9.75" customHeight="1">
      <c r="H194" s="38"/>
      <c r="I194" s="38"/>
      <c r="J194" s="38"/>
    </row>
    <row r="195" spans="8:10" ht="9.75" customHeight="1">
      <c r="H195" s="38"/>
      <c r="I195" s="38"/>
      <c r="J195" s="38"/>
    </row>
    <row r="196" spans="8:10" ht="9.75" customHeight="1">
      <c r="H196" s="38"/>
      <c r="I196" s="38"/>
      <c r="J196" s="38"/>
    </row>
    <row r="197" spans="8:10" ht="9.75" customHeight="1">
      <c r="H197" s="38"/>
      <c r="I197" s="38"/>
      <c r="J197" s="38"/>
    </row>
    <row r="198" spans="8:10" ht="9.75" customHeight="1">
      <c r="H198" s="38"/>
      <c r="I198" s="38"/>
      <c r="J198" s="38"/>
    </row>
    <row r="199" spans="8:10" ht="9.75" customHeight="1">
      <c r="H199" s="38"/>
      <c r="I199" s="38"/>
      <c r="J199" s="38"/>
    </row>
    <row r="200" spans="8:10" ht="9.75" customHeight="1">
      <c r="H200" s="38"/>
      <c r="I200" s="38"/>
      <c r="J200" s="38"/>
    </row>
    <row r="201" spans="8:10" ht="9.75" customHeight="1">
      <c r="H201" s="38"/>
      <c r="I201" s="38"/>
      <c r="J201" s="38"/>
    </row>
    <row r="202" spans="8:10" ht="9.75" customHeight="1">
      <c r="H202" s="38"/>
      <c r="I202" s="38"/>
      <c r="J202" s="38"/>
    </row>
    <row r="203" spans="8:10" ht="9.75" customHeight="1">
      <c r="H203" s="38"/>
      <c r="I203" s="38"/>
      <c r="J203" s="38"/>
    </row>
    <row r="204" spans="8:10" ht="9.75" customHeight="1">
      <c r="H204" s="38"/>
      <c r="I204" s="38"/>
      <c r="J204" s="38"/>
    </row>
    <row r="205" spans="8:10" ht="9.75" customHeight="1">
      <c r="H205" s="38"/>
      <c r="I205" s="38"/>
      <c r="J205" s="38"/>
    </row>
    <row r="206" spans="8:10" ht="9.75" customHeight="1">
      <c r="H206" s="38"/>
      <c r="I206" s="38"/>
      <c r="J206" s="38"/>
    </row>
    <row r="207" spans="8:10" ht="9.75" customHeight="1">
      <c r="H207" s="38"/>
      <c r="I207" s="38"/>
      <c r="J207" s="38"/>
    </row>
    <row r="208" spans="8:10" ht="9.75" customHeight="1">
      <c r="H208" s="38"/>
      <c r="I208" s="38"/>
      <c r="J208" s="38"/>
    </row>
    <row r="209" spans="8:10" ht="9.75" customHeight="1">
      <c r="H209" s="38"/>
      <c r="I209" s="38"/>
      <c r="J209" s="38"/>
    </row>
    <row r="210" spans="8:10" ht="9.75" customHeight="1">
      <c r="H210" s="38"/>
      <c r="I210" s="38"/>
      <c r="J210" s="38"/>
    </row>
    <row r="211" spans="8:10" ht="9.75" customHeight="1">
      <c r="H211" s="38"/>
      <c r="I211" s="38"/>
      <c r="J211" s="38"/>
    </row>
    <row r="212" spans="8:10" ht="9.75" customHeight="1">
      <c r="H212" s="38"/>
      <c r="I212" s="38"/>
      <c r="J212" s="38"/>
    </row>
    <row r="213" spans="8:10" ht="9.75" customHeight="1">
      <c r="H213" s="38"/>
      <c r="I213" s="38"/>
      <c r="J213" s="38"/>
    </row>
    <row r="214" spans="8:10" ht="9.75" customHeight="1">
      <c r="H214" s="38"/>
      <c r="I214" s="38"/>
      <c r="J214" s="38"/>
    </row>
    <row r="215" spans="8:10" ht="9.75" customHeight="1">
      <c r="H215" s="38"/>
      <c r="I215" s="38"/>
      <c r="J215" s="38"/>
    </row>
    <row r="216" spans="8:10" ht="9.75" customHeight="1">
      <c r="H216" s="38"/>
      <c r="I216" s="38"/>
      <c r="J216" s="38"/>
    </row>
    <row r="217" spans="8:10" ht="9.75" customHeight="1">
      <c r="H217" s="38"/>
      <c r="I217" s="38"/>
      <c r="J217" s="38"/>
    </row>
    <row r="218" spans="8:10" ht="9.75" customHeight="1">
      <c r="H218" s="38"/>
      <c r="I218" s="38"/>
      <c r="J218" s="38"/>
    </row>
    <row r="219" spans="8:10" ht="9.75" customHeight="1">
      <c r="H219" s="38"/>
      <c r="I219" s="38"/>
      <c r="J219" s="38"/>
    </row>
    <row r="220" spans="8:10" ht="9.75" customHeight="1">
      <c r="H220" s="38"/>
      <c r="I220" s="38"/>
      <c r="J220" s="38"/>
    </row>
    <row r="221" spans="8:10" ht="9.75" customHeight="1">
      <c r="H221" s="38"/>
      <c r="I221" s="38"/>
      <c r="J221" s="38"/>
    </row>
    <row r="222" spans="8:10" ht="9.75" customHeight="1">
      <c r="H222" s="38"/>
      <c r="I222" s="38"/>
      <c r="J222" s="38"/>
    </row>
    <row r="223" spans="8:10" ht="9.75" customHeight="1">
      <c r="H223" s="38"/>
      <c r="I223" s="38"/>
      <c r="J223" s="38"/>
    </row>
    <row r="224" spans="8:10" ht="9.75" customHeight="1">
      <c r="H224" s="38"/>
      <c r="I224" s="38"/>
      <c r="J224" s="38"/>
    </row>
    <row r="225" spans="8:10" ht="9.75" customHeight="1">
      <c r="H225" s="38"/>
      <c r="I225" s="38"/>
      <c r="J225" s="38"/>
    </row>
    <row r="226" spans="8:10" ht="9.75" customHeight="1">
      <c r="H226" s="38"/>
      <c r="I226" s="38"/>
      <c r="J226" s="38"/>
    </row>
    <row r="227" spans="8:10" ht="9.75" customHeight="1">
      <c r="H227" s="38"/>
      <c r="I227" s="38"/>
      <c r="J227" s="38"/>
    </row>
    <row r="228" spans="8:10" ht="9.75" customHeight="1">
      <c r="H228" s="38"/>
      <c r="I228" s="38"/>
      <c r="J228" s="38"/>
    </row>
    <row r="229" spans="8:10" ht="9.75" customHeight="1">
      <c r="H229" s="38"/>
      <c r="I229" s="38"/>
      <c r="J229" s="38"/>
    </row>
    <row r="230" spans="8:10" ht="9.75" customHeight="1">
      <c r="H230" s="38"/>
      <c r="I230" s="38"/>
      <c r="J230" s="38"/>
    </row>
    <row r="231" spans="8:10" ht="9.75" customHeight="1">
      <c r="H231" s="38"/>
      <c r="I231" s="38"/>
      <c r="J231" s="38"/>
    </row>
    <row r="232" spans="8:10" ht="9.75" customHeight="1">
      <c r="H232" s="38"/>
      <c r="I232" s="38"/>
      <c r="J232" s="38"/>
    </row>
    <row r="233" spans="8:10" ht="9.75" customHeight="1">
      <c r="H233" s="38"/>
      <c r="I233" s="38"/>
      <c r="J233" s="38"/>
    </row>
    <row r="234" spans="8:10" ht="9.75" customHeight="1">
      <c r="H234" s="38"/>
      <c r="I234" s="38"/>
      <c r="J234" s="38"/>
    </row>
    <row r="235" spans="8:10" ht="9.75" customHeight="1">
      <c r="H235" s="38"/>
      <c r="I235" s="38"/>
      <c r="J235" s="38"/>
    </row>
    <row r="236" spans="8:10" ht="9.75" customHeight="1">
      <c r="H236" s="38"/>
      <c r="I236" s="38"/>
      <c r="J236" s="38"/>
    </row>
    <row r="237" spans="8:10" ht="9.75" customHeight="1">
      <c r="H237" s="38"/>
      <c r="I237" s="38"/>
      <c r="J237" s="38"/>
    </row>
    <row r="238" spans="8:10" ht="9.75" customHeight="1">
      <c r="H238" s="38"/>
      <c r="I238" s="38"/>
      <c r="J238" s="38"/>
    </row>
    <row r="239" spans="8:10" ht="9.75" customHeight="1">
      <c r="H239" s="38"/>
      <c r="I239" s="38"/>
      <c r="J239" s="38"/>
    </row>
    <row r="240" spans="8:10" ht="9.75" customHeight="1">
      <c r="H240" s="38"/>
      <c r="I240" s="38"/>
      <c r="J240" s="38"/>
    </row>
    <row r="241" spans="8:10" ht="9.75" customHeight="1">
      <c r="H241" s="38"/>
      <c r="I241" s="38"/>
      <c r="J241" s="38"/>
    </row>
    <row r="242" spans="8:10" ht="9.75" customHeight="1">
      <c r="H242" s="38"/>
      <c r="I242" s="38"/>
      <c r="J242" s="38"/>
    </row>
    <row r="243" spans="8:10" ht="9.75" customHeight="1">
      <c r="H243" s="38"/>
      <c r="I243" s="38"/>
      <c r="J243" s="38"/>
    </row>
    <row r="244" spans="8:10" ht="9.75" customHeight="1">
      <c r="H244" s="38"/>
      <c r="I244" s="38"/>
      <c r="J244" s="38"/>
    </row>
    <row r="245" spans="8:10" ht="9.75" customHeight="1">
      <c r="H245" s="38"/>
      <c r="I245" s="38"/>
      <c r="J245" s="38"/>
    </row>
    <row r="246" spans="8:10" ht="9.75" customHeight="1">
      <c r="H246" s="38"/>
      <c r="I246" s="38"/>
      <c r="J246" s="38"/>
    </row>
    <row r="247" spans="8:10" ht="9.75" customHeight="1">
      <c r="H247" s="38"/>
      <c r="I247" s="38"/>
      <c r="J247" s="38"/>
    </row>
    <row r="248" spans="8:10" ht="9.75" customHeight="1">
      <c r="H248" s="38"/>
      <c r="I248" s="38"/>
      <c r="J248" s="38"/>
    </row>
    <row r="249" spans="8:10" ht="9.75" customHeight="1">
      <c r="H249" s="38"/>
      <c r="I249" s="38"/>
      <c r="J249" s="38"/>
    </row>
    <row r="250" spans="8:10" ht="9.75" customHeight="1">
      <c r="H250" s="38"/>
      <c r="I250" s="38"/>
      <c r="J250" s="38"/>
    </row>
    <row r="251" spans="8:10" ht="9.75" customHeight="1">
      <c r="H251" s="38"/>
      <c r="I251" s="38"/>
      <c r="J251" s="38"/>
    </row>
    <row r="252" spans="8:10" ht="9.75" customHeight="1">
      <c r="H252" s="38"/>
      <c r="I252" s="38"/>
      <c r="J252" s="38"/>
    </row>
    <row r="253" spans="8:10" ht="9.75" customHeight="1">
      <c r="H253" s="38"/>
      <c r="I253" s="38"/>
      <c r="J253" s="38"/>
    </row>
    <row r="254" spans="8:10" ht="9.75" customHeight="1">
      <c r="H254" s="38"/>
      <c r="I254" s="38"/>
      <c r="J254" s="38"/>
    </row>
    <row r="255" spans="8:10" ht="9.75" customHeight="1">
      <c r="H255" s="38"/>
      <c r="I255" s="38"/>
      <c r="J255" s="38"/>
    </row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</sheetData>
  <sheetProtection/>
  <mergeCells count="2">
    <mergeCell ref="A1:E1"/>
    <mergeCell ref="A2:E2"/>
  </mergeCells>
  <conditionalFormatting sqref="A4:E71">
    <cfRule type="expression" priority="1" dxfId="1" stopIfTrue="1">
      <formula>MOD(ROW(),5)=3</formula>
    </cfRule>
  </conditionalFormatting>
  <printOptions horizontalCentered="1"/>
  <pageMargins left="0.25" right="0.25" top="0.47" bottom="0.67" header="0.26" footer="0.41"/>
  <pageSetup horizontalDpi="600" verticalDpi="600" orientation="portrait" paperSize="5" scale="95" r:id="rId1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2009-07-20T17:31:13Z</cp:lastPrinted>
  <dcterms:created xsi:type="dcterms:W3CDTF">2003-04-30T19:33:38Z</dcterms:created>
  <dcterms:modified xsi:type="dcterms:W3CDTF">2009-07-20T17:33:58Z</dcterms:modified>
  <cp:category/>
  <cp:version/>
  <cp:contentType/>
  <cp:contentStatus/>
</cp:coreProperties>
</file>