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40" windowWidth="9585" windowHeight="11640" tabRatio="793" activeTab="0"/>
  </bookViews>
  <sheets>
    <sheet name="Revenue by Group_Object" sheetId="1" r:id="rId1"/>
  </sheets>
  <definedNames>
    <definedName name="_xlnm.Print_Area" localSheetId="0">'Revenue by Group_Object'!$A$1:$K$135</definedName>
    <definedName name="_xlnm.Print_Titles" localSheetId="0">'Revenue by Group_Object'!$A:$B,'Revenue by Group_Object'!$1:$4</definedName>
  </definedNames>
  <calcPr fullCalcOnLoad="1"/>
</workbook>
</file>

<file path=xl/sharedStrings.xml><?xml version="1.0" encoding="utf-8"?>
<sst xmlns="http://schemas.openxmlformats.org/spreadsheetml/2006/main" count="143" uniqueCount="143">
  <si>
    <t>LEA</t>
  </si>
  <si>
    <t>Ad Valorem Taxes</t>
  </si>
  <si>
    <t>Total</t>
  </si>
  <si>
    <t>Constitutional Taxes</t>
  </si>
  <si>
    <t>Renewable Taxes</t>
  </si>
  <si>
    <t>Debt Service Taxes</t>
  </si>
  <si>
    <t>DISTRICT</t>
  </si>
  <si>
    <t>Total Ad Valorem (exclusive of 1% Sheriff's Collection)</t>
  </si>
  <si>
    <t>Sales Taxes</t>
  </si>
  <si>
    <t>Combined Sales Tax Rate (Debt and Non-Debt)</t>
  </si>
  <si>
    <t xml:space="preserve"> Object Code 300</t>
  </si>
  <si>
    <t>Object Code 310</t>
  </si>
  <si>
    <t xml:space="preserve"> Object Code 320</t>
  </si>
  <si>
    <t>Object Code 500</t>
  </si>
  <si>
    <r>
      <t xml:space="preserve"> </t>
    </r>
    <r>
      <rPr>
        <b/>
        <sz val="10"/>
        <rFont val="Arial Narrow"/>
        <family val="2"/>
      </rPr>
      <t>Total Districts</t>
    </r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</si>
  <si>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</si>
  <si>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</si>
  <si>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</si>
  <si>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</si>
  <si>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</si>
  <si>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</si>
  <si>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</si>
  <si>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</si>
  <si>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</si>
  <si>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</si>
  <si>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</si>
  <si>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</si>
  <si>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</si>
  <si>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</si>
  <si>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</si>
  <si>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</si>
  <si>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</si>
  <si>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</si>
  <si>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</si>
  <si>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</si>
  <si>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</si>
  <si>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</si>
  <si>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</si>
  <si>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</si>
  <si>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</si>
  <si>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</si>
  <si>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</si>
  <si>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</si>
  <si>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</si>
  <si>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</si>
  <si>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</si>
  <si>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</si>
  <si>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</si>
  <si>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</si>
  <si>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</si>
  <si>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</si>
  <si>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</si>
  <si>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</si>
  <si>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</si>
  <si>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</si>
  <si>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</si>
  <si>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</si>
  <si>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</si>
  <si>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</si>
  <si>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</si>
  <si>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</si>
  <si>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</si>
  <si>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</si>
  <si>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</si>
  <si>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</si>
  <si>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</si>
  <si>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</si>
  <si>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</si>
  <si>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</si>
  <si>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</si>
  <si>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</si>
  <si>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</si>
  <si>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</si>
  <si>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</si>
  <si>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</si>
  <si>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</si>
  <si>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</si>
  <si>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</si>
  <si>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</si>
  <si>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</si>
  <si>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</si>
  <si>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</si>
  <si>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</si>
  <si>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Total Lab Schools</t>
  </si>
  <si>
    <t>Total Type 2 Charter Schools</t>
  </si>
  <si>
    <t>Total State</t>
  </si>
  <si>
    <t xml:space="preserve"> Total 
Average 
Mill Rate 
(including 
Debt)</t>
  </si>
  <si>
    <t>Sales and 
Use Taxes</t>
  </si>
  <si>
    <t>Sales &amp; Property Tax Revenue, Rates &amp; Millage</t>
  </si>
  <si>
    <t>Central Community School Board</t>
  </si>
  <si>
    <t>2008-2009</t>
  </si>
  <si>
    <t>Total Type 5 Charter Schools</t>
  </si>
  <si>
    <t>LSU Laboratory School*</t>
  </si>
  <si>
    <t>Southern University Lab School*</t>
  </si>
  <si>
    <t>New Vision Learning Academy*</t>
  </si>
  <si>
    <t>V. B. Glencoe Charter School*</t>
  </si>
  <si>
    <t>International School of Louisiana*</t>
  </si>
  <si>
    <t>Avoyelles Public Charter School*</t>
  </si>
  <si>
    <t>Delhi Charter School*</t>
  </si>
  <si>
    <t>Belle Chasse Academy*</t>
  </si>
  <si>
    <t>Milestone SABIS Academy of New Orleans*</t>
  </si>
  <si>
    <t>The MAX Charter School*</t>
  </si>
  <si>
    <t>Children's Charter*</t>
  </si>
  <si>
    <t>P. A. Capdau including Early College H.S. (UNO)*</t>
  </si>
  <si>
    <t>Medard Nelson (UNO)*</t>
  </si>
  <si>
    <t>Glen Oaks Middle (ADVANCE BR)*</t>
  </si>
  <si>
    <t>Prescott Middle School (ADVANCE BR)*</t>
  </si>
  <si>
    <t>Pointe Coupee Central High (ADVANCE BR)*</t>
  </si>
  <si>
    <t>Capitol Pre-College Academy for Boys (100 BLACK MEN)*</t>
  </si>
  <si>
    <t>Capitol Pre-College Academy for Girls (100 BLACK MEN)*</t>
  </si>
  <si>
    <t>Crocker Arts &amp; Technology School*</t>
  </si>
  <si>
    <t>The Intercultural Charter School*</t>
  </si>
  <si>
    <t>Akili Academy of New Orleans*</t>
  </si>
  <si>
    <t>New Orleans Charter Science &amp; Math Academy*</t>
  </si>
  <si>
    <t>Sojourner Truth Academy*</t>
  </si>
  <si>
    <t>Miller-McCoy Academy*</t>
  </si>
  <si>
    <t>NOLA College Prep Charter School*</t>
  </si>
  <si>
    <t>A.D. Crossman: Esperanza Charter School*</t>
  </si>
  <si>
    <t>Langston Hughes Academy Charter School*</t>
  </si>
  <si>
    <t>Andrew H. Wilson Charter School*</t>
  </si>
  <si>
    <t>Abramson Science &amp; Technology Charter School*</t>
  </si>
  <si>
    <t>James M. Singleton Charter Middle (DRYADES)*</t>
  </si>
  <si>
    <t>Martin Luther King Elem. (FRIENDS OF KING)*</t>
  </si>
  <si>
    <t>McDonogh #28 City Park Academy (NOCSF)*</t>
  </si>
  <si>
    <t>New Orleans Free (NOCSF)*</t>
  </si>
  <si>
    <t>Lafayette Academy (CHOICE)*</t>
  </si>
  <si>
    <t>McDonogh #42 Elementary Charter School*</t>
  </si>
  <si>
    <t>Martin Behrman (ALGIERS)*</t>
  </si>
  <si>
    <t>Dwight D. Eisenhower (ALGIERS)*</t>
  </si>
  <si>
    <t>William J. Fisher (ALGIERS)*</t>
  </si>
  <si>
    <t>McDonogh #32 (ALGIERS)*</t>
  </si>
  <si>
    <t>O. P. Walker Sr. High (ALGIERS)*</t>
  </si>
  <si>
    <t>Harriet Tubman (ALGIERS)*</t>
  </si>
  <si>
    <t>Algiers Technology Academy*</t>
  </si>
  <si>
    <t>Sophie B. Wright (SUNO)*</t>
  </si>
  <si>
    <t>Edward Phillips (KIPP)*</t>
  </si>
  <si>
    <t>McDonogh #15 (KIPP)*</t>
  </si>
  <si>
    <t>Guste: KIPP Central City Academy*</t>
  </si>
  <si>
    <t>KIPP Central City Primary*</t>
  </si>
  <si>
    <t>Samuel J. Green (MSA)*</t>
  </si>
  <si>
    <t>New Orleans Charter Middle School*</t>
  </si>
  <si>
    <t>* Lab Schools,Type 2 Charters, Type 5 Charters, and the Recovery School District have no taxing authority.</t>
  </si>
  <si>
    <t>Recovery School District (RSD OPERATED)*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</si>
</sst>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  <numFmt numFmtId="169" formatCode="0.0"/>
    <numFmt numFmtId="170" formatCode="0.0%"/>
  </numFmts>
  <fonts count="5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22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double"/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78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2" fontId="6" fillId="0" borderId="17" xfId="78" applyNumberFormat="1" applyFont="1" applyFill="1" applyBorder="1" applyAlignment="1">
      <alignment horizontal="right" wrapText="1"/>
      <protection/>
    </xf>
    <xf numFmtId="168" fontId="4" fillId="0" borderId="0" xfId="0" applyNumberFormat="1" applyFont="1" applyAlignment="1">
      <alignment/>
    </xf>
    <xf numFmtId="0" fontId="7" fillId="0" borderId="0" xfId="78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10" fillId="34" borderId="10" xfId="78" applyNumberFormat="1" applyFont="1" applyFill="1" applyBorder="1" applyAlignment="1">
      <alignment horizontal="right" wrapText="1"/>
      <protection/>
    </xf>
    <xf numFmtId="10" fontId="10" fillId="34" borderId="10" xfId="78" applyNumberFormat="1" applyFont="1" applyFill="1" applyBorder="1" applyAlignment="1">
      <alignment horizontal="right" wrapText="1"/>
      <protection/>
    </xf>
    <xf numFmtId="10" fontId="6" fillId="34" borderId="18" xfId="78" applyNumberFormat="1" applyFont="1" applyFill="1" applyBorder="1" applyAlignment="1">
      <alignment horizontal="right" wrapText="1"/>
      <protection/>
    </xf>
    <xf numFmtId="2" fontId="6" fillId="34" borderId="18" xfId="78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4" fillId="33" borderId="19" xfId="0" applyFont="1" applyFill="1" applyBorder="1" applyAlignment="1">
      <alignment/>
    </xf>
    <xf numFmtId="0" fontId="6" fillId="0" borderId="20" xfId="78" applyFont="1" applyFill="1" applyBorder="1" applyAlignment="1">
      <alignment horizontal="right" wrapText="1"/>
      <protection/>
    </xf>
    <xf numFmtId="0" fontId="6" fillId="0" borderId="21" xfId="78" applyFont="1" applyFill="1" applyBorder="1" applyAlignment="1">
      <alignment horizontal="right" wrapText="1"/>
      <protection/>
    </xf>
    <xf numFmtId="0" fontId="6" fillId="0" borderId="22" xfId="78" applyFont="1" applyFill="1" applyBorder="1" applyAlignment="1">
      <alignment horizontal="left" wrapText="1"/>
      <protection/>
    </xf>
    <xf numFmtId="168" fontId="6" fillId="0" borderId="23" xfId="78" applyNumberFormat="1" applyFont="1" applyFill="1" applyBorder="1" applyAlignment="1">
      <alignment horizontal="right" wrapText="1"/>
      <protection/>
    </xf>
    <xf numFmtId="2" fontId="6" fillId="34" borderId="23" xfId="78" applyNumberFormat="1" applyFont="1" applyFill="1" applyBorder="1" applyAlignment="1">
      <alignment horizontal="right" wrapText="1"/>
      <protection/>
    </xf>
    <xf numFmtId="10" fontId="6" fillId="34" borderId="23" xfId="78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24" xfId="78" applyFont="1" applyFill="1" applyBorder="1" applyAlignment="1">
      <alignment horizontal="right" wrapText="1"/>
      <protection/>
    </xf>
    <xf numFmtId="0" fontId="6" fillId="0" borderId="24" xfId="78" applyFont="1" applyFill="1" applyBorder="1" applyAlignment="1">
      <alignment horizontal="left" wrapText="1"/>
      <protection/>
    </xf>
    <xf numFmtId="0" fontId="6" fillId="0" borderId="17" xfId="78" applyFont="1" applyFill="1" applyBorder="1" applyAlignment="1">
      <alignment horizontal="left" wrapText="1"/>
      <protection/>
    </xf>
    <xf numFmtId="6" fontId="6" fillId="0" borderId="17" xfId="78" applyNumberFormat="1" applyFont="1" applyFill="1" applyBorder="1" applyAlignment="1">
      <alignment horizontal="right" wrapText="1"/>
      <protection/>
    </xf>
    <xf numFmtId="6" fontId="6" fillId="0" borderId="22" xfId="78" applyNumberFormat="1" applyFont="1" applyFill="1" applyBorder="1" applyAlignment="1">
      <alignment horizontal="right" wrapText="1"/>
      <protection/>
    </xf>
    <xf numFmtId="0" fontId="6" fillId="0" borderId="20" xfId="78" applyFont="1" applyFill="1" applyBorder="1" applyAlignment="1">
      <alignment horizontal="left" wrapText="1"/>
      <protection/>
    </xf>
    <xf numFmtId="168" fontId="6" fillId="0" borderId="17" xfId="78" applyNumberFormat="1" applyFont="1" applyFill="1" applyBorder="1" applyAlignment="1">
      <alignment horizontal="right" wrapText="1"/>
      <protection/>
    </xf>
    <xf numFmtId="168" fontId="5" fillId="0" borderId="25" xfId="0" applyNumberFormat="1" applyFont="1" applyBorder="1" applyAlignment="1">
      <alignment/>
    </xf>
    <xf numFmtId="0" fontId="6" fillId="0" borderId="21" xfId="78" applyFont="1" applyFill="1" applyBorder="1" applyAlignment="1">
      <alignment horizontal="left" wrapText="1"/>
      <protection/>
    </xf>
    <xf numFmtId="0" fontId="5" fillId="0" borderId="21" xfId="0" applyFont="1" applyBorder="1" applyAlignment="1">
      <alignment horizontal="left"/>
    </xf>
    <xf numFmtId="0" fontId="10" fillId="0" borderId="22" xfId="78" applyFont="1" applyFill="1" applyBorder="1" applyAlignment="1">
      <alignment horizontal="left" wrapText="1"/>
      <protection/>
    </xf>
    <xf numFmtId="168" fontId="5" fillId="0" borderId="22" xfId="0" applyNumberFormat="1" applyFont="1" applyBorder="1" applyAlignment="1">
      <alignment/>
    </xf>
    <xf numFmtId="168" fontId="6" fillId="0" borderId="22" xfId="78" applyNumberFormat="1" applyFont="1" applyFill="1" applyBorder="1" applyAlignment="1">
      <alignment horizontal="right" wrapText="1"/>
      <protection/>
    </xf>
    <xf numFmtId="2" fontId="6" fillId="34" borderId="17" xfId="78" applyNumberFormat="1" applyFont="1" applyFill="1" applyBorder="1" applyAlignment="1">
      <alignment horizontal="right" wrapText="1"/>
      <protection/>
    </xf>
    <xf numFmtId="10" fontId="6" fillId="34" borderId="17" xfId="78" applyNumberFormat="1" applyFont="1" applyFill="1" applyBorder="1" applyAlignment="1">
      <alignment horizontal="right" wrapText="1"/>
      <protection/>
    </xf>
    <xf numFmtId="2" fontId="6" fillId="34" borderId="22" xfId="78" applyNumberFormat="1" applyFont="1" applyFill="1" applyBorder="1" applyAlignment="1">
      <alignment horizontal="right" wrapText="1"/>
      <protection/>
    </xf>
    <xf numFmtId="10" fontId="6" fillId="34" borderId="22" xfId="78" applyNumberFormat="1" applyFont="1" applyFill="1" applyBorder="1" applyAlignment="1">
      <alignment horizontal="right" wrapText="1"/>
      <protection/>
    </xf>
    <xf numFmtId="0" fontId="4" fillId="0" borderId="26" xfId="0" applyFont="1" applyBorder="1" applyAlignment="1">
      <alignment horizontal="left"/>
    </xf>
    <xf numFmtId="2" fontId="4" fillId="33" borderId="27" xfId="0" applyNumberFormat="1" applyFont="1" applyFill="1" applyBorder="1" applyAlignment="1">
      <alignment/>
    </xf>
    <xf numFmtId="168" fontId="5" fillId="0" borderId="28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0" borderId="29" xfId="0" applyNumberFormat="1" applyFont="1" applyBorder="1" applyAlignment="1">
      <alignment/>
    </xf>
    <xf numFmtId="0" fontId="4" fillId="33" borderId="25" xfId="0" applyFont="1" applyFill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0" fontId="49" fillId="0" borderId="33" xfId="81" applyNumberFormat="1" applyFont="1" applyBorder="1" applyAlignment="1">
      <alignment/>
    </xf>
    <xf numFmtId="10" fontId="49" fillId="0" borderId="34" xfId="81" applyNumberFormat="1" applyFont="1" applyBorder="1" applyAlignment="1">
      <alignment/>
    </xf>
    <xf numFmtId="10" fontId="4" fillId="33" borderId="35" xfId="0" applyNumberFormat="1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7" fillId="33" borderId="39" xfId="78" applyFont="1" applyFill="1" applyBorder="1" applyAlignment="1">
      <alignment horizontal="center"/>
      <protection/>
    </xf>
    <xf numFmtId="0" fontId="7" fillId="33" borderId="40" xfId="78" applyFont="1" applyFill="1" applyBorder="1" applyAlignment="1">
      <alignment horizontal="left"/>
      <protection/>
    </xf>
    <xf numFmtId="0" fontId="7" fillId="35" borderId="41" xfId="77" applyFont="1" applyFill="1" applyBorder="1" applyAlignment="1">
      <alignment horizontal="center"/>
      <protection/>
    </xf>
    <xf numFmtId="0" fontId="7" fillId="35" borderId="42" xfId="77" applyFont="1" applyFill="1" applyBorder="1" applyAlignment="1">
      <alignment horizontal="center"/>
      <protection/>
    </xf>
    <xf numFmtId="0" fontId="7" fillId="35" borderId="43" xfId="77" applyFont="1" applyFill="1" applyBorder="1" applyAlignment="1">
      <alignment horizontal="center"/>
      <protection/>
    </xf>
    <xf numFmtId="0" fontId="7" fillId="36" borderId="41" xfId="77" applyFont="1" applyFill="1" applyBorder="1" applyAlignment="1">
      <alignment horizontal="center"/>
      <protection/>
    </xf>
    <xf numFmtId="0" fontId="7" fillId="36" borderId="44" xfId="77" applyFont="1" applyFill="1" applyBorder="1" applyAlignment="1">
      <alignment horizontal="center"/>
      <protection/>
    </xf>
    <xf numFmtId="2" fontId="6" fillId="0" borderId="22" xfId="78" applyNumberFormat="1" applyFont="1" applyFill="1" applyBorder="1" applyAlignment="1">
      <alignment horizontal="right" wrapText="1"/>
      <protection/>
    </xf>
    <xf numFmtId="2" fontId="5" fillId="0" borderId="22" xfId="0" applyNumberFormat="1" applyFont="1" applyBorder="1" applyAlignment="1">
      <alignment/>
    </xf>
    <xf numFmtId="10" fontId="50" fillId="0" borderId="33" xfId="81" applyNumberFormat="1" applyFont="1" applyFill="1" applyBorder="1" applyAlignment="1">
      <alignment/>
    </xf>
    <xf numFmtId="0" fontId="6" fillId="0" borderId="17" xfId="78" applyFont="1" applyFill="1" applyBorder="1" applyAlignment="1">
      <alignment horizontal="right" wrapText="1"/>
      <protection/>
    </xf>
    <xf numFmtId="0" fontId="6" fillId="0" borderId="23" xfId="78" applyFont="1" applyFill="1" applyBorder="1" applyAlignment="1">
      <alignment horizontal="right" wrapText="1"/>
      <protection/>
    </xf>
    <xf numFmtId="0" fontId="6" fillId="0" borderId="22" xfId="78" applyFont="1" applyFill="1" applyBorder="1" applyAlignment="1">
      <alignment horizontal="right" wrapText="1"/>
      <protection/>
    </xf>
    <xf numFmtId="0" fontId="4" fillId="33" borderId="45" xfId="0" applyFont="1" applyFill="1" applyBorder="1" applyAlignment="1">
      <alignment/>
    </xf>
    <xf numFmtId="10" fontId="10" fillId="34" borderId="22" xfId="78" applyNumberFormat="1" applyFont="1" applyFill="1" applyBorder="1" applyAlignment="1">
      <alignment horizontal="right" wrapText="1"/>
      <protection/>
    </xf>
    <xf numFmtId="168" fontId="5" fillId="0" borderId="21" xfId="0" applyNumberFormat="1" applyFont="1" applyBorder="1" applyAlignment="1">
      <alignment/>
    </xf>
    <xf numFmtId="2" fontId="10" fillId="34" borderId="22" xfId="78" applyNumberFormat="1" applyFont="1" applyFill="1" applyBorder="1" applyAlignment="1">
      <alignment horizontal="right" wrapText="1"/>
      <protection/>
    </xf>
    <xf numFmtId="168" fontId="5" fillId="0" borderId="46" xfId="0" applyNumberFormat="1" applyFont="1" applyBorder="1" applyAlignment="1">
      <alignment/>
    </xf>
    <xf numFmtId="10" fontId="5" fillId="33" borderId="34" xfId="0" applyNumberFormat="1" applyFont="1" applyFill="1" applyBorder="1" applyAlignment="1">
      <alignment horizontal="right" vertical="center" wrapText="1"/>
    </xf>
    <xf numFmtId="168" fontId="5" fillId="0" borderId="47" xfId="0" applyNumberFormat="1" applyFont="1" applyBorder="1" applyAlignment="1">
      <alignment/>
    </xf>
    <xf numFmtId="2" fontId="5" fillId="33" borderId="34" xfId="0" applyNumberFormat="1" applyFont="1" applyFill="1" applyBorder="1" applyAlignment="1">
      <alignment horizontal="right" vertical="center" wrapText="1"/>
    </xf>
    <xf numFmtId="2" fontId="6" fillId="37" borderId="17" xfId="78" applyNumberFormat="1" applyFont="1" applyFill="1" applyBorder="1" applyAlignment="1">
      <alignment horizontal="right" wrapText="1"/>
      <protection/>
    </xf>
    <xf numFmtId="2" fontId="6" fillId="37" borderId="22" xfId="78" applyNumberFormat="1" applyFont="1" applyFill="1" applyBorder="1" applyAlignment="1">
      <alignment horizontal="right" wrapText="1"/>
      <protection/>
    </xf>
    <xf numFmtId="10" fontId="49" fillId="37" borderId="33" xfId="81" applyNumberFormat="1" applyFont="1" applyFill="1" applyBorder="1" applyAlignment="1">
      <alignment/>
    </xf>
    <xf numFmtId="10" fontId="49" fillId="37" borderId="34" xfId="81" applyNumberFormat="1" applyFont="1" applyFill="1" applyBorder="1" applyAlignment="1">
      <alignment/>
    </xf>
    <xf numFmtId="0" fontId="8" fillId="0" borderId="48" xfId="0" applyFont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5" fillId="35" borderId="51" xfId="0" applyFont="1" applyFill="1" applyBorder="1" applyAlignment="1">
      <alignment horizontal="center"/>
    </xf>
    <xf numFmtId="0" fontId="5" fillId="36" borderId="49" xfId="0" applyFont="1" applyFill="1" applyBorder="1" applyAlignment="1">
      <alignment horizontal="center" vertical="center"/>
    </xf>
    <xf numFmtId="0" fontId="5" fillId="36" borderId="5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2" xfId="64"/>
    <cellStyle name="Normal 3" xfId="65"/>
    <cellStyle name="Normal 4" xfId="66"/>
    <cellStyle name="Normal 4 2" xfId="67"/>
    <cellStyle name="Normal 4 3" xfId="68"/>
    <cellStyle name="Normal 4 4" xfId="69"/>
    <cellStyle name="Normal 4 5" xfId="70"/>
    <cellStyle name="Normal 4 6" xfId="71"/>
    <cellStyle name="Normal 5" xfId="72"/>
    <cellStyle name="Normal 6" xfId="73"/>
    <cellStyle name="Normal 7" xfId="74"/>
    <cellStyle name="Normal 8" xfId="75"/>
    <cellStyle name="Normal 9" xfId="76"/>
    <cellStyle name="Normal_Revenue" xfId="77"/>
    <cellStyle name="Normal_Sheet1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"/>
    </sheetView>
  </sheetViews>
  <sheetFormatPr defaultColWidth="9.140625" defaultRowHeight="12.75"/>
  <cols>
    <col min="1" max="1" width="5.8515625" style="1" customWidth="1"/>
    <col min="2" max="2" width="42.28125" style="2" customWidth="1"/>
    <col min="3" max="3" width="0.85546875" style="17" customWidth="1"/>
    <col min="4" max="4" width="12.28125" style="1" customWidth="1"/>
    <col min="5" max="6" width="11.421875" style="1" customWidth="1"/>
    <col min="7" max="7" width="11.7109375" style="1" customWidth="1"/>
    <col min="8" max="8" width="9.57421875" style="1" customWidth="1"/>
    <col min="9" max="9" width="0.85546875" style="23" customWidth="1"/>
    <col min="10" max="10" width="11.57421875" style="1" customWidth="1"/>
    <col min="11" max="11" width="9.57421875" style="1" customWidth="1"/>
    <col min="12" max="12" width="4.140625" style="1" customWidth="1"/>
    <col min="14" max="16384" width="9.140625" style="1" customWidth="1"/>
  </cols>
  <sheetData>
    <row r="1" spans="1:11" ht="61.5" customHeight="1" thickBot="1">
      <c r="A1" s="99" t="s">
        <v>88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4:11" ht="12.75" customHeight="1">
      <c r="D2" s="94" t="s">
        <v>1</v>
      </c>
      <c r="E2" s="95"/>
      <c r="F2" s="95"/>
      <c r="G2" s="95"/>
      <c r="H2" s="96"/>
      <c r="J2" s="97" t="s">
        <v>8</v>
      </c>
      <c r="K2" s="98"/>
    </row>
    <row r="3" spans="1:11" ht="68.25" customHeight="1" thickBot="1">
      <c r="A3" s="93" t="s">
        <v>90</v>
      </c>
      <c r="B3" s="93"/>
      <c r="C3" s="4"/>
      <c r="D3" s="58" t="s">
        <v>3</v>
      </c>
      <c r="E3" s="59" t="s">
        <v>4</v>
      </c>
      <c r="F3" s="59" t="s">
        <v>5</v>
      </c>
      <c r="G3" s="59" t="s">
        <v>7</v>
      </c>
      <c r="H3" s="60" t="s">
        <v>86</v>
      </c>
      <c r="I3" s="24"/>
      <c r="J3" s="58" t="s">
        <v>87</v>
      </c>
      <c r="K3" s="67" t="s">
        <v>9</v>
      </c>
    </row>
    <row r="4" spans="1:13" s="15" customFormat="1" ht="12.75">
      <c r="A4" s="68" t="s">
        <v>0</v>
      </c>
      <c r="B4" s="69" t="s">
        <v>6</v>
      </c>
      <c r="C4" s="14"/>
      <c r="D4" s="70" t="s">
        <v>10</v>
      </c>
      <c r="E4" s="71" t="s">
        <v>11</v>
      </c>
      <c r="F4" s="71" t="s">
        <v>12</v>
      </c>
      <c r="G4" s="72" t="s">
        <v>2</v>
      </c>
      <c r="H4" s="72"/>
      <c r="I4" s="14"/>
      <c r="J4" s="73" t="s">
        <v>13</v>
      </c>
      <c r="K4" s="74"/>
      <c r="M4" s="16"/>
    </row>
    <row r="5" spans="1:11" ht="12.75">
      <c r="A5" s="35">
        <v>1</v>
      </c>
      <c r="B5" s="36" t="s">
        <v>15</v>
      </c>
      <c r="C5" s="3"/>
      <c r="D5" s="38">
        <v>1243277</v>
      </c>
      <c r="E5" s="38">
        <v>5707236</v>
      </c>
      <c r="F5" s="38">
        <v>794406</v>
      </c>
      <c r="G5" s="38">
        <f aca="true" t="shared" si="0" ref="G5:G36">SUM(D5:F5)</f>
        <v>7744919</v>
      </c>
      <c r="H5" s="12">
        <v>30.78</v>
      </c>
      <c r="I5" s="3"/>
      <c r="J5" s="38">
        <v>10234929</v>
      </c>
      <c r="K5" s="62">
        <v>0.015</v>
      </c>
    </row>
    <row r="6" spans="1:11" ht="12.75">
      <c r="A6" s="35">
        <v>2</v>
      </c>
      <c r="B6" s="36" t="s">
        <v>16</v>
      </c>
      <c r="C6" s="3"/>
      <c r="D6" s="38">
        <v>306119</v>
      </c>
      <c r="E6" s="38">
        <v>1747757</v>
      </c>
      <c r="F6" s="38">
        <v>1250803</v>
      </c>
      <c r="G6" s="38">
        <f t="shared" si="0"/>
        <v>3304679</v>
      </c>
      <c r="H6" s="12">
        <v>44</v>
      </c>
      <c r="I6" s="3"/>
      <c r="J6" s="38">
        <v>7170329</v>
      </c>
      <c r="K6" s="62">
        <v>0.03</v>
      </c>
    </row>
    <row r="7" spans="1:11" ht="12.75">
      <c r="A7" s="35">
        <v>3</v>
      </c>
      <c r="B7" s="36" t="s">
        <v>17</v>
      </c>
      <c r="C7" s="3"/>
      <c r="D7" s="38">
        <v>2815856</v>
      </c>
      <c r="E7" s="38">
        <v>33623556</v>
      </c>
      <c r="F7" s="38">
        <v>11609520</v>
      </c>
      <c r="G7" s="38">
        <f t="shared" si="0"/>
        <v>48048932</v>
      </c>
      <c r="H7" s="12">
        <v>61.77</v>
      </c>
      <c r="I7" s="3"/>
      <c r="J7" s="38">
        <v>47800310</v>
      </c>
      <c r="K7" s="62">
        <v>0.02</v>
      </c>
    </row>
    <row r="8" spans="1:11" ht="12.75">
      <c r="A8" s="35">
        <v>4</v>
      </c>
      <c r="B8" s="36" t="s">
        <v>18</v>
      </c>
      <c r="C8" s="3"/>
      <c r="D8" s="38">
        <v>657841</v>
      </c>
      <c r="E8" s="38">
        <v>4179940</v>
      </c>
      <c r="F8" s="38">
        <v>62883</v>
      </c>
      <c r="G8" s="38">
        <f t="shared" si="0"/>
        <v>4900664</v>
      </c>
      <c r="H8" s="12">
        <v>38.02</v>
      </c>
      <c r="I8" s="3"/>
      <c r="J8" s="38">
        <v>6246870</v>
      </c>
      <c r="K8" s="62">
        <v>0.03</v>
      </c>
    </row>
    <row r="9" spans="1:11" ht="12.75">
      <c r="A9" s="28">
        <v>5</v>
      </c>
      <c r="B9" s="29" t="s">
        <v>19</v>
      </c>
      <c r="C9" s="3"/>
      <c r="D9" s="39">
        <v>368293</v>
      </c>
      <c r="E9" s="39">
        <v>976674</v>
      </c>
      <c r="F9" s="39">
        <v>68360</v>
      </c>
      <c r="G9" s="39">
        <f t="shared" si="0"/>
        <v>1413327</v>
      </c>
      <c r="H9" s="75">
        <v>15.49</v>
      </c>
      <c r="I9" s="3"/>
      <c r="J9" s="39">
        <v>5978122</v>
      </c>
      <c r="K9" s="63">
        <v>0.015</v>
      </c>
    </row>
    <row r="10" spans="1:11" ht="12.75">
      <c r="A10" s="35">
        <v>6</v>
      </c>
      <c r="B10" s="36" t="s">
        <v>20</v>
      </c>
      <c r="C10" s="3"/>
      <c r="D10" s="38">
        <v>797162</v>
      </c>
      <c r="E10" s="38">
        <v>4963976</v>
      </c>
      <c r="F10" s="38">
        <v>3088688</v>
      </c>
      <c r="G10" s="38">
        <f t="shared" si="0"/>
        <v>8849826</v>
      </c>
      <c r="H10" s="12">
        <v>48.65</v>
      </c>
      <c r="I10" s="3"/>
      <c r="J10" s="38">
        <v>8874127</v>
      </c>
      <c r="K10" s="62">
        <v>0.02</v>
      </c>
    </row>
    <row r="11" spans="1:11" ht="12.75">
      <c r="A11" s="35">
        <v>7</v>
      </c>
      <c r="B11" s="36" t="s">
        <v>21</v>
      </c>
      <c r="C11" s="3"/>
      <c r="D11" s="38">
        <v>1534467</v>
      </c>
      <c r="E11" s="38">
        <v>12385339</v>
      </c>
      <c r="F11" s="38">
        <v>1141381</v>
      </c>
      <c r="G11" s="38">
        <f t="shared" si="0"/>
        <v>15061187</v>
      </c>
      <c r="H11" s="12">
        <v>54.11</v>
      </c>
      <c r="I11" s="3"/>
      <c r="J11" s="38">
        <v>8278524</v>
      </c>
      <c r="K11" s="62">
        <v>0.02</v>
      </c>
    </row>
    <row r="12" spans="1:11" ht="12.75">
      <c r="A12" s="35">
        <v>8</v>
      </c>
      <c r="B12" s="36" t="s">
        <v>22</v>
      </c>
      <c r="C12" s="3"/>
      <c r="D12" s="38">
        <v>2259388</v>
      </c>
      <c r="E12" s="38">
        <v>24487070</v>
      </c>
      <c r="F12" s="38">
        <v>9363101</v>
      </c>
      <c r="G12" s="38">
        <f t="shared" si="0"/>
        <v>36109559</v>
      </c>
      <c r="H12" s="12">
        <v>49.62</v>
      </c>
      <c r="I12" s="3"/>
      <c r="J12" s="38">
        <v>43872479</v>
      </c>
      <c r="K12" s="62">
        <v>0.0175</v>
      </c>
    </row>
    <row r="13" spans="1:11" ht="12.75">
      <c r="A13" s="35">
        <v>9</v>
      </c>
      <c r="B13" s="36" t="s">
        <v>23</v>
      </c>
      <c r="C13" s="3"/>
      <c r="D13" s="38">
        <v>10478111</v>
      </c>
      <c r="E13" s="38">
        <v>82455333</v>
      </c>
      <c r="F13" s="38">
        <v>10002894</v>
      </c>
      <c r="G13" s="38">
        <f t="shared" si="0"/>
        <v>102936338</v>
      </c>
      <c r="H13" s="12">
        <v>75.36</v>
      </c>
      <c r="I13" s="3"/>
      <c r="J13" s="38">
        <v>75686649</v>
      </c>
      <c r="K13" s="62">
        <v>0.015</v>
      </c>
    </row>
    <row r="14" spans="1:11" ht="12.75">
      <c r="A14" s="28">
        <v>10</v>
      </c>
      <c r="B14" s="29" t="s">
        <v>24</v>
      </c>
      <c r="C14" s="3"/>
      <c r="D14" s="39">
        <v>7172660</v>
      </c>
      <c r="E14" s="39">
        <v>17121162</v>
      </c>
      <c r="F14" s="39">
        <v>21786678</v>
      </c>
      <c r="G14" s="39">
        <f t="shared" si="0"/>
        <v>46080500</v>
      </c>
      <c r="H14" s="75">
        <v>34.96</v>
      </c>
      <c r="I14" s="3"/>
      <c r="J14" s="39">
        <v>93518087</v>
      </c>
      <c r="K14" s="63">
        <v>0.02</v>
      </c>
    </row>
    <row r="15" spans="1:11" ht="12.75">
      <c r="A15" s="35">
        <v>11</v>
      </c>
      <c r="B15" s="36" t="s">
        <v>25</v>
      </c>
      <c r="C15" s="3"/>
      <c r="D15" s="38">
        <v>201069</v>
      </c>
      <c r="E15" s="38">
        <v>1205353</v>
      </c>
      <c r="F15" s="38">
        <v>1256279</v>
      </c>
      <c r="G15" s="38">
        <f t="shared" si="0"/>
        <v>2662701</v>
      </c>
      <c r="H15" s="12">
        <v>71.29</v>
      </c>
      <c r="I15" s="3"/>
      <c r="J15" s="38">
        <v>1806314</v>
      </c>
      <c r="K15" s="62">
        <v>0.02</v>
      </c>
    </row>
    <row r="16" spans="1:11" ht="12.75">
      <c r="A16" s="35">
        <v>12</v>
      </c>
      <c r="B16" s="36" t="s">
        <v>26</v>
      </c>
      <c r="C16" s="3"/>
      <c r="D16" s="38">
        <v>977304</v>
      </c>
      <c r="E16" s="38">
        <v>9437575</v>
      </c>
      <c r="F16" s="38">
        <v>1710672</v>
      </c>
      <c r="G16" s="38">
        <f t="shared" si="0"/>
        <v>12125551</v>
      </c>
      <c r="H16" s="12">
        <v>52.96</v>
      </c>
      <c r="I16" s="3"/>
      <c r="J16" s="38">
        <v>0</v>
      </c>
      <c r="K16" s="62">
        <v>0</v>
      </c>
    </row>
    <row r="17" spans="1:11" ht="12.75">
      <c r="A17" s="35">
        <v>13</v>
      </c>
      <c r="B17" s="36" t="s">
        <v>27</v>
      </c>
      <c r="C17" s="3"/>
      <c r="D17" s="38">
        <v>139323</v>
      </c>
      <c r="E17" s="38">
        <v>584921</v>
      </c>
      <c r="F17" s="38">
        <v>105495</v>
      </c>
      <c r="G17" s="38">
        <f t="shared" si="0"/>
        <v>829739</v>
      </c>
      <c r="H17" s="12">
        <v>24.49</v>
      </c>
      <c r="I17" s="3"/>
      <c r="J17" s="38">
        <v>2108454</v>
      </c>
      <c r="K17" s="62">
        <v>0.025</v>
      </c>
    </row>
    <row r="18" spans="1:11" ht="12.75">
      <c r="A18" s="35">
        <v>14</v>
      </c>
      <c r="B18" s="36" t="s">
        <v>28</v>
      </c>
      <c r="C18" s="3"/>
      <c r="D18" s="38">
        <v>545879</v>
      </c>
      <c r="E18" s="38">
        <v>1704931</v>
      </c>
      <c r="F18" s="38">
        <v>2194817</v>
      </c>
      <c r="G18" s="38">
        <f t="shared" si="0"/>
        <v>4445627</v>
      </c>
      <c r="H18" s="12">
        <v>41.99</v>
      </c>
      <c r="I18" s="3"/>
      <c r="J18" s="38">
        <v>4790142</v>
      </c>
      <c r="K18" s="62">
        <v>0.02</v>
      </c>
    </row>
    <row r="19" spans="1:11" ht="12.75">
      <c r="A19" s="28">
        <v>15</v>
      </c>
      <c r="B19" s="29" t="s">
        <v>29</v>
      </c>
      <c r="C19" s="3"/>
      <c r="D19" s="39">
        <v>324312</v>
      </c>
      <c r="E19" s="39">
        <v>4016048</v>
      </c>
      <c r="F19" s="39">
        <v>0</v>
      </c>
      <c r="G19" s="39">
        <f t="shared" si="0"/>
        <v>4340360</v>
      </c>
      <c r="H19" s="75">
        <v>36.7</v>
      </c>
      <c r="I19" s="3"/>
      <c r="J19" s="39">
        <v>4546433</v>
      </c>
      <c r="K19" s="63">
        <v>0.02</v>
      </c>
    </row>
    <row r="20" spans="1:11" ht="12.75">
      <c r="A20" s="35">
        <v>16</v>
      </c>
      <c r="B20" s="36" t="s">
        <v>30</v>
      </c>
      <c r="C20" s="3"/>
      <c r="D20" s="38">
        <v>1322761</v>
      </c>
      <c r="E20" s="38">
        <v>12748052</v>
      </c>
      <c r="F20" s="38">
        <v>3167310</v>
      </c>
      <c r="G20" s="38">
        <f t="shared" si="0"/>
        <v>17238123</v>
      </c>
      <c r="H20" s="12">
        <v>59.09</v>
      </c>
      <c r="I20" s="3"/>
      <c r="J20" s="38">
        <v>27981270</v>
      </c>
      <c r="K20" s="62">
        <v>0.025</v>
      </c>
    </row>
    <row r="21" spans="1:11" ht="12.75">
      <c r="A21" s="35">
        <v>17</v>
      </c>
      <c r="B21" s="36" t="s">
        <v>31</v>
      </c>
      <c r="C21" s="3"/>
      <c r="D21" s="38">
        <v>14622326</v>
      </c>
      <c r="E21" s="38">
        <v>106394832</v>
      </c>
      <c r="F21" s="38">
        <v>0</v>
      </c>
      <c r="G21" s="38">
        <f t="shared" si="0"/>
        <v>121017158</v>
      </c>
      <c r="H21" s="12">
        <v>42.42</v>
      </c>
      <c r="I21" s="3"/>
      <c r="J21" s="38">
        <v>160847779</v>
      </c>
      <c r="K21" s="62">
        <v>0.02</v>
      </c>
    </row>
    <row r="22" spans="1:11" ht="12.75">
      <c r="A22" s="35">
        <v>18</v>
      </c>
      <c r="B22" s="36" t="s">
        <v>32</v>
      </c>
      <c r="C22" s="3"/>
      <c r="D22" s="38">
        <v>246804</v>
      </c>
      <c r="E22" s="38">
        <v>238157</v>
      </c>
      <c r="F22" s="38">
        <v>0</v>
      </c>
      <c r="G22" s="38">
        <f t="shared" si="0"/>
        <v>484961</v>
      </c>
      <c r="H22" s="12">
        <v>14.02</v>
      </c>
      <c r="I22" s="3"/>
      <c r="J22" s="38">
        <v>1332920</v>
      </c>
      <c r="K22" s="62">
        <v>0.03</v>
      </c>
    </row>
    <row r="23" spans="1:11" ht="12.75">
      <c r="A23" s="35">
        <v>19</v>
      </c>
      <c r="B23" s="36" t="s">
        <v>33</v>
      </c>
      <c r="C23" s="3"/>
      <c r="D23" s="38">
        <v>310911</v>
      </c>
      <c r="E23" s="38">
        <v>1581203</v>
      </c>
      <c r="F23" s="38">
        <v>0</v>
      </c>
      <c r="G23" s="38">
        <f t="shared" si="0"/>
        <v>1892114</v>
      </c>
      <c r="H23" s="12">
        <v>19.32</v>
      </c>
      <c r="I23" s="3"/>
      <c r="J23" s="38">
        <v>2738270</v>
      </c>
      <c r="K23" s="62">
        <v>0.02</v>
      </c>
    </row>
    <row r="24" spans="1:11" ht="12.75">
      <c r="A24" s="28">
        <v>20</v>
      </c>
      <c r="B24" s="29" t="s">
        <v>34</v>
      </c>
      <c r="C24" s="3"/>
      <c r="D24" s="39">
        <v>667133</v>
      </c>
      <c r="E24" s="39">
        <v>3435149</v>
      </c>
      <c r="F24" s="39">
        <v>325543</v>
      </c>
      <c r="G24" s="39">
        <f t="shared" si="0"/>
        <v>4427825</v>
      </c>
      <c r="H24" s="75">
        <v>30.78</v>
      </c>
      <c r="I24" s="3"/>
      <c r="J24" s="39">
        <v>7509916</v>
      </c>
      <c r="K24" s="63">
        <v>0.02</v>
      </c>
    </row>
    <row r="25" spans="1:11" ht="12.75">
      <c r="A25" s="35">
        <v>21</v>
      </c>
      <c r="B25" s="36" t="s">
        <v>35</v>
      </c>
      <c r="C25" s="3"/>
      <c r="D25" s="38">
        <v>237139</v>
      </c>
      <c r="E25" s="38">
        <v>1046151</v>
      </c>
      <c r="F25" s="38">
        <v>0</v>
      </c>
      <c r="G25" s="38">
        <f t="shared" si="0"/>
        <v>1283290</v>
      </c>
      <c r="H25" s="12">
        <v>23.31</v>
      </c>
      <c r="I25" s="3"/>
      <c r="J25" s="38">
        <v>4362934</v>
      </c>
      <c r="K25" s="62">
        <v>0.02</v>
      </c>
    </row>
    <row r="26" spans="1:11" ht="12.75">
      <c r="A26" s="35">
        <v>22</v>
      </c>
      <c r="B26" s="36" t="s">
        <v>36</v>
      </c>
      <c r="C26" s="3"/>
      <c r="D26" s="38">
        <v>215448</v>
      </c>
      <c r="E26" s="38">
        <v>1254589</v>
      </c>
      <c r="F26" s="38">
        <v>104875</v>
      </c>
      <c r="G26" s="38">
        <f t="shared" si="0"/>
        <v>1574912</v>
      </c>
      <c r="H26" s="12">
        <v>42.6</v>
      </c>
      <c r="I26" s="3"/>
      <c r="J26" s="38">
        <v>1830503</v>
      </c>
      <c r="K26" s="62">
        <v>0.02</v>
      </c>
    </row>
    <row r="27" spans="1:11" ht="12.75">
      <c r="A27" s="35">
        <v>23</v>
      </c>
      <c r="B27" s="36" t="s">
        <v>37</v>
      </c>
      <c r="C27" s="3"/>
      <c r="D27" s="38">
        <v>1892904</v>
      </c>
      <c r="E27" s="38">
        <v>2614570</v>
      </c>
      <c r="F27" s="38">
        <v>9270513</v>
      </c>
      <c r="G27" s="38">
        <f t="shared" si="0"/>
        <v>13777987</v>
      </c>
      <c r="H27" s="12">
        <v>31.36</v>
      </c>
      <c r="I27" s="3"/>
      <c r="J27" s="38">
        <v>29514736</v>
      </c>
      <c r="K27" s="62">
        <v>0.02</v>
      </c>
    </row>
    <row r="28" spans="1:11" ht="12.75">
      <c r="A28" s="35">
        <v>24</v>
      </c>
      <c r="B28" s="36" t="s">
        <v>38</v>
      </c>
      <c r="C28" s="3"/>
      <c r="D28" s="38">
        <v>1355167</v>
      </c>
      <c r="E28" s="38">
        <v>21360521</v>
      </c>
      <c r="F28" s="38">
        <v>10010</v>
      </c>
      <c r="G28" s="38">
        <f t="shared" si="0"/>
        <v>22725698</v>
      </c>
      <c r="H28" s="12">
        <v>55.29</v>
      </c>
      <c r="I28" s="3"/>
      <c r="J28" s="38">
        <v>19430337</v>
      </c>
      <c r="K28" s="62">
        <v>0.02</v>
      </c>
    </row>
    <row r="29" spans="1:11" ht="12.75">
      <c r="A29" s="28">
        <v>25</v>
      </c>
      <c r="B29" s="29" t="s">
        <v>39</v>
      </c>
      <c r="C29" s="3"/>
      <c r="D29" s="39">
        <v>743340</v>
      </c>
      <c r="E29" s="39">
        <v>3223406</v>
      </c>
      <c r="F29" s="39">
        <v>541445</v>
      </c>
      <c r="G29" s="39">
        <f t="shared" si="0"/>
        <v>4508191</v>
      </c>
      <c r="H29" s="75">
        <v>25.42</v>
      </c>
      <c r="I29" s="3"/>
      <c r="J29" s="39">
        <v>6519527</v>
      </c>
      <c r="K29" s="63">
        <v>0.03</v>
      </c>
    </row>
    <row r="30" spans="1:11" ht="12.75">
      <c r="A30" s="35">
        <v>26</v>
      </c>
      <c r="B30" s="36" t="s">
        <v>40</v>
      </c>
      <c r="C30" s="3"/>
      <c r="D30" s="38">
        <v>8893438</v>
      </c>
      <c r="E30" s="38">
        <v>61107136</v>
      </c>
      <c r="F30" s="38">
        <v>0</v>
      </c>
      <c r="G30" s="38">
        <f t="shared" si="0"/>
        <v>70000574</v>
      </c>
      <c r="H30" s="12">
        <v>21.89</v>
      </c>
      <c r="I30" s="3"/>
      <c r="J30" s="38">
        <v>171557584</v>
      </c>
      <c r="K30" s="62">
        <v>0.02</v>
      </c>
    </row>
    <row r="31" spans="1:11" ht="12.75">
      <c r="A31" s="35">
        <v>27</v>
      </c>
      <c r="B31" s="36" t="s">
        <v>41</v>
      </c>
      <c r="C31" s="3"/>
      <c r="D31" s="38">
        <v>921370</v>
      </c>
      <c r="E31" s="38">
        <v>3222435</v>
      </c>
      <c r="F31" s="38">
        <v>2007498</v>
      </c>
      <c r="G31" s="38">
        <f t="shared" si="0"/>
        <v>6151303</v>
      </c>
      <c r="H31" s="12">
        <v>41.97</v>
      </c>
      <c r="I31" s="3"/>
      <c r="J31" s="38">
        <v>10371476</v>
      </c>
      <c r="K31" s="62">
        <v>0.025</v>
      </c>
    </row>
    <row r="32" spans="1:11" ht="12.75">
      <c r="A32" s="35">
        <v>28</v>
      </c>
      <c r="B32" s="36" t="s">
        <v>42</v>
      </c>
      <c r="C32" s="3"/>
      <c r="D32" s="38">
        <v>6622522</v>
      </c>
      <c r="E32" s="38">
        <v>41786073</v>
      </c>
      <c r="F32" s="38">
        <v>930</v>
      </c>
      <c r="G32" s="38">
        <f t="shared" si="0"/>
        <v>48409525</v>
      </c>
      <c r="H32" s="12">
        <v>32.22</v>
      </c>
      <c r="I32" s="3"/>
      <c r="J32" s="38">
        <v>100421401</v>
      </c>
      <c r="K32" s="62">
        <v>0.02</v>
      </c>
    </row>
    <row r="33" spans="1:11" ht="12.75">
      <c r="A33" s="35">
        <v>29</v>
      </c>
      <c r="B33" s="36" t="s">
        <v>43</v>
      </c>
      <c r="C33" s="3"/>
      <c r="D33" s="38">
        <v>2167126</v>
      </c>
      <c r="E33" s="38">
        <v>13414686</v>
      </c>
      <c r="F33" s="38">
        <v>10268474</v>
      </c>
      <c r="G33" s="38">
        <f t="shared" si="0"/>
        <v>25850286</v>
      </c>
      <c r="H33" s="12">
        <v>42.76</v>
      </c>
      <c r="I33" s="3"/>
      <c r="J33" s="38">
        <v>30048148</v>
      </c>
      <c r="K33" s="62">
        <v>0.02</v>
      </c>
    </row>
    <row r="34" spans="1:11" ht="12.75">
      <c r="A34" s="28">
        <v>30</v>
      </c>
      <c r="B34" s="29" t="s">
        <v>44</v>
      </c>
      <c r="C34" s="3"/>
      <c r="D34" s="39">
        <v>262277</v>
      </c>
      <c r="E34" s="39">
        <v>2239167</v>
      </c>
      <c r="F34" s="39">
        <v>74910</v>
      </c>
      <c r="G34" s="39">
        <f t="shared" si="0"/>
        <v>2576354</v>
      </c>
      <c r="H34" s="75">
        <v>50.69</v>
      </c>
      <c r="I34" s="3"/>
      <c r="J34" s="39">
        <v>5989529</v>
      </c>
      <c r="K34" s="63">
        <v>0.03</v>
      </c>
    </row>
    <row r="35" spans="1:11" ht="12.75">
      <c r="A35" s="35">
        <v>31</v>
      </c>
      <c r="B35" s="36" t="s">
        <v>45</v>
      </c>
      <c r="C35" s="3"/>
      <c r="D35" s="38">
        <v>1271546</v>
      </c>
      <c r="E35" s="38">
        <v>9101437</v>
      </c>
      <c r="F35" s="38">
        <v>2591470</v>
      </c>
      <c r="G35" s="38">
        <f t="shared" si="0"/>
        <v>12964453</v>
      </c>
      <c r="H35" s="12">
        <v>41.32</v>
      </c>
      <c r="I35" s="3"/>
      <c r="J35" s="38">
        <v>17135955</v>
      </c>
      <c r="K35" s="62">
        <v>0.02</v>
      </c>
    </row>
    <row r="36" spans="1:11" ht="12.75">
      <c r="A36" s="35">
        <v>32</v>
      </c>
      <c r="B36" s="36" t="s">
        <v>46</v>
      </c>
      <c r="C36" s="3"/>
      <c r="D36" s="38">
        <v>1143964</v>
      </c>
      <c r="E36" s="38">
        <v>6669084</v>
      </c>
      <c r="F36" s="38">
        <v>6351244</v>
      </c>
      <c r="G36" s="38">
        <f t="shared" si="0"/>
        <v>14164292</v>
      </c>
      <c r="H36" s="12">
        <v>39</v>
      </c>
      <c r="I36" s="3"/>
      <c r="J36" s="38">
        <v>32964638</v>
      </c>
      <c r="K36" s="62">
        <v>0.025</v>
      </c>
    </row>
    <row r="37" spans="1:11" ht="12.75">
      <c r="A37" s="35">
        <v>33</v>
      </c>
      <c r="B37" s="36" t="s">
        <v>47</v>
      </c>
      <c r="C37" s="3"/>
      <c r="D37" s="38">
        <v>214212</v>
      </c>
      <c r="E37" s="38">
        <v>237096</v>
      </c>
      <c r="F37" s="38">
        <v>1907548</v>
      </c>
      <c r="G37" s="38">
        <f aca="true" t="shared" si="1" ref="G37:G68">SUM(D37:F37)</f>
        <v>2358856</v>
      </c>
      <c r="H37" s="12">
        <v>35</v>
      </c>
      <c r="I37" s="3"/>
      <c r="J37" s="38">
        <v>3221025</v>
      </c>
      <c r="K37" s="62">
        <v>0.025</v>
      </c>
    </row>
    <row r="38" spans="1:11" ht="12.75">
      <c r="A38" s="35">
        <v>34</v>
      </c>
      <c r="B38" s="36" t="s">
        <v>48</v>
      </c>
      <c r="C38" s="3"/>
      <c r="D38" s="38">
        <v>736805</v>
      </c>
      <c r="E38" s="38">
        <v>3498010</v>
      </c>
      <c r="F38" s="38">
        <v>1411783</v>
      </c>
      <c r="G38" s="38">
        <f t="shared" si="1"/>
        <v>5646598</v>
      </c>
      <c r="H38" s="12">
        <v>38.87</v>
      </c>
      <c r="I38" s="3"/>
      <c r="J38" s="38">
        <v>6021260</v>
      </c>
      <c r="K38" s="62">
        <v>0.02</v>
      </c>
    </row>
    <row r="39" spans="1:11" ht="12.75">
      <c r="A39" s="28">
        <v>35</v>
      </c>
      <c r="B39" s="29" t="s">
        <v>49</v>
      </c>
      <c r="C39" s="3"/>
      <c r="D39" s="39">
        <v>894080</v>
      </c>
      <c r="E39" s="39">
        <v>2759452</v>
      </c>
      <c r="F39" s="39">
        <v>3076059</v>
      </c>
      <c r="G39" s="39">
        <f t="shared" si="1"/>
        <v>6729591</v>
      </c>
      <c r="H39" s="75">
        <v>33.34</v>
      </c>
      <c r="I39" s="3"/>
      <c r="J39" s="39">
        <v>11425391</v>
      </c>
      <c r="K39" s="63">
        <v>0.02</v>
      </c>
    </row>
    <row r="40" spans="1:11" ht="12.75">
      <c r="A40" s="35">
        <v>36</v>
      </c>
      <c r="B40" s="36" t="s">
        <v>50</v>
      </c>
      <c r="C40" s="3"/>
      <c r="D40" s="38">
        <v>41762917</v>
      </c>
      <c r="E40" s="38">
        <v>26350507</v>
      </c>
      <c r="F40" s="38">
        <v>11785021</v>
      </c>
      <c r="G40" s="38">
        <f>SUM(D40:F40)</f>
        <v>79898445</v>
      </c>
      <c r="H40" s="12">
        <v>30.86</v>
      </c>
      <c r="I40" s="3"/>
      <c r="J40" s="38">
        <v>79354939</v>
      </c>
      <c r="K40" s="62">
        <v>0.015</v>
      </c>
    </row>
    <row r="41" spans="1:11" ht="12.75">
      <c r="A41" s="35">
        <v>37</v>
      </c>
      <c r="B41" s="36" t="s">
        <v>51</v>
      </c>
      <c r="C41" s="3"/>
      <c r="D41" s="38">
        <v>2358521</v>
      </c>
      <c r="E41" s="38">
        <v>10995761</v>
      </c>
      <c r="F41" s="38">
        <v>4631173</v>
      </c>
      <c r="G41" s="38">
        <f t="shared" si="1"/>
        <v>17985455</v>
      </c>
      <c r="H41" s="12">
        <v>38.58</v>
      </c>
      <c r="I41" s="3"/>
      <c r="J41" s="38">
        <v>37697295</v>
      </c>
      <c r="K41" s="62">
        <v>0.03</v>
      </c>
    </row>
    <row r="42" spans="1:11" ht="12.75">
      <c r="A42" s="35">
        <v>38</v>
      </c>
      <c r="B42" s="36" t="s">
        <v>52</v>
      </c>
      <c r="C42" s="3"/>
      <c r="D42" s="38">
        <v>4542691</v>
      </c>
      <c r="E42" s="38">
        <v>13846686</v>
      </c>
      <c r="F42" s="38">
        <v>0</v>
      </c>
      <c r="G42" s="38">
        <f t="shared" si="1"/>
        <v>18389377</v>
      </c>
      <c r="H42" s="12">
        <v>23.14</v>
      </c>
      <c r="I42" s="3"/>
      <c r="J42" s="38">
        <v>16291845</v>
      </c>
      <c r="K42" s="62">
        <v>0.02</v>
      </c>
    </row>
    <row r="43" spans="1:11" ht="12.75">
      <c r="A43" s="35">
        <v>39</v>
      </c>
      <c r="B43" s="36" t="s">
        <v>53</v>
      </c>
      <c r="C43" s="3"/>
      <c r="D43" s="38">
        <v>1432254</v>
      </c>
      <c r="E43" s="38">
        <v>3773066</v>
      </c>
      <c r="F43" s="38">
        <v>305121</v>
      </c>
      <c r="G43" s="38">
        <f t="shared" si="1"/>
        <v>5510441</v>
      </c>
      <c r="H43" s="12">
        <v>17.45</v>
      </c>
      <c r="I43" s="3"/>
      <c r="J43" s="38">
        <v>6937144</v>
      </c>
      <c r="K43" s="62">
        <v>0.02</v>
      </c>
    </row>
    <row r="44" spans="1:11" ht="12.75">
      <c r="A44" s="28">
        <v>40</v>
      </c>
      <c r="B44" s="29" t="s">
        <v>54</v>
      </c>
      <c r="C44" s="3"/>
      <c r="D44" s="39">
        <v>2798294</v>
      </c>
      <c r="E44" s="39">
        <v>18286500</v>
      </c>
      <c r="F44" s="39">
        <v>7572501</v>
      </c>
      <c r="G44" s="39">
        <f t="shared" si="1"/>
        <v>28657295</v>
      </c>
      <c r="H44" s="75">
        <v>48.4</v>
      </c>
      <c r="I44" s="3"/>
      <c r="J44" s="39">
        <v>36536006</v>
      </c>
      <c r="K44" s="63">
        <v>0.015</v>
      </c>
    </row>
    <row r="45" spans="1:11" ht="12.75">
      <c r="A45" s="35">
        <v>41</v>
      </c>
      <c r="B45" s="36" t="s">
        <v>55</v>
      </c>
      <c r="C45" s="3"/>
      <c r="D45" s="38">
        <v>191200</v>
      </c>
      <c r="E45" s="38">
        <v>1503462</v>
      </c>
      <c r="F45" s="38">
        <v>1029256</v>
      </c>
      <c r="G45" s="38">
        <f t="shared" si="1"/>
        <v>2723918</v>
      </c>
      <c r="H45" s="12">
        <v>65.96</v>
      </c>
      <c r="I45" s="3"/>
      <c r="J45" s="38">
        <v>8532008</v>
      </c>
      <c r="K45" s="62">
        <v>0.02</v>
      </c>
    </row>
    <row r="46" spans="1:11" ht="12.75">
      <c r="A46" s="35">
        <v>42</v>
      </c>
      <c r="B46" s="36" t="s">
        <v>56</v>
      </c>
      <c r="C46" s="3"/>
      <c r="D46" s="38">
        <v>853051</v>
      </c>
      <c r="E46" s="38">
        <v>710737</v>
      </c>
      <c r="F46" s="38">
        <v>2111073</v>
      </c>
      <c r="G46" s="38">
        <f t="shared" si="1"/>
        <v>3674861</v>
      </c>
      <c r="H46" s="12">
        <v>37.81</v>
      </c>
      <c r="I46" s="3"/>
      <c r="J46" s="38">
        <v>5742329</v>
      </c>
      <c r="K46" s="62">
        <v>0.02</v>
      </c>
    </row>
    <row r="47" spans="1:11" ht="12.75">
      <c r="A47" s="35">
        <v>43</v>
      </c>
      <c r="B47" s="36" t="s">
        <v>57</v>
      </c>
      <c r="C47" s="3"/>
      <c r="D47" s="38">
        <v>403022</v>
      </c>
      <c r="E47" s="38">
        <v>1372805</v>
      </c>
      <c r="F47" s="38">
        <v>1821007</v>
      </c>
      <c r="G47" s="38">
        <f t="shared" si="1"/>
        <v>3596834</v>
      </c>
      <c r="H47" s="12">
        <v>38.43</v>
      </c>
      <c r="I47" s="3"/>
      <c r="J47" s="38">
        <v>6795533</v>
      </c>
      <c r="K47" s="62">
        <v>0.025</v>
      </c>
    </row>
    <row r="48" spans="1:11" ht="12.75">
      <c r="A48" s="35">
        <v>44</v>
      </c>
      <c r="B48" s="36" t="s">
        <v>58</v>
      </c>
      <c r="C48" s="3"/>
      <c r="D48" s="38">
        <v>970131</v>
      </c>
      <c r="E48" s="38">
        <v>8334114</v>
      </c>
      <c r="F48" s="38">
        <v>3242818</v>
      </c>
      <c r="G48" s="38">
        <f t="shared" si="1"/>
        <v>12547063</v>
      </c>
      <c r="H48" s="12">
        <v>44.9</v>
      </c>
      <c r="I48" s="3"/>
      <c r="J48" s="38">
        <v>11260126</v>
      </c>
      <c r="K48" s="62">
        <v>0.02</v>
      </c>
    </row>
    <row r="49" spans="1:11" ht="12.75">
      <c r="A49" s="28">
        <v>45</v>
      </c>
      <c r="B49" s="29" t="s">
        <v>59</v>
      </c>
      <c r="C49" s="3"/>
      <c r="D49" s="39">
        <v>4051444</v>
      </c>
      <c r="E49" s="39">
        <v>44717169</v>
      </c>
      <c r="F49" s="39">
        <v>6284860</v>
      </c>
      <c r="G49" s="39">
        <f t="shared" si="1"/>
        <v>55053473</v>
      </c>
      <c r="H49" s="75">
        <v>55.06</v>
      </c>
      <c r="I49" s="3"/>
      <c r="J49" s="39">
        <v>50531700</v>
      </c>
      <c r="K49" s="63">
        <v>0.03</v>
      </c>
    </row>
    <row r="50" spans="1:11" ht="12.75">
      <c r="A50" s="35">
        <v>46</v>
      </c>
      <c r="B50" s="36" t="s">
        <v>60</v>
      </c>
      <c r="C50" s="3"/>
      <c r="D50" s="38">
        <v>129103</v>
      </c>
      <c r="E50" s="38">
        <v>545512</v>
      </c>
      <c r="F50" s="38">
        <v>0</v>
      </c>
      <c r="G50" s="38">
        <f t="shared" si="1"/>
        <v>674615</v>
      </c>
      <c r="H50" s="12">
        <v>15.98</v>
      </c>
      <c r="I50" s="3"/>
      <c r="J50" s="38">
        <v>1368172</v>
      </c>
      <c r="K50" s="62">
        <v>0.02</v>
      </c>
    </row>
    <row r="51" spans="1:11" ht="12.75">
      <c r="A51" s="35">
        <v>47</v>
      </c>
      <c r="B51" s="36" t="s">
        <v>61</v>
      </c>
      <c r="C51" s="3"/>
      <c r="D51" s="38">
        <v>1492403</v>
      </c>
      <c r="E51" s="38">
        <v>11741680</v>
      </c>
      <c r="F51" s="38">
        <v>3628141</v>
      </c>
      <c r="G51" s="38">
        <f t="shared" si="1"/>
        <v>16862224</v>
      </c>
      <c r="H51" s="12">
        <v>46.79</v>
      </c>
      <c r="I51" s="3"/>
      <c r="J51" s="38">
        <v>12689137</v>
      </c>
      <c r="K51" s="62">
        <v>0.025</v>
      </c>
    </row>
    <row r="52" spans="1:11" ht="12.75">
      <c r="A52" s="35">
        <v>48</v>
      </c>
      <c r="B52" s="36" t="s">
        <v>62</v>
      </c>
      <c r="C52" s="3"/>
      <c r="D52" s="38">
        <v>1109372</v>
      </c>
      <c r="E52" s="38">
        <v>5260400</v>
      </c>
      <c r="F52" s="38">
        <v>5218306</v>
      </c>
      <c r="G52" s="38">
        <f t="shared" si="1"/>
        <v>11588078</v>
      </c>
      <c r="H52" s="12">
        <v>38.73</v>
      </c>
      <c r="I52" s="3"/>
      <c r="J52" s="38">
        <v>35296464</v>
      </c>
      <c r="K52" s="62">
        <v>0.0225</v>
      </c>
    </row>
    <row r="53" spans="1:11" ht="12.75">
      <c r="A53" s="35">
        <v>49</v>
      </c>
      <c r="B53" s="36" t="s">
        <v>63</v>
      </c>
      <c r="C53" s="3"/>
      <c r="D53" s="38">
        <v>2012624</v>
      </c>
      <c r="E53" s="38">
        <v>7326816</v>
      </c>
      <c r="F53" s="38">
        <v>3263</v>
      </c>
      <c r="G53" s="38">
        <f t="shared" si="1"/>
        <v>9342703</v>
      </c>
      <c r="H53" s="12">
        <v>19.42</v>
      </c>
      <c r="I53" s="3"/>
      <c r="J53" s="38">
        <v>22548888</v>
      </c>
      <c r="K53" s="62">
        <v>0.02</v>
      </c>
    </row>
    <row r="54" spans="1:11" ht="12.75">
      <c r="A54" s="28">
        <v>50</v>
      </c>
      <c r="B54" s="29" t="s">
        <v>64</v>
      </c>
      <c r="C54" s="3"/>
      <c r="D54" s="39">
        <v>533398</v>
      </c>
      <c r="E54" s="39">
        <v>2037559</v>
      </c>
      <c r="F54" s="39">
        <v>4571818</v>
      </c>
      <c r="G54" s="39">
        <f t="shared" si="1"/>
        <v>7142775</v>
      </c>
      <c r="H54" s="75">
        <v>33.48</v>
      </c>
      <c r="I54" s="3"/>
      <c r="J54" s="39">
        <v>11485079</v>
      </c>
      <c r="K54" s="63">
        <v>0.02</v>
      </c>
    </row>
    <row r="55" spans="1:11" ht="12.75">
      <c r="A55" s="35">
        <v>51</v>
      </c>
      <c r="B55" s="36" t="s">
        <v>65</v>
      </c>
      <c r="C55" s="3"/>
      <c r="D55" s="38">
        <v>3749535</v>
      </c>
      <c r="E55" s="38">
        <v>10244852</v>
      </c>
      <c r="F55" s="38">
        <v>2289958</v>
      </c>
      <c r="G55" s="38">
        <f t="shared" si="1"/>
        <v>16284345</v>
      </c>
      <c r="H55" s="12">
        <v>35.92</v>
      </c>
      <c r="I55" s="3"/>
      <c r="J55" s="38">
        <v>17375724</v>
      </c>
      <c r="K55" s="62">
        <v>0.0175</v>
      </c>
    </row>
    <row r="56" spans="1:11" ht="12.75">
      <c r="A56" s="35">
        <v>52</v>
      </c>
      <c r="B56" s="36" t="s">
        <v>66</v>
      </c>
      <c r="C56" s="3"/>
      <c r="D56" s="38">
        <v>5222340</v>
      </c>
      <c r="E56" s="38">
        <v>60241561</v>
      </c>
      <c r="F56" s="38">
        <v>30091690</v>
      </c>
      <c r="G56" s="38">
        <f t="shared" si="1"/>
        <v>95555591</v>
      </c>
      <c r="H56" s="12">
        <v>65.36</v>
      </c>
      <c r="I56" s="3"/>
      <c r="J56" s="38">
        <v>77359837</v>
      </c>
      <c r="K56" s="62">
        <v>0.02</v>
      </c>
    </row>
    <row r="57" spans="1:11" ht="12.75">
      <c r="A57" s="35">
        <v>53</v>
      </c>
      <c r="B57" s="36" t="s">
        <v>67</v>
      </c>
      <c r="C57" s="3"/>
      <c r="D57" s="38">
        <v>1766500</v>
      </c>
      <c r="E57" s="38">
        <v>1894848</v>
      </c>
      <c r="F57" s="38">
        <v>1969484</v>
      </c>
      <c r="G57" s="38">
        <f t="shared" si="1"/>
        <v>5630832</v>
      </c>
      <c r="H57" s="12">
        <v>12.79</v>
      </c>
      <c r="I57" s="3"/>
      <c r="J57" s="38">
        <v>32493566</v>
      </c>
      <c r="K57" s="62">
        <v>0.02</v>
      </c>
    </row>
    <row r="58" spans="1:11" ht="12.75">
      <c r="A58" s="35">
        <v>54</v>
      </c>
      <c r="B58" s="36" t="s">
        <v>68</v>
      </c>
      <c r="C58" s="3"/>
      <c r="D58" s="38">
        <v>192543</v>
      </c>
      <c r="E58" s="38">
        <v>1266890</v>
      </c>
      <c r="F58" s="38">
        <v>0</v>
      </c>
      <c r="G58" s="38">
        <f t="shared" si="1"/>
        <v>1459433</v>
      </c>
      <c r="H58" s="12">
        <v>33.73</v>
      </c>
      <c r="I58" s="3"/>
      <c r="J58" s="38">
        <v>726497</v>
      </c>
      <c r="K58" s="62">
        <v>0.015</v>
      </c>
    </row>
    <row r="59" spans="1:11" ht="12.75">
      <c r="A59" s="28">
        <v>55</v>
      </c>
      <c r="B59" s="29" t="s">
        <v>69</v>
      </c>
      <c r="C59" s="3"/>
      <c r="D59" s="39">
        <v>2569411</v>
      </c>
      <c r="E59" s="39">
        <v>3595761</v>
      </c>
      <c r="F59" s="39">
        <v>0</v>
      </c>
      <c r="G59" s="39">
        <f t="shared" si="1"/>
        <v>6165172</v>
      </c>
      <c r="H59" s="75">
        <v>8.69</v>
      </c>
      <c r="I59" s="3"/>
      <c r="J59" s="39">
        <v>52186152</v>
      </c>
      <c r="K59" s="63">
        <v>0.0208</v>
      </c>
    </row>
    <row r="60" spans="1:11" ht="12.75">
      <c r="A60" s="35">
        <v>56</v>
      </c>
      <c r="B60" s="36" t="s">
        <v>70</v>
      </c>
      <c r="C60" s="3"/>
      <c r="D60" s="38">
        <v>311626</v>
      </c>
      <c r="E60" s="38">
        <v>2018287</v>
      </c>
      <c r="F60" s="38">
        <v>0</v>
      </c>
      <c r="G60" s="38">
        <f t="shared" si="1"/>
        <v>2329913</v>
      </c>
      <c r="H60" s="12">
        <v>20.33</v>
      </c>
      <c r="I60" s="3"/>
      <c r="J60" s="38">
        <v>5595230</v>
      </c>
      <c r="K60" s="62">
        <v>0.02</v>
      </c>
    </row>
    <row r="61" spans="1:11" ht="12.75">
      <c r="A61" s="35">
        <v>57</v>
      </c>
      <c r="B61" s="36" t="s">
        <v>71</v>
      </c>
      <c r="C61" s="3"/>
      <c r="D61" s="38">
        <v>1289863</v>
      </c>
      <c r="E61" s="38">
        <v>9997951</v>
      </c>
      <c r="F61" s="38">
        <v>0</v>
      </c>
      <c r="G61" s="38">
        <f t="shared" si="1"/>
        <v>11287814</v>
      </c>
      <c r="H61" s="12">
        <v>38.94</v>
      </c>
      <c r="I61" s="3"/>
      <c r="J61" s="38">
        <v>7901461</v>
      </c>
      <c r="K61" s="62">
        <v>0.01</v>
      </c>
    </row>
    <row r="62" spans="1:11" ht="12.75">
      <c r="A62" s="35">
        <v>58</v>
      </c>
      <c r="B62" s="36" t="s">
        <v>72</v>
      </c>
      <c r="C62" s="3"/>
      <c r="D62" s="38">
        <v>455046</v>
      </c>
      <c r="E62" s="38">
        <v>2604069</v>
      </c>
      <c r="F62" s="38">
        <v>1563709</v>
      </c>
      <c r="G62" s="38">
        <f t="shared" si="1"/>
        <v>4622824</v>
      </c>
      <c r="H62" s="12">
        <v>37.45</v>
      </c>
      <c r="I62" s="3"/>
      <c r="J62" s="38">
        <v>10621006</v>
      </c>
      <c r="K62" s="62">
        <v>0.02</v>
      </c>
    </row>
    <row r="63" spans="1:11" ht="12.75">
      <c r="A63" s="35">
        <v>59</v>
      </c>
      <c r="B63" s="36" t="s">
        <v>73</v>
      </c>
      <c r="C63" s="3"/>
      <c r="D63" s="38">
        <v>282623</v>
      </c>
      <c r="E63" s="38">
        <v>1109035</v>
      </c>
      <c r="F63" s="38">
        <v>2667532</v>
      </c>
      <c r="G63" s="38">
        <f t="shared" si="1"/>
        <v>4059190</v>
      </c>
      <c r="H63" s="12">
        <v>53.43</v>
      </c>
      <c r="I63" s="3"/>
      <c r="J63" s="38">
        <v>4151928</v>
      </c>
      <c r="K63" s="62">
        <v>0.02</v>
      </c>
    </row>
    <row r="64" spans="1:11" ht="12.75">
      <c r="A64" s="28">
        <v>60</v>
      </c>
      <c r="B64" s="29" t="s">
        <v>74</v>
      </c>
      <c r="C64" s="3"/>
      <c r="D64" s="39">
        <v>792391</v>
      </c>
      <c r="E64" s="39">
        <v>3424565</v>
      </c>
      <c r="F64" s="39">
        <v>5615823</v>
      </c>
      <c r="G64" s="39">
        <f t="shared" si="1"/>
        <v>9832779</v>
      </c>
      <c r="H64" s="75">
        <v>51.26</v>
      </c>
      <c r="I64" s="3"/>
      <c r="J64" s="39">
        <v>15277929</v>
      </c>
      <c r="K64" s="63">
        <v>0.0213</v>
      </c>
    </row>
    <row r="65" spans="1:11" ht="12.75">
      <c r="A65" s="35">
        <v>61</v>
      </c>
      <c r="B65" s="36" t="s">
        <v>75</v>
      </c>
      <c r="C65" s="3"/>
      <c r="D65" s="38">
        <v>1128616</v>
      </c>
      <c r="E65" s="38">
        <v>6933338</v>
      </c>
      <c r="F65" s="38">
        <v>2453504</v>
      </c>
      <c r="G65" s="38">
        <f t="shared" si="1"/>
        <v>10515458</v>
      </c>
      <c r="H65" s="12">
        <v>36.23</v>
      </c>
      <c r="I65" s="3"/>
      <c r="J65" s="38">
        <v>12598325</v>
      </c>
      <c r="K65" s="62">
        <v>0.02</v>
      </c>
    </row>
    <row r="66" spans="1:11" ht="12.75">
      <c r="A66" s="35">
        <v>62</v>
      </c>
      <c r="B66" s="36" t="s">
        <v>76</v>
      </c>
      <c r="C66" s="3"/>
      <c r="D66" s="38">
        <v>320118</v>
      </c>
      <c r="E66" s="38">
        <v>962207</v>
      </c>
      <c r="F66" s="38">
        <v>0</v>
      </c>
      <c r="G66" s="38">
        <f t="shared" si="1"/>
        <v>1282325</v>
      </c>
      <c r="H66" s="12">
        <v>24.53</v>
      </c>
      <c r="I66" s="3"/>
      <c r="J66" s="38">
        <v>2257959</v>
      </c>
      <c r="K66" s="62">
        <v>0.02</v>
      </c>
    </row>
    <row r="67" spans="1:11" ht="12.75">
      <c r="A67" s="35">
        <v>63</v>
      </c>
      <c r="B67" s="36" t="s">
        <v>77</v>
      </c>
      <c r="C67" s="3"/>
      <c r="D67" s="38">
        <v>1355255</v>
      </c>
      <c r="E67" s="38">
        <v>4906641</v>
      </c>
      <c r="F67" s="38">
        <v>1090966</v>
      </c>
      <c r="G67" s="38">
        <f t="shared" si="1"/>
        <v>7352862</v>
      </c>
      <c r="H67" s="12">
        <v>26.04</v>
      </c>
      <c r="I67" s="3"/>
      <c r="J67" s="38">
        <v>3453873</v>
      </c>
      <c r="K67" s="62">
        <v>0.02</v>
      </c>
    </row>
    <row r="68" spans="1:11" ht="12.75">
      <c r="A68" s="35">
        <v>64</v>
      </c>
      <c r="B68" s="36" t="s">
        <v>78</v>
      </c>
      <c r="C68" s="3"/>
      <c r="D68" s="38">
        <v>275653</v>
      </c>
      <c r="E68" s="38">
        <v>1031571</v>
      </c>
      <c r="F68" s="38">
        <v>1432491</v>
      </c>
      <c r="G68" s="38">
        <f t="shared" si="1"/>
        <v>2739715</v>
      </c>
      <c r="H68" s="12">
        <v>45.08</v>
      </c>
      <c r="I68" s="3"/>
      <c r="J68" s="38">
        <v>3425189</v>
      </c>
      <c r="K68" s="62">
        <v>0.02</v>
      </c>
    </row>
    <row r="69" spans="1:11" ht="12.75">
      <c r="A69" s="28">
        <v>65</v>
      </c>
      <c r="B69" s="29" t="s">
        <v>79</v>
      </c>
      <c r="C69" s="3"/>
      <c r="D69" s="39">
        <v>2364468</v>
      </c>
      <c r="E69" s="39">
        <v>6880250</v>
      </c>
      <c r="F69" s="39">
        <v>4086031</v>
      </c>
      <c r="G69" s="39">
        <f aca="true" t="shared" si="2" ref="G69:G74">SUM(D69:F69)</f>
        <v>13330749</v>
      </c>
      <c r="H69" s="75">
        <v>39.67</v>
      </c>
      <c r="I69" s="3"/>
      <c r="J69" s="39">
        <v>24694967</v>
      </c>
      <c r="K69" s="63">
        <v>0.02</v>
      </c>
    </row>
    <row r="70" spans="1:11" ht="12.75">
      <c r="A70" s="35">
        <v>66</v>
      </c>
      <c r="B70" s="36" t="s">
        <v>80</v>
      </c>
      <c r="C70" s="3"/>
      <c r="D70" s="38">
        <v>438435</v>
      </c>
      <c r="E70" s="38">
        <v>3936569</v>
      </c>
      <c r="F70" s="38">
        <v>0</v>
      </c>
      <c r="G70" s="38">
        <f t="shared" si="2"/>
        <v>4375004</v>
      </c>
      <c r="H70" s="12">
        <v>59.87</v>
      </c>
      <c r="I70" s="3"/>
      <c r="J70" s="38">
        <v>2416311</v>
      </c>
      <c r="K70" s="62">
        <v>0.01</v>
      </c>
    </row>
    <row r="71" spans="1:11" ht="12.75">
      <c r="A71" s="35">
        <v>67</v>
      </c>
      <c r="B71" s="36" t="s">
        <v>81</v>
      </c>
      <c r="C71" s="3"/>
      <c r="D71" s="38">
        <v>835241</v>
      </c>
      <c r="E71" s="38">
        <v>6381274</v>
      </c>
      <c r="F71" s="38">
        <v>6013696</v>
      </c>
      <c r="G71" s="38">
        <f t="shared" si="2"/>
        <v>13230211</v>
      </c>
      <c r="H71" s="12">
        <v>78</v>
      </c>
      <c r="I71" s="3"/>
      <c r="J71" s="38">
        <v>8260771</v>
      </c>
      <c r="K71" s="62">
        <v>0.02</v>
      </c>
    </row>
    <row r="72" spans="1:11" ht="12.75">
      <c r="A72" s="35">
        <v>68</v>
      </c>
      <c r="B72" s="36" t="s">
        <v>82</v>
      </c>
      <c r="C72" s="3"/>
      <c r="D72" s="38">
        <v>203439</v>
      </c>
      <c r="E72" s="38">
        <v>1544179</v>
      </c>
      <c r="F72" s="38">
        <v>0</v>
      </c>
      <c r="G72" s="38">
        <f t="shared" si="2"/>
        <v>1747618</v>
      </c>
      <c r="H72" s="12">
        <v>37.61</v>
      </c>
      <c r="I72" s="3"/>
      <c r="J72" s="38">
        <v>3304684</v>
      </c>
      <c r="K72" s="62">
        <v>0.02</v>
      </c>
    </row>
    <row r="73" spans="1:11" ht="12.75">
      <c r="A73" s="35">
        <v>69</v>
      </c>
      <c r="B73" s="36" t="s">
        <v>89</v>
      </c>
      <c r="C73" s="3"/>
      <c r="D73" s="38">
        <v>2061628</v>
      </c>
      <c r="E73" s="38">
        <v>3181812</v>
      </c>
      <c r="F73" s="38">
        <v>0</v>
      </c>
      <c r="G73" s="38">
        <f t="shared" si="2"/>
        <v>5243440</v>
      </c>
      <c r="H73" s="12">
        <v>55.01</v>
      </c>
      <c r="I73" s="3"/>
      <c r="J73" s="38">
        <v>5323868</v>
      </c>
      <c r="K73" s="62">
        <v>0.02</v>
      </c>
    </row>
    <row r="74" spans="1:11" ht="12.75">
      <c r="A74" s="28">
        <v>396</v>
      </c>
      <c r="B74" s="29" t="s">
        <v>142</v>
      </c>
      <c r="C74" s="3"/>
      <c r="D74" s="39">
        <v>0</v>
      </c>
      <c r="E74" s="39">
        <v>0</v>
      </c>
      <c r="F74" s="39">
        <v>0</v>
      </c>
      <c r="G74" s="39">
        <f t="shared" si="2"/>
        <v>0</v>
      </c>
      <c r="H74" s="75"/>
      <c r="I74" s="3"/>
      <c r="J74" s="39">
        <v>0</v>
      </c>
      <c r="K74" s="63"/>
    </row>
    <row r="75" spans="1:11" ht="15" customHeight="1">
      <c r="A75" s="44"/>
      <c r="B75" s="45" t="s">
        <v>14</v>
      </c>
      <c r="C75" s="18"/>
      <c r="D75" s="46">
        <f>SUM(D5:D74)</f>
        <v>164817490</v>
      </c>
      <c r="E75" s="46">
        <f>SUM(E5:E74)</f>
        <v>791486511</v>
      </c>
      <c r="F75" s="46">
        <f>SUM(F5:F74)</f>
        <v>217024831</v>
      </c>
      <c r="G75" s="46">
        <f>SUM(G5:G74)</f>
        <v>1173328832</v>
      </c>
      <c r="H75" s="76">
        <v>39.33</v>
      </c>
      <c r="I75" s="25"/>
      <c r="J75" s="46">
        <f>SUM(J5:J74)</f>
        <v>1604628310</v>
      </c>
      <c r="K75" s="77">
        <v>0.019699032846952805</v>
      </c>
    </row>
    <row r="76" spans="1:11" ht="12.75">
      <c r="A76" s="6"/>
      <c r="B76" s="26"/>
      <c r="D76" s="6"/>
      <c r="E76" s="7"/>
      <c r="F76" s="7"/>
      <c r="G76" s="7"/>
      <c r="H76" s="53"/>
      <c r="I76" s="61"/>
      <c r="J76" s="6"/>
      <c r="K76" s="26"/>
    </row>
    <row r="77" spans="1:11" ht="12.75">
      <c r="A77" s="27">
        <v>318</v>
      </c>
      <c r="B77" s="40" t="s">
        <v>92</v>
      </c>
      <c r="D77" s="30">
        <v>0</v>
      </c>
      <c r="E77" s="30">
        <v>0</v>
      </c>
      <c r="F77" s="30">
        <v>0</v>
      </c>
      <c r="G77" s="30">
        <f>SUM(D77:F77)</f>
        <v>0</v>
      </c>
      <c r="H77" s="31"/>
      <c r="I77" s="61"/>
      <c r="J77" s="30">
        <v>0</v>
      </c>
      <c r="K77" s="32"/>
    </row>
    <row r="78" spans="1:11" ht="12.75">
      <c r="A78" s="28">
        <v>319</v>
      </c>
      <c r="B78" s="43" t="s">
        <v>93</v>
      </c>
      <c r="D78" s="47">
        <v>0</v>
      </c>
      <c r="E78" s="47">
        <v>0</v>
      </c>
      <c r="F78" s="47">
        <v>0</v>
      </c>
      <c r="G78" s="47">
        <f>SUM(D78:F78)</f>
        <v>0</v>
      </c>
      <c r="H78" s="22"/>
      <c r="J78" s="47">
        <v>0</v>
      </c>
      <c r="K78" s="21"/>
    </row>
    <row r="79" spans="1:11" ht="12.75">
      <c r="A79" s="8"/>
      <c r="B79" s="9" t="s">
        <v>83</v>
      </c>
      <c r="D79" s="5">
        <f>SUM(D77:D78)</f>
        <v>0</v>
      </c>
      <c r="E79" s="85">
        <f>SUM(E77:E78)</f>
        <v>0</v>
      </c>
      <c r="F79" s="85">
        <f>SUM(F77:F78)</f>
        <v>0</v>
      </c>
      <c r="G79" s="55">
        <f>SUM(G77:G78)</f>
        <v>0</v>
      </c>
      <c r="H79" s="19"/>
      <c r="J79" s="54">
        <f>SUM(J77:J78)</f>
        <v>0</v>
      </c>
      <c r="K79" s="20"/>
    </row>
    <row r="80" spans="1:11" ht="12.75">
      <c r="A80" s="6"/>
      <c r="B80" s="26"/>
      <c r="D80" s="6"/>
      <c r="E80" s="7"/>
      <c r="F80" s="7"/>
      <c r="G80" s="7"/>
      <c r="H80" s="53"/>
      <c r="I80" s="61"/>
      <c r="J80" s="6"/>
      <c r="K80" s="26"/>
    </row>
    <row r="81" spans="1:11" ht="12.75">
      <c r="A81" s="79">
        <v>321001</v>
      </c>
      <c r="B81" s="40" t="s">
        <v>94</v>
      </c>
      <c r="D81" s="30">
        <v>0</v>
      </c>
      <c r="E81" s="30">
        <v>0</v>
      </c>
      <c r="F81" s="30">
        <v>0</v>
      </c>
      <c r="G81" s="30">
        <f aca="true" t="shared" si="3" ref="G81:G89">SUM(D81:F81)</f>
        <v>0</v>
      </c>
      <c r="H81" s="31"/>
      <c r="J81" s="30">
        <v>0</v>
      </c>
      <c r="K81" s="32"/>
    </row>
    <row r="82" spans="1:11" ht="12.75">
      <c r="A82" s="78">
        <v>329001</v>
      </c>
      <c r="B82" s="36" t="s">
        <v>95</v>
      </c>
      <c r="D82" s="41">
        <v>0</v>
      </c>
      <c r="E82" s="41">
        <v>0</v>
      </c>
      <c r="F82" s="41">
        <v>0</v>
      </c>
      <c r="G82" s="41">
        <f t="shared" si="3"/>
        <v>0</v>
      </c>
      <c r="H82" s="48"/>
      <c r="J82" s="41">
        <v>0</v>
      </c>
      <c r="K82" s="49"/>
    </row>
    <row r="83" spans="1:11" ht="12.75">
      <c r="A83" s="78">
        <v>331001</v>
      </c>
      <c r="B83" s="36" t="s">
        <v>96</v>
      </c>
      <c r="D83" s="41">
        <v>0</v>
      </c>
      <c r="E83" s="41">
        <v>0</v>
      </c>
      <c r="F83" s="41">
        <v>0</v>
      </c>
      <c r="G83" s="41">
        <f t="shared" si="3"/>
        <v>0</v>
      </c>
      <c r="H83" s="48"/>
      <c r="J83" s="41">
        <v>0</v>
      </c>
      <c r="K83" s="49"/>
    </row>
    <row r="84" spans="1:11" ht="12.75">
      <c r="A84" s="78">
        <v>333001</v>
      </c>
      <c r="B84" s="36" t="s">
        <v>97</v>
      </c>
      <c r="D84" s="41">
        <v>0</v>
      </c>
      <c r="E84" s="41">
        <v>0</v>
      </c>
      <c r="F84" s="41">
        <v>0</v>
      </c>
      <c r="G84" s="41">
        <f t="shared" si="3"/>
        <v>0</v>
      </c>
      <c r="H84" s="48"/>
      <c r="J84" s="41">
        <v>0</v>
      </c>
      <c r="K84" s="49"/>
    </row>
    <row r="85" spans="1:11" ht="12.75">
      <c r="A85" s="80">
        <v>336001</v>
      </c>
      <c r="B85" s="43" t="s">
        <v>98</v>
      </c>
      <c r="D85" s="47">
        <v>0</v>
      </c>
      <c r="E85" s="47">
        <v>0</v>
      </c>
      <c r="F85" s="47">
        <v>0</v>
      </c>
      <c r="G85" s="47">
        <f t="shared" si="3"/>
        <v>0</v>
      </c>
      <c r="H85" s="50"/>
      <c r="J85" s="47">
        <v>0</v>
      </c>
      <c r="K85" s="51"/>
    </row>
    <row r="86" spans="1:11" ht="12.75">
      <c r="A86" s="78">
        <v>337001</v>
      </c>
      <c r="B86" s="36" t="s">
        <v>99</v>
      </c>
      <c r="D86" s="41">
        <v>0</v>
      </c>
      <c r="E86" s="41">
        <v>0</v>
      </c>
      <c r="F86" s="41">
        <v>0</v>
      </c>
      <c r="G86" s="41">
        <f t="shared" si="3"/>
        <v>0</v>
      </c>
      <c r="H86" s="48"/>
      <c r="J86" s="41">
        <v>0</v>
      </c>
      <c r="K86" s="49"/>
    </row>
    <row r="87" spans="1:13" s="33" customFormat="1" ht="12.75">
      <c r="A87" s="78">
        <v>339001</v>
      </c>
      <c r="B87" s="37" t="s">
        <v>100</v>
      </c>
      <c r="C87" s="17"/>
      <c r="D87" s="41">
        <v>0</v>
      </c>
      <c r="E87" s="41">
        <v>0</v>
      </c>
      <c r="F87" s="41">
        <v>0</v>
      </c>
      <c r="G87" s="41">
        <f>SUM(D87:F87)</f>
        <v>0</v>
      </c>
      <c r="H87" s="48"/>
      <c r="I87" s="23"/>
      <c r="J87" s="41">
        <v>0</v>
      </c>
      <c r="K87" s="49"/>
      <c r="M87" s="34"/>
    </row>
    <row r="88" spans="1:11" ht="12.75">
      <c r="A88" s="78">
        <v>340001</v>
      </c>
      <c r="B88" s="37" t="s">
        <v>101</v>
      </c>
      <c r="D88" s="41">
        <v>0</v>
      </c>
      <c r="E88" s="41">
        <v>0</v>
      </c>
      <c r="F88" s="41">
        <v>0</v>
      </c>
      <c r="G88" s="41">
        <f>SUM(D88:F88)</f>
        <v>0</v>
      </c>
      <c r="H88" s="48"/>
      <c r="J88" s="41">
        <v>0</v>
      </c>
      <c r="K88" s="49"/>
    </row>
    <row r="89" spans="1:11" ht="12.75">
      <c r="A89" s="80">
        <v>342001</v>
      </c>
      <c r="B89" s="29" t="s">
        <v>102</v>
      </c>
      <c r="D89" s="47">
        <v>0</v>
      </c>
      <c r="E89" s="47">
        <v>0</v>
      </c>
      <c r="F89" s="47">
        <v>0</v>
      </c>
      <c r="G89" s="47">
        <f t="shared" si="3"/>
        <v>0</v>
      </c>
      <c r="H89" s="50"/>
      <c r="J89" s="47">
        <v>0</v>
      </c>
      <c r="K89" s="51"/>
    </row>
    <row r="90" spans="1:11" ht="12.75">
      <c r="A90" s="8"/>
      <c r="B90" s="9" t="s">
        <v>84</v>
      </c>
      <c r="D90" s="46">
        <f>SUM(D81:D89)</f>
        <v>0</v>
      </c>
      <c r="E90" s="83">
        <f>SUM(E81:E89)</f>
        <v>0</v>
      </c>
      <c r="F90" s="83">
        <f>SUM(F81:F89)</f>
        <v>0</v>
      </c>
      <c r="G90" s="83">
        <f>SUM(G81:G89)</f>
        <v>0</v>
      </c>
      <c r="H90" s="84"/>
      <c r="J90" s="46">
        <f>SUM(J81:J89)</f>
        <v>0</v>
      </c>
      <c r="K90" s="82"/>
    </row>
    <row r="91" spans="1:11" ht="12.75">
      <c r="A91" s="81"/>
      <c r="B91" s="26"/>
      <c r="D91" s="6"/>
      <c r="E91" s="7"/>
      <c r="F91" s="7"/>
      <c r="G91" s="7"/>
      <c r="H91" s="53"/>
      <c r="I91" s="61"/>
      <c r="J91" s="6"/>
      <c r="K91" s="26"/>
    </row>
    <row r="92" spans="1:11" ht="12.75" customHeight="1">
      <c r="A92" s="35">
        <v>300001</v>
      </c>
      <c r="B92" s="36" t="s">
        <v>103</v>
      </c>
      <c r="C92" s="3"/>
      <c r="D92" s="38">
        <v>0</v>
      </c>
      <c r="E92" s="38">
        <v>0</v>
      </c>
      <c r="F92" s="38">
        <v>0</v>
      </c>
      <c r="G92" s="38">
        <f>SUM(D92:F92)</f>
        <v>0</v>
      </c>
      <c r="H92" s="89"/>
      <c r="I92" s="3"/>
      <c r="J92" s="38">
        <v>0</v>
      </c>
      <c r="K92" s="91"/>
    </row>
    <row r="93" spans="1:11" ht="12.75">
      <c r="A93" s="35">
        <v>300002</v>
      </c>
      <c r="B93" s="36" t="s">
        <v>104</v>
      </c>
      <c r="C93" s="3"/>
      <c r="D93" s="38">
        <v>0</v>
      </c>
      <c r="E93" s="38">
        <v>0</v>
      </c>
      <c r="F93" s="38">
        <v>0</v>
      </c>
      <c r="G93" s="38">
        <f>SUM(D93:F93)</f>
        <v>0</v>
      </c>
      <c r="H93" s="89"/>
      <c r="I93" s="3"/>
      <c r="J93" s="38">
        <v>0</v>
      </c>
      <c r="K93" s="91"/>
    </row>
    <row r="94" spans="1:11" ht="12.75">
      <c r="A94" s="35">
        <v>377001</v>
      </c>
      <c r="B94" s="36" t="s">
        <v>105</v>
      </c>
      <c r="C94" s="3"/>
      <c r="D94" s="38">
        <v>0</v>
      </c>
      <c r="E94" s="38">
        <v>0</v>
      </c>
      <c r="F94" s="38">
        <v>0</v>
      </c>
      <c r="G94" s="38">
        <f aca="true" t="shared" si="4" ref="G94:G104">SUM(D94:F94)</f>
        <v>0</v>
      </c>
      <c r="H94" s="89"/>
      <c r="I94" s="3"/>
      <c r="J94" s="38">
        <v>0</v>
      </c>
      <c r="K94" s="91"/>
    </row>
    <row r="95" spans="1:11" ht="12.75">
      <c r="A95" s="35">
        <v>377002</v>
      </c>
      <c r="B95" s="36" t="s">
        <v>106</v>
      </c>
      <c r="C95" s="3"/>
      <c r="D95" s="38">
        <v>0</v>
      </c>
      <c r="E95" s="38">
        <v>0</v>
      </c>
      <c r="F95" s="38">
        <v>0</v>
      </c>
      <c r="G95" s="38">
        <f t="shared" si="4"/>
        <v>0</v>
      </c>
      <c r="H95" s="89"/>
      <c r="I95" s="3"/>
      <c r="J95" s="38">
        <v>0</v>
      </c>
      <c r="K95" s="91"/>
    </row>
    <row r="96" spans="1:11" ht="12.75">
      <c r="A96" s="28">
        <v>377003</v>
      </c>
      <c r="B96" s="29" t="s">
        <v>107</v>
      </c>
      <c r="C96" s="3"/>
      <c r="D96" s="39">
        <v>0</v>
      </c>
      <c r="E96" s="39">
        <v>0</v>
      </c>
      <c r="F96" s="39">
        <v>0</v>
      </c>
      <c r="G96" s="39">
        <f t="shared" si="4"/>
        <v>0</v>
      </c>
      <c r="H96" s="90"/>
      <c r="I96" s="3"/>
      <c r="J96" s="39">
        <v>0</v>
      </c>
      <c r="K96" s="92"/>
    </row>
    <row r="97" spans="1:11" ht="12.75">
      <c r="A97" s="35">
        <v>378001</v>
      </c>
      <c r="B97" s="36" t="s">
        <v>108</v>
      </c>
      <c r="C97" s="3"/>
      <c r="D97" s="38">
        <v>0</v>
      </c>
      <c r="E97" s="38">
        <v>0</v>
      </c>
      <c r="F97" s="38">
        <v>0</v>
      </c>
      <c r="G97" s="38">
        <f t="shared" si="4"/>
        <v>0</v>
      </c>
      <c r="H97" s="89"/>
      <c r="I97" s="3"/>
      <c r="J97" s="38">
        <v>0</v>
      </c>
      <c r="K97" s="91"/>
    </row>
    <row r="98" spans="1:11" ht="12.75">
      <c r="A98" s="35">
        <v>378002</v>
      </c>
      <c r="B98" s="36" t="s">
        <v>109</v>
      </c>
      <c r="C98" s="3"/>
      <c r="D98" s="38">
        <v>0</v>
      </c>
      <c r="E98" s="38">
        <v>0</v>
      </c>
      <c r="F98" s="38">
        <v>0</v>
      </c>
      <c r="G98" s="38">
        <f t="shared" si="4"/>
        <v>0</v>
      </c>
      <c r="H98" s="89"/>
      <c r="I98" s="3"/>
      <c r="J98" s="38">
        <v>0</v>
      </c>
      <c r="K98" s="91"/>
    </row>
    <row r="99" spans="1:11" ht="12.75">
      <c r="A99" s="35">
        <v>379001</v>
      </c>
      <c r="B99" s="36" t="s">
        <v>110</v>
      </c>
      <c r="C99" s="3"/>
      <c r="D99" s="38">
        <v>0</v>
      </c>
      <c r="E99" s="38">
        <v>0</v>
      </c>
      <c r="F99" s="38">
        <v>0</v>
      </c>
      <c r="G99" s="38">
        <f t="shared" si="4"/>
        <v>0</v>
      </c>
      <c r="H99" s="89"/>
      <c r="I99" s="3"/>
      <c r="J99" s="38">
        <v>0</v>
      </c>
      <c r="K99" s="91"/>
    </row>
    <row r="100" spans="1:11" ht="12.75">
      <c r="A100" s="35">
        <v>380001</v>
      </c>
      <c r="B100" s="36" t="s">
        <v>111</v>
      </c>
      <c r="C100" s="3"/>
      <c r="D100" s="38">
        <v>0</v>
      </c>
      <c r="E100" s="38">
        <v>0</v>
      </c>
      <c r="F100" s="38">
        <v>0</v>
      </c>
      <c r="G100" s="38">
        <f t="shared" si="4"/>
        <v>0</v>
      </c>
      <c r="H100" s="89"/>
      <c r="I100" s="3"/>
      <c r="J100" s="38">
        <v>0</v>
      </c>
      <c r="K100" s="91"/>
    </row>
    <row r="101" spans="1:11" ht="12.75">
      <c r="A101" s="28">
        <v>381001</v>
      </c>
      <c r="B101" s="29" t="s">
        <v>112</v>
      </c>
      <c r="C101" s="3"/>
      <c r="D101" s="39">
        <v>0</v>
      </c>
      <c r="E101" s="39">
        <v>0</v>
      </c>
      <c r="F101" s="39">
        <v>0</v>
      </c>
      <c r="G101" s="39">
        <f t="shared" si="4"/>
        <v>0</v>
      </c>
      <c r="H101" s="90"/>
      <c r="I101" s="3"/>
      <c r="J101" s="39">
        <v>0</v>
      </c>
      <c r="K101" s="92"/>
    </row>
    <row r="102" spans="1:11" ht="12.75">
      <c r="A102" s="35">
        <v>382001</v>
      </c>
      <c r="B102" s="36" t="s">
        <v>113</v>
      </c>
      <c r="C102" s="3"/>
      <c r="D102" s="38">
        <v>0</v>
      </c>
      <c r="E102" s="38">
        <v>0</v>
      </c>
      <c r="F102" s="38">
        <v>0</v>
      </c>
      <c r="G102" s="38">
        <f t="shared" si="4"/>
        <v>0</v>
      </c>
      <c r="H102" s="89"/>
      <c r="I102" s="3"/>
      <c r="J102" s="38">
        <v>0</v>
      </c>
      <c r="K102" s="91"/>
    </row>
    <row r="103" spans="1:11" ht="12.75">
      <c r="A103" s="35">
        <v>383001</v>
      </c>
      <c r="B103" s="36" t="s">
        <v>114</v>
      </c>
      <c r="C103" s="3"/>
      <c r="D103" s="38">
        <v>0</v>
      </c>
      <c r="E103" s="38">
        <v>0</v>
      </c>
      <c r="F103" s="38">
        <v>0</v>
      </c>
      <c r="G103" s="38">
        <f t="shared" si="4"/>
        <v>0</v>
      </c>
      <c r="H103" s="89"/>
      <c r="I103" s="3"/>
      <c r="J103" s="38">
        <v>0</v>
      </c>
      <c r="K103" s="91"/>
    </row>
    <row r="104" spans="1:11" ht="12.75">
      <c r="A104" s="35">
        <v>384001</v>
      </c>
      <c r="B104" s="36" t="s">
        <v>115</v>
      </c>
      <c r="C104" s="3"/>
      <c r="D104" s="38">
        <v>0</v>
      </c>
      <c r="E104" s="38">
        <v>0</v>
      </c>
      <c r="F104" s="38">
        <v>0</v>
      </c>
      <c r="G104" s="38">
        <f t="shared" si="4"/>
        <v>0</v>
      </c>
      <c r="H104" s="89"/>
      <c r="I104" s="3"/>
      <c r="J104" s="38">
        <v>0</v>
      </c>
      <c r="K104" s="91"/>
    </row>
    <row r="105" spans="1:11" ht="12.75">
      <c r="A105" s="35">
        <v>385001</v>
      </c>
      <c r="B105" s="36" t="s">
        <v>116</v>
      </c>
      <c r="C105" s="3"/>
      <c r="D105" s="38">
        <v>0</v>
      </c>
      <c r="E105" s="38">
        <v>0</v>
      </c>
      <c r="F105" s="38">
        <v>0</v>
      </c>
      <c r="G105" s="38">
        <f aca="true" t="shared" si="5" ref="G105:G129">SUM(D105:F105)</f>
        <v>0</v>
      </c>
      <c r="H105" s="89"/>
      <c r="I105" s="3"/>
      <c r="J105" s="38">
        <v>0</v>
      </c>
      <c r="K105" s="91"/>
    </row>
    <row r="106" spans="1:11" ht="12.75" customHeight="1">
      <c r="A106" s="28">
        <v>386001</v>
      </c>
      <c r="B106" s="29" t="s">
        <v>117</v>
      </c>
      <c r="C106" s="3"/>
      <c r="D106" s="39">
        <v>0</v>
      </c>
      <c r="E106" s="39">
        <v>0</v>
      </c>
      <c r="F106" s="39">
        <v>0</v>
      </c>
      <c r="G106" s="39">
        <f t="shared" si="5"/>
        <v>0</v>
      </c>
      <c r="H106" s="90"/>
      <c r="I106" s="3"/>
      <c r="J106" s="39">
        <v>0</v>
      </c>
      <c r="K106" s="92"/>
    </row>
    <row r="107" spans="1:11" ht="12.75">
      <c r="A107" s="35">
        <v>387001</v>
      </c>
      <c r="B107" s="36" t="s">
        <v>118</v>
      </c>
      <c r="C107" s="3"/>
      <c r="D107" s="38">
        <v>0</v>
      </c>
      <c r="E107" s="38">
        <v>0</v>
      </c>
      <c r="F107" s="38">
        <v>0</v>
      </c>
      <c r="G107" s="38">
        <f t="shared" si="5"/>
        <v>0</v>
      </c>
      <c r="H107" s="89"/>
      <c r="I107" s="3"/>
      <c r="J107" s="38">
        <v>0</v>
      </c>
      <c r="K107" s="91"/>
    </row>
    <row r="108" spans="1:11" ht="12.75">
      <c r="A108" s="35">
        <v>388001</v>
      </c>
      <c r="B108" s="36" t="s">
        <v>119</v>
      </c>
      <c r="C108" s="3"/>
      <c r="D108" s="38">
        <v>0</v>
      </c>
      <c r="E108" s="38">
        <v>0</v>
      </c>
      <c r="F108" s="38">
        <v>0</v>
      </c>
      <c r="G108" s="38">
        <f t="shared" si="5"/>
        <v>0</v>
      </c>
      <c r="H108" s="89"/>
      <c r="I108" s="3"/>
      <c r="J108" s="38">
        <v>0</v>
      </c>
      <c r="K108" s="91"/>
    </row>
    <row r="109" spans="1:11" ht="12.75">
      <c r="A109" s="35">
        <v>389001</v>
      </c>
      <c r="B109" s="36" t="s">
        <v>120</v>
      </c>
      <c r="C109" s="3"/>
      <c r="D109" s="38">
        <v>0</v>
      </c>
      <c r="E109" s="38">
        <v>0</v>
      </c>
      <c r="F109" s="38">
        <v>0</v>
      </c>
      <c r="G109" s="38">
        <f t="shared" si="5"/>
        <v>0</v>
      </c>
      <c r="H109" s="89"/>
      <c r="I109" s="3"/>
      <c r="J109" s="38">
        <v>0</v>
      </c>
      <c r="K109" s="91"/>
    </row>
    <row r="110" spans="1:11" ht="12.75">
      <c r="A110" s="35">
        <v>390001</v>
      </c>
      <c r="B110" s="36" t="s">
        <v>121</v>
      </c>
      <c r="C110" s="3"/>
      <c r="D110" s="38">
        <v>0</v>
      </c>
      <c r="E110" s="38">
        <v>0</v>
      </c>
      <c r="F110" s="38">
        <v>0</v>
      </c>
      <c r="G110" s="38">
        <f t="shared" si="5"/>
        <v>0</v>
      </c>
      <c r="H110" s="89"/>
      <c r="I110" s="3"/>
      <c r="J110" s="38">
        <v>0</v>
      </c>
      <c r="K110" s="91"/>
    </row>
    <row r="111" spans="1:11" ht="12.75">
      <c r="A111" s="28">
        <v>391001</v>
      </c>
      <c r="B111" s="29" t="s">
        <v>122</v>
      </c>
      <c r="C111" s="3"/>
      <c r="D111" s="39">
        <v>0</v>
      </c>
      <c r="E111" s="39">
        <v>0</v>
      </c>
      <c r="F111" s="39">
        <v>0</v>
      </c>
      <c r="G111" s="39">
        <f t="shared" si="5"/>
        <v>0</v>
      </c>
      <c r="H111" s="90"/>
      <c r="I111" s="3"/>
      <c r="J111" s="39">
        <v>0</v>
      </c>
      <c r="K111" s="92"/>
    </row>
    <row r="112" spans="1:11" ht="12.75">
      <c r="A112" s="35">
        <v>392001</v>
      </c>
      <c r="B112" s="36" t="s">
        <v>123</v>
      </c>
      <c r="C112" s="3"/>
      <c r="D112" s="38">
        <v>0</v>
      </c>
      <c r="E112" s="38">
        <v>0</v>
      </c>
      <c r="F112" s="38">
        <v>0</v>
      </c>
      <c r="G112" s="38">
        <f t="shared" si="5"/>
        <v>0</v>
      </c>
      <c r="H112" s="89"/>
      <c r="I112" s="3"/>
      <c r="J112" s="38">
        <v>0</v>
      </c>
      <c r="K112" s="91"/>
    </row>
    <row r="113" spans="1:11" ht="12.75">
      <c r="A113" s="35">
        <v>392002</v>
      </c>
      <c r="B113" s="36" t="s">
        <v>124</v>
      </c>
      <c r="C113" s="3"/>
      <c r="D113" s="38">
        <v>0</v>
      </c>
      <c r="E113" s="38">
        <v>0</v>
      </c>
      <c r="F113" s="38">
        <v>0</v>
      </c>
      <c r="G113" s="38">
        <f t="shared" si="5"/>
        <v>0</v>
      </c>
      <c r="H113" s="89"/>
      <c r="I113" s="3"/>
      <c r="J113" s="38">
        <v>0</v>
      </c>
      <c r="K113" s="91"/>
    </row>
    <row r="114" spans="1:11" ht="12.75">
      <c r="A114" s="35">
        <v>393001</v>
      </c>
      <c r="B114" s="36" t="s">
        <v>125</v>
      </c>
      <c r="C114" s="3"/>
      <c r="D114" s="38">
        <v>0</v>
      </c>
      <c r="E114" s="38">
        <v>0</v>
      </c>
      <c r="F114" s="38">
        <v>0</v>
      </c>
      <c r="G114" s="38">
        <f t="shared" si="5"/>
        <v>0</v>
      </c>
      <c r="H114" s="89"/>
      <c r="I114" s="3"/>
      <c r="J114" s="38">
        <v>0</v>
      </c>
      <c r="K114" s="91"/>
    </row>
    <row r="115" spans="1:11" ht="12.75">
      <c r="A115" s="35">
        <v>394003</v>
      </c>
      <c r="B115" s="36" t="s">
        <v>126</v>
      </c>
      <c r="C115" s="3"/>
      <c r="D115" s="38">
        <v>0</v>
      </c>
      <c r="E115" s="38">
        <v>0</v>
      </c>
      <c r="F115" s="38">
        <v>0</v>
      </c>
      <c r="G115" s="38">
        <f t="shared" si="5"/>
        <v>0</v>
      </c>
      <c r="H115" s="89"/>
      <c r="I115" s="3"/>
      <c r="J115" s="38">
        <v>0</v>
      </c>
      <c r="K115" s="91"/>
    </row>
    <row r="116" spans="1:11" ht="12.75">
      <c r="A116" s="28">
        <v>395001</v>
      </c>
      <c r="B116" s="29" t="s">
        <v>127</v>
      </c>
      <c r="C116" s="3"/>
      <c r="D116" s="39">
        <v>0</v>
      </c>
      <c r="E116" s="39">
        <v>0</v>
      </c>
      <c r="F116" s="39">
        <v>0</v>
      </c>
      <c r="G116" s="39">
        <f t="shared" si="5"/>
        <v>0</v>
      </c>
      <c r="H116" s="90"/>
      <c r="I116" s="3"/>
      <c r="J116" s="39">
        <v>0</v>
      </c>
      <c r="K116" s="92"/>
    </row>
    <row r="117" spans="1:11" ht="12.75">
      <c r="A117" s="35">
        <v>395002</v>
      </c>
      <c r="B117" s="36" t="s">
        <v>128</v>
      </c>
      <c r="C117" s="3"/>
      <c r="D117" s="38">
        <v>0</v>
      </c>
      <c r="E117" s="38">
        <v>0</v>
      </c>
      <c r="F117" s="38">
        <v>0</v>
      </c>
      <c r="G117" s="38">
        <f t="shared" si="5"/>
        <v>0</v>
      </c>
      <c r="H117" s="89"/>
      <c r="I117" s="3"/>
      <c r="J117" s="38">
        <v>0</v>
      </c>
      <c r="K117" s="91"/>
    </row>
    <row r="118" spans="1:11" ht="12.75">
      <c r="A118" s="35">
        <v>395003</v>
      </c>
      <c r="B118" s="36" t="s">
        <v>129</v>
      </c>
      <c r="C118" s="3"/>
      <c r="D118" s="38">
        <v>0</v>
      </c>
      <c r="E118" s="38">
        <v>0</v>
      </c>
      <c r="F118" s="38">
        <v>0</v>
      </c>
      <c r="G118" s="38">
        <f t="shared" si="5"/>
        <v>0</v>
      </c>
      <c r="H118" s="89"/>
      <c r="I118" s="3"/>
      <c r="J118" s="38">
        <v>0</v>
      </c>
      <c r="K118" s="91"/>
    </row>
    <row r="119" spans="1:11" ht="12.75">
      <c r="A119" s="35">
        <v>395004</v>
      </c>
      <c r="B119" s="36" t="s">
        <v>130</v>
      </c>
      <c r="C119" s="3"/>
      <c r="D119" s="38">
        <v>0</v>
      </c>
      <c r="E119" s="38">
        <v>0</v>
      </c>
      <c r="F119" s="38">
        <v>0</v>
      </c>
      <c r="G119" s="38">
        <f t="shared" si="5"/>
        <v>0</v>
      </c>
      <c r="H119" s="89"/>
      <c r="I119" s="3"/>
      <c r="J119" s="38">
        <v>0</v>
      </c>
      <c r="K119" s="91"/>
    </row>
    <row r="120" spans="1:11" ht="12.75">
      <c r="A120" s="35">
        <v>395005</v>
      </c>
      <c r="B120" s="36" t="s">
        <v>131</v>
      </c>
      <c r="C120" s="3"/>
      <c r="D120" s="38">
        <v>0</v>
      </c>
      <c r="E120" s="38">
        <v>0</v>
      </c>
      <c r="F120" s="38">
        <v>0</v>
      </c>
      <c r="G120" s="38">
        <f t="shared" si="5"/>
        <v>0</v>
      </c>
      <c r="H120" s="89"/>
      <c r="I120" s="3"/>
      <c r="J120" s="38">
        <v>0</v>
      </c>
      <c r="K120" s="91"/>
    </row>
    <row r="121" spans="1:11" ht="12.75">
      <c r="A121" s="28">
        <v>395006</v>
      </c>
      <c r="B121" s="29" t="s">
        <v>132</v>
      </c>
      <c r="C121" s="3"/>
      <c r="D121" s="39">
        <v>0</v>
      </c>
      <c r="E121" s="39">
        <v>0</v>
      </c>
      <c r="F121" s="39">
        <v>0</v>
      </c>
      <c r="G121" s="39">
        <f t="shared" si="5"/>
        <v>0</v>
      </c>
      <c r="H121" s="90"/>
      <c r="I121" s="3"/>
      <c r="J121" s="39">
        <v>0</v>
      </c>
      <c r="K121" s="92"/>
    </row>
    <row r="122" spans="1:11" ht="12.75">
      <c r="A122" s="35">
        <v>395007</v>
      </c>
      <c r="B122" s="36" t="s">
        <v>133</v>
      </c>
      <c r="C122" s="3"/>
      <c r="D122" s="38">
        <v>0</v>
      </c>
      <c r="E122" s="38">
        <v>0</v>
      </c>
      <c r="F122" s="38">
        <v>0</v>
      </c>
      <c r="G122" s="38">
        <f t="shared" si="5"/>
        <v>0</v>
      </c>
      <c r="H122" s="89"/>
      <c r="I122" s="3"/>
      <c r="J122" s="38">
        <v>0</v>
      </c>
      <c r="K122" s="91"/>
    </row>
    <row r="123" spans="1:11" ht="12.75">
      <c r="A123" s="35">
        <v>397001</v>
      </c>
      <c r="B123" s="36" t="s">
        <v>134</v>
      </c>
      <c r="C123" s="3"/>
      <c r="D123" s="38">
        <v>0</v>
      </c>
      <c r="E123" s="38">
        <v>0</v>
      </c>
      <c r="F123" s="38">
        <v>0</v>
      </c>
      <c r="G123" s="38">
        <f t="shared" si="5"/>
        <v>0</v>
      </c>
      <c r="H123" s="89"/>
      <c r="I123" s="3"/>
      <c r="J123" s="38">
        <v>0</v>
      </c>
      <c r="K123" s="91"/>
    </row>
    <row r="124" spans="1:11" ht="12.75">
      <c r="A124" s="35">
        <v>398001</v>
      </c>
      <c r="B124" s="36" t="s">
        <v>135</v>
      </c>
      <c r="C124" s="3"/>
      <c r="D124" s="38">
        <v>0</v>
      </c>
      <c r="E124" s="38">
        <v>0</v>
      </c>
      <c r="F124" s="38">
        <v>0</v>
      </c>
      <c r="G124" s="38">
        <f t="shared" si="5"/>
        <v>0</v>
      </c>
      <c r="H124" s="89"/>
      <c r="I124" s="3"/>
      <c r="J124" s="38">
        <v>0</v>
      </c>
      <c r="K124" s="91"/>
    </row>
    <row r="125" spans="1:11" ht="12.75">
      <c r="A125" s="28">
        <v>398002</v>
      </c>
      <c r="B125" s="29" t="s">
        <v>136</v>
      </c>
      <c r="C125" s="3"/>
      <c r="D125" s="39">
        <v>0</v>
      </c>
      <c r="E125" s="39">
        <v>0</v>
      </c>
      <c r="F125" s="39">
        <v>0</v>
      </c>
      <c r="G125" s="39">
        <f t="shared" si="5"/>
        <v>0</v>
      </c>
      <c r="H125" s="90"/>
      <c r="I125" s="3"/>
      <c r="J125" s="39">
        <v>0</v>
      </c>
      <c r="K125" s="92"/>
    </row>
    <row r="126" spans="1:11" ht="12.75">
      <c r="A126" s="35">
        <v>398003</v>
      </c>
      <c r="B126" s="36" t="s">
        <v>137</v>
      </c>
      <c r="C126" s="3"/>
      <c r="D126" s="38">
        <v>0</v>
      </c>
      <c r="E126" s="38">
        <v>0</v>
      </c>
      <c r="F126" s="38">
        <v>0</v>
      </c>
      <c r="G126" s="38">
        <f t="shared" si="5"/>
        <v>0</v>
      </c>
      <c r="H126" s="89"/>
      <c r="I126" s="3"/>
      <c r="J126" s="38">
        <v>0</v>
      </c>
      <c r="K126" s="91"/>
    </row>
    <row r="127" spans="1:11" ht="12.75">
      <c r="A127" s="35">
        <v>398004</v>
      </c>
      <c r="B127" s="36" t="s">
        <v>138</v>
      </c>
      <c r="C127" s="3"/>
      <c r="D127" s="38">
        <v>0</v>
      </c>
      <c r="E127" s="38">
        <v>0</v>
      </c>
      <c r="F127" s="38">
        <v>0</v>
      </c>
      <c r="G127" s="38">
        <f t="shared" si="5"/>
        <v>0</v>
      </c>
      <c r="H127" s="89"/>
      <c r="I127" s="3"/>
      <c r="J127" s="38">
        <v>0</v>
      </c>
      <c r="K127" s="91"/>
    </row>
    <row r="128" spans="1:11" ht="12.75">
      <c r="A128" s="35">
        <v>399001</v>
      </c>
      <c r="B128" s="36" t="s">
        <v>139</v>
      </c>
      <c r="C128" s="3"/>
      <c r="D128" s="38">
        <v>0</v>
      </c>
      <c r="E128" s="38">
        <v>0</v>
      </c>
      <c r="F128" s="38">
        <v>0</v>
      </c>
      <c r="G128" s="38">
        <f t="shared" si="5"/>
        <v>0</v>
      </c>
      <c r="H128" s="89"/>
      <c r="I128" s="3"/>
      <c r="J128" s="38">
        <v>0</v>
      </c>
      <c r="K128" s="91"/>
    </row>
    <row r="129" spans="1:11" ht="12.75">
      <c r="A129" s="28">
        <v>399002</v>
      </c>
      <c r="B129" s="43" t="s">
        <v>140</v>
      </c>
      <c r="C129" s="3"/>
      <c r="D129" s="39">
        <v>0</v>
      </c>
      <c r="E129" s="39">
        <v>0</v>
      </c>
      <c r="F129" s="39">
        <v>0</v>
      </c>
      <c r="G129" s="39">
        <f t="shared" si="5"/>
        <v>0</v>
      </c>
      <c r="H129" s="90"/>
      <c r="I129" s="3"/>
      <c r="J129" s="39">
        <v>0</v>
      </c>
      <c r="K129" s="92"/>
    </row>
    <row r="130" spans="1:11" ht="12.75">
      <c r="A130" s="8"/>
      <c r="B130" s="9" t="s">
        <v>91</v>
      </c>
      <c r="D130" s="87">
        <f>SUM(D92:D129)</f>
        <v>0</v>
      </c>
      <c r="E130" s="87">
        <f>SUM(E92:E129)</f>
        <v>0</v>
      </c>
      <c r="F130" s="46">
        <f>SUM(F92:F129)</f>
        <v>0</v>
      </c>
      <c r="G130" s="46">
        <f>SUM(G92:G129)</f>
        <v>0</v>
      </c>
      <c r="H130" s="88"/>
      <c r="J130" s="46">
        <f>SUM(J92:J129)</f>
        <v>0</v>
      </c>
      <c r="K130" s="86"/>
    </row>
    <row r="131" spans="1:11" ht="12.75">
      <c r="A131" s="6"/>
      <c r="B131" s="26"/>
      <c r="D131" s="6"/>
      <c r="E131" s="7"/>
      <c r="F131" s="7"/>
      <c r="G131" s="7"/>
      <c r="H131" s="53"/>
      <c r="I131" s="61"/>
      <c r="J131" s="6"/>
      <c r="K131" s="26"/>
    </row>
    <row r="132" spans="1:11" ht="13.5" thickBot="1">
      <c r="A132" s="10"/>
      <c r="B132" s="11" t="s">
        <v>85</v>
      </c>
      <c r="C132" s="52"/>
      <c r="D132" s="56">
        <f>D75+D79+D90+D130</f>
        <v>164817490</v>
      </c>
      <c r="E132" s="42">
        <f>E75+E79+E90+E130</f>
        <v>791486511</v>
      </c>
      <c r="F132" s="42">
        <f>F75+F79+F90+F130</f>
        <v>217024831</v>
      </c>
      <c r="G132" s="42">
        <f>G75+G79+G90+G130</f>
        <v>1173328832</v>
      </c>
      <c r="H132" s="57"/>
      <c r="J132" s="42">
        <f>J75+J79+J90+J130</f>
        <v>1604628310</v>
      </c>
      <c r="K132" s="64"/>
    </row>
    <row r="133" spans="1:11" ht="13.5" thickTop="1">
      <c r="A133" s="6"/>
      <c r="B133" s="26"/>
      <c r="D133" s="6"/>
      <c r="E133" s="7"/>
      <c r="F133" s="7"/>
      <c r="G133" s="7"/>
      <c r="H133" s="53"/>
      <c r="I133" s="61"/>
      <c r="J133" s="65"/>
      <c r="K133" s="66"/>
    </row>
    <row r="134" ht="12.75">
      <c r="G134" s="13"/>
    </row>
    <row r="135" ht="12.75">
      <c r="B135" s="2" t="s">
        <v>141</v>
      </c>
    </row>
  </sheetData>
  <sheetProtection/>
  <mergeCells count="4">
    <mergeCell ref="A3:B3"/>
    <mergeCell ref="D2:H2"/>
    <mergeCell ref="J2:K2"/>
    <mergeCell ref="A1:K1"/>
  </mergeCells>
  <printOptions horizontalCentered="1"/>
  <pageMargins left="0.25" right="0.25" top="0.9" bottom="0.19" header="0.51" footer="0.17"/>
  <pageSetup horizontalDpi="600" verticalDpi="600" orientation="portrait" paperSize="5" scale="80" r:id="rId1"/>
  <headerFooter alignWithMargins="0">
    <oddHeader>&amp;C&amp;14
</oddHeader>
  </headerFooter>
  <rowBreaks count="1" manualBreakCount="1"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ldoe</cp:lastModifiedBy>
  <cp:lastPrinted>2010-10-04T13:51:59Z</cp:lastPrinted>
  <dcterms:created xsi:type="dcterms:W3CDTF">2003-04-30T18:47:40Z</dcterms:created>
  <dcterms:modified xsi:type="dcterms:W3CDTF">2011-02-09T22:15:11Z</dcterms:modified>
  <cp:category/>
  <cp:version/>
  <cp:contentType/>
  <cp:contentStatus/>
</cp:coreProperties>
</file>