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40" windowWidth="9585" windowHeight="11640" tabRatio="793" activeTab="0"/>
  </bookViews>
  <sheets>
    <sheet name="Revenue by Group_Object" sheetId="1" r:id="rId1"/>
  </sheets>
  <definedNames>
    <definedName name="_xlnm.Print_Area" localSheetId="0">'Revenue by Group_Object'!$A$1:$K$147</definedName>
    <definedName name="_xlnm.Print_Titles" localSheetId="0">'Revenue by Group_Object'!$A:$B,'Revenue by Group_Object'!$1:$4</definedName>
  </definedNames>
  <calcPr fullCalcOnLoad="1"/>
</workbook>
</file>

<file path=xl/sharedStrings.xml><?xml version="1.0" encoding="utf-8"?>
<sst xmlns="http://schemas.openxmlformats.org/spreadsheetml/2006/main" count="155" uniqueCount="155">
  <si>
    <t>LEA</t>
  </si>
  <si>
    <t>Ad Valorem Taxes</t>
  </si>
  <si>
    <t>Total</t>
  </si>
  <si>
    <t>Constitutional Taxes</t>
  </si>
  <si>
    <t>Renewable Taxes</t>
  </si>
  <si>
    <t>Debt Service Taxes</t>
  </si>
  <si>
    <t>DISTRICT</t>
  </si>
  <si>
    <t>Total Ad Valorem (exclusive of 1% Sheriff's Collection)</t>
  </si>
  <si>
    <t>Sales Taxes</t>
  </si>
  <si>
    <t>Combined Sales Tax Rate (Debt and Non-Debt)</t>
  </si>
  <si>
    <r>
      <t xml:space="preserve"> </t>
    </r>
    <r>
      <rPr>
        <b/>
        <sz val="10"/>
        <rFont val="Arial Narrow"/>
        <family val="2"/>
      </rPr>
      <t>Total Districts</t>
    </r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</si>
  <si>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</si>
  <si>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</si>
  <si>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</si>
  <si>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</si>
  <si>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</si>
  <si>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</si>
  <si>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</si>
  <si>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</si>
  <si>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</si>
  <si>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</si>
  <si>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</si>
  <si>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</si>
  <si>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</si>
  <si>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</si>
  <si>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</si>
  <si>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</si>
  <si>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</si>
  <si>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</si>
  <si>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</si>
  <si>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</si>
  <si>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</si>
  <si>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</si>
  <si>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</si>
  <si>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</si>
  <si>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</si>
  <si>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</si>
  <si>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</si>
  <si>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</si>
  <si>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</si>
  <si>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</si>
  <si>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</si>
  <si>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</si>
  <si>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</si>
  <si>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</si>
  <si>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</si>
  <si>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</si>
  <si>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</si>
  <si>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</si>
  <si>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</si>
  <si>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</si>
  <si>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</si>
  <si>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</si>
  <si>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</si>
  <si>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</si>
  <si>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</si>
  <si>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</si>
  <si>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</si>
  <si>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</si>
  <si>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</si>
  <si>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</si>
  <si>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</si>
  <si>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</si>
  <si>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</si>
  <si>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</si>
  <si>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</si>
  <si>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</si>
  <si>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</si>
  <si>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</si>
  <si>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</si>
  <si>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</si>
  <si>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</si>
  <si>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</si>
  <si>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</si>
  <si>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</si>
  <si>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</si>
  <si>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</si>
  <si>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</si>
  <si>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</si>
  <si>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Total Lab Schools</t>
  </si>
  <si>
    <t>Total Type 2 Charter Schools</t>
  </si>
  <si>
    <t>Total State</t>
  </si>
  <si>
    <t xml:space="preserve"> Total 
Average 
Mill Rate 
(including 
Debt)</t>
  </si>
  <si>
    <t>Sales and 
Use Taxes</t>
  </si>
  <si>
    <t>Sales &amp; Property Tax Revenue, Rates &amp; Millage</t>
  </si>
  <si>
    <t>Central Community School Board</t>
  </si>
  <si>
    <t>Total Type 5 Charter Schools</t>
  </si>
  <si>
    <t>LSU Laboratory School*</t>
  </si>
  <si>
    <t>Southern University Lab School*</t>
  </si>
  <si>
    <t>New Vision Learning Academy*</t>
  </si>
  <si>
    <t>V. B. Glencoe Charter School*</t>
  </si>
  <si>
    <t>International School of Louisiana*</t>
  </si>
  <si>
    <t>Avoyelles Public Charter School*</t>
  </si>
  <si>
    <t>Delhi Charter School*</t>
  </si>
  <si>
    <t>Belle Chasse Academy*</t>
  </si>
  <si>
    <t>Milestone SABIS Academy of New Orleans*</t>
  </si>
  <si>
    <t>The MAX Charter School*</t>
  </si>
  <si>
    <t>Children's Charter*</t>
  </si>
  <si>
    <t>P. A. Capdau including Early College H.S. (UNO)*</t>
  </si>
  <si>
    <t>Medard Nelson (UNO)*</t>
  </si>
  <si>
    <t>Glen Oaks Middle (ADVANCE BR)*</t>
  </si>
  <si>
    <t>Prescott Middle School (ADVANCE BR)*</t>
  </si>
  <si>
    <t>Pointe Coupee Central High (ADVANCE BR)*</t>
  </si>
  <si>
    <t>Capitol Pre-College Academy for Boys (100 BLACK MEN)*</t>
  </si>
  <si>
    <t>Capitol Pre-College Academy for Girls (100 BLACK MEN)*</t>
  </si>
  <si>
    <t>Crocker Arts &amp; Technology School*</t>
  </si>
  <si>
    <t>The Intercultural Charter School*</t>
  </si>
  <si>
    <t>Akili Academy of New Orleans*</t>
  </si>
  <si>
    <t>New Orleans Charter Science &amp; Math Academy*</t>
  </si>
  <si>
    <t>Sojourner Truth Academy*</t>
  </si>
  <si>
    <t>Miller-McCoy Academy*</t>
  </si>
  <si>
    <t>NOLA College Prep Charter School*</t>
  </si>
  <si>
    <t>A.D. Crossman: Esperanza Charter School*</t>
  </si>
  <si>
    <t>Langston Hughes Academy Charter School*</t>
  </si>
  <si>
    <t>Andrew H. Wilson Charter School*</t>
  </si>
  <si>
    <t>Abramson Science &amp; Technology Charter School*</t>
  </si>
  <si>
    <t>James M. Singleton Charter Middle (DRYADES)*</t>
  </si>
  <si>
    <t>Martin Luther King Elem. (FRIENDS OF KING)*</t>
  </si>
  <si>
    <t>McDonogh #28 City Park Academy (NOCSF)*</t>
  </si>
  <si>
    <t>Lafayette Academy (CHOICE)*</t>
  </si>
  <si>
    <t>McDonogh #42 Elementary Charter School*</t>
  </si>
  <si>
    <t>Martin Behrman (ALGIERS)*</t>
  </si>
  <si>
    <t>Dwight D. Eisenhower (ALGIERS)*</t>
  </si>
  <si>
    <t>William J. Fisher (ALGIERS)*</t>
  </si>
  <si>
    <t>McDonogh #32 (ALGIERS)*</t>
  </si>
  <si>
    <t>O. P. Walker Sr. High (ALGIERS)*</t>
  </si>
  <si>
    <t>Harriet Tubman (ALGIERS)*</t>
  </si>
  <si>
    <t>Algiers Technology Academy*</t>
  </si>
  <si>
    <t>Sophie B. Wright (SUNO)*</t>
  </si>
  <si>
    <t>Edward Phillips (KIPP)*</t>
  </si>
  <si>
    <t>McDonogh #15 (KIPP)*</t>
  </si>
  <si>
    <t>Guste: KIPP Central City Academy*</t>
  </si>
  <si>
    <t>KIPP Central City Primary*</t>
  </si>
  <si>
    <t>Samuel J. Green (MSA)*</t>
  </si>
  <si>
    <t>New Orleans Charter Middle School*</t>
  </si>
  <si>
    <t>* Lab Schools,Type 2 Charters, Type 5 Charters, and the Recovery School District have no taxing authority.</t>
  </si>
  <si>
    <t>Recovery School District (RSD OPERATED)*</t>
  </si>
  <si>
    <t>2009-2010</t>
  </si>
  <si>
    <t>Kenilworth Science &amp; Technology School*</t>
  </si>
  <si>
    <t>Dalton Elementary School*</t>
  </si>
  <si>
    <t>Lanier Elementary School*</t>
  </si>
  <si>
    <t>Thurgood Marshall Early College High School*</t>
  </si>
  <si>
    <t>Linear Leadership Academy*</t>
  </si>
  <si>
    <t>Linwood Public Charter School*</t>
  </si>
  <si>
    <t>Crestworth Learning Academy*</t>
  </si>
  <si>
    <t>Arise Academy*</t>
  </si>
  <si>
    <t>Success Preparatory Academy*</t>
  </si>
  <si>
    <t>Benjamin E. Mays Preparatory School*</t>
  </si>
  <si>
    <t>Pride College Preparatory School*</t>
  </si>
  <si>
    <t>D'Arbonne Woods Charter School*</t>
  </si>
  <si>
    <t>Madison Preparatory Academy*</t>
  </si>
  <si>
    <t>KPC 300</t>
  </si>
  <si>
    <t>KPC 310</t>
  </si>
  <si>
    <t>KPC 320</t>
  </si>
  <si>
    <t>KPC 500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</si>
</sst>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  <numFmt numFmtId="169" formatCode="0.0"/>
    <numFmt numFmtId="170" formatCode="0.0%"/>
  </numFmts>
  <fonts count="5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22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81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2" fontId="6" fillId="0" borderId="17" xfId="81" applyNumberFormat="1" applyFont="1" applyFill="1" applyBorder="1" applyAlignment="1">
      <alignment horizontal="right" wrapText="1"/>
      <protection/>
    </xf>
    <xf numFmtId="168" fontId="4" fillId="0" borderId="0" xfId="0" applyNumberFormat="1" applyFont="1" applyAlignment="1">
      <alignment/>
    </xf>
    <xf numFmtId="0" fontId="7" fillId="0" borderId="0" xfId="81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10" fillId="34" borderId="10" xfId="81" applyNumberFormat="1" applyFont="1" applyFill="1" applyBorder="1" applyAlignment="1">
      <alignment horizontal="right" wrapText="1"/>
      <protection/>
    </xf>
    <xf numFmtId="10" fontId="10" fillId="34" borderId="10" xfId="81" applyNumberFormat="1" applyFont="1" applyFill="1" applyBorder="1" applyAlignment="1">
      <alignment horizontal="right" wrapText="1"/>
      <protection/>
    </xf>
    <xf numFmtId="10" fontId="6" fillId="34" borderId="18" xfId="81" applyNumberFormat="1" applyFont="1" applyFill="1" applyBorder="1" applyAlignment="1">
      <alignment horizontal="right" wrapText="1"/>
      <protection/>
    </xf>
    <xf numFmtId="2" fontId="6" fillId="34" borderId="18" xfId="81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4" fillId="33" borderId="19" xfId="0" applyFont="1" applyFill="1" applyBorder="1" applyAlignment="1">
      <alignment/>
    </xf>
    <xf numFmtId="0" fontId="6" fillId="0" borderId="20" xfId="81" applyFont="1" applyFill="1" applyBorder="1" applyAlignment="1">
      <alignment horizontal="right" wrapText="1"/>
      <protection/>
    </xf>
    <xf numFmtId="0" fontId="6" fillId="0" borderId="21" xfId="81" applyFont="1" applyFill="1" applyBorder="1" applyAlignment="1">
      <alignment horizontal="right" wrapText="1"/>
      <protection/>
    </xf>
    <xf numFmtId="0" fontId="6" fillId="0" borderId="22" xfId="81" applyFont="1" applyFill="1" applyBorder="1" applyAlignment="1">
      <alignment horizontal="left" wrapText="1"/>
      <protection/>
    </xf>
    <xf numFmtId="168" fontId="6" fillId="0" borderId="23" xfId="81" applyNumberFormat="1" applyFont="1" applyFill="1" applyBorder="1" applyAlignment="1">
      <alignment horizontal="right" wrapText="1"/>
      <protection/>
    </xf>
    <xf numFmtId="2" fontId="6" fillId="34" borderId="23" xfId="81" applyNumberFormat="1" applyFont="1" applyFill="1" applyBorder="1" applyAlignment="1">
      <alignment horizontal="right" wrapText="1"/>
      <protection/>
    </xf>
    <xf numFmtId="10" fontId="6" fillId="34" borderId="23" xfId="81" applyNumberFormat="1" applyFont="1" applyFill="1" applyBorder="1" applyAlignment="1">
      <alignment horizontal="right" wrapText="1"/>
      <protection/>
    </xf>
    <xf numFmtId="0" fontId="6" fillId="0" borderId="24" xfId="81" applyFont="1" applyFill="1" applyBorder="1" applyAlignment="1">
      <alignment horizontal="right" wrapText="1"/>
      <protection/>
    </xf>
    <xf numFmtId="0" fontId="6" fillId="0" borderId="24" xfId="81" applyFont="1" applyFill="1" applyBorder="1" applyAlignment="1">
      <alignment horizontal="left" wrapText="1"/>
      <protection/>
    </xf>
    <xf numFmtId="6" fontId="6" fillId="0" borderId="17" xfId="81" applyNumberFormat="1" applyFont="1" applyFill="1" applyBorder="1" applyAlignment="1">
      <alignment horizontal="right" wrapText="1"/>
      <protection/>
    </xf>
    <xf numFmtId="6" fontId="6" fillId="0" borderId="22" xfId="81" applyNumberFormat="1" applyFont="1" applyFill="1" applyBorder="1" applyAlignment="1">
      <alignment horizontal="right" wrapText="1"/>
      <protection/>
    </xf>
    <xf numFmtId="0" fontId="6" fillId="0" borderId="20" xfId="81" applyFont="1" applyFill="1" applyBorder="1" applyAlignment="1">
      <alignment horizontal="left" wrapText="1"/>
      <protection/>
    </xf>
    <xf numFmtId="168" fontId="6" fillId="0" borderId="17" xfId="81" applyNumberFormat="1" applyFont="1" applyFill="1" applyBorder="1" applyAlignment="1">
      <alignment horizontal="right" wrapText="1"/>
      <protection/>
    </xf>
    <xf numFmtId="168" fontId="5" fillId="0" borderId="25" xfId="0" applyNumberFormat="1" applyFont="1" applyBorder="1" applyAlignment="1">
      <alignment/>
    </xf>
    <xf numFmtId="0" fontId="6" fillId="0" borderId="21" xfId="81" applyFont="1" applyFill="1" applyBorder="1" applyAlignment="1">
      <alignment horizontal="left" wrapText="1"/>
      <protection/>
    </xf>
    <xf numFmtId="0" fontId="5" fillId="0" borderId="21" xfId="0" applyFont="1" applyBorder="1" applyAlignment="1">
      <alignment horizontal="left"/>
    </xf>
    <xf numFmtId="0" fontId="10" fillId="0" borderId="22" xfId="81" applyFont="1" applyFill="1" applyBorder="1" applyAlignment="1">
      <alignment horizontal="left" wrapText="1"/>
      <protection/>
    </xf>
    <xf numFmtId="168" fontId="5" fillId="0" borderId="22" xfId="0" applyNumberFormat="1" applyFont="1" applyBorder="1" applyAlignment="1">
      <alignment/>
    </xf>
    <xf numFmtId="168" fontId="6" fillId="0" borderId="22" xfId="81" applyNumberFormat="1" applyFont="1" applyFill="1" applyBorder="1" applyAlignment="1">
      <alignment horizontal="right" wrapText="1"/>
      <protection/>
    </xf>
    <xf numFmtId="2" fontId="6" fillId="34" borderId="17" xfId="81" applyNumberFormat="1" applyFont="1" applyFill="1" applyBorder="1" applyAlignment="1">
      <alignment horizontal="right" wrapText="1"/>
      <protection/>
    </xf>
    <xf numFmtId="10" fontId="6" fillId="34" borderId="17" xfId="81" applyNumberFormat="1" applyFont="1" applyFill="1" applyBorder="1" applyAlignment="1">
      <alignment horizontal="right" wrapText="1"/>
      <protection/>
    </xf>
    <xf numFmtId="2" fontId="6" fillId="34" borderId="22" xfId="81" applyNumberFormat="1" applyFont="1" applyFill="1" applyBorder="1" applyAlignment="1">
      <alignment horizontal="right" wrapText="1"/>
      <protection/>
    </xf>
    <xf numFmtId="10" fontId="6" fillId="34" borderId="22" xfId="81" applyNumberFormat="1" applyFont="1" applyFill="1" applyBorder="1" applyAlignment="1">
      <alignment horizontal="right" wrapText="1"/>
      <protection/>
    </xf>
    <xf numFmtId="0" fontId="4" fillId="0" borderId="26" xfId="0" applyFont="1" applyBorder="1" applyAlignment="1">
      <alignment horizontal="left"/>
    </xf>
    <xf numFmtId="2" fontId="4" fillId="33" borderId="27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0" borderId="28" xfId="0" applyNumberFormat="1" applyFont="1" applyBorder="1" applyAlignment="1">
      <alignment/>
    </xf>
    <xf numFmtId="0" fontId="4" fillId="33" borderId="25" xfId="0" applyFont="1" applyFill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0" fontId="49" fillId="0" borderId="32" xfId="84" applyNumberFormat="1" applyFont="1" applyBorder="1" applyAlignment="1">
      <alignment/>
    </xf>
    <xf numFmtId="10" fontId="49" fillId="0" borderId="33" xfId="84" applyNumberFormat="1" applyFont="1" applyBorder="1" applyAlignment="1">
      <alignment/>
    </xf>
    <xf numFmtId="10" fontId="4" fillId="33" borderId="34" xfId="0" applyNumberFormat="1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7" fillId="33" borderId="37" xfId="81" applyFont="1" applyFill="1" applyBorder="1" applyAlignment="1">
      <alignment horizontal="center"/>
      <protection/>
    </xf>
    <xf numFmtId="0" fontId="7" fillId="33" borderId="38" xfId="81" applyFont="1" applyFill="1" applyBorder="1" applyAlignment="1">
      <alignment horizontal="left"/>
      <protection/>
    </xf>
    <xf numFmtId="0" fontId="7" fillId="35" borderId="39" xfId="80" applyFont="1" applyFill="1" applyBorder="1" applyAlignment="1">
      <alignment horizontal="center"/>
      <protection/>
    </xf>
    <xf numFmtId="0" fontId="7" fillId="36" borderId="40" xfId="80" applyFont="1" applyFill="1" applyBorder="1" applyAlignment="1">
      <alignment horizontal="center"/>
      <protection/>
    </xf>
    <xf numFmtId="0" fontId="7" fillId="36" borderId="41" xfId="80" applyFont="1" applyFill="1" applyBorder="1" applyAlignment="1">
      <alignment horizontal="center"/>
      <protection/>
    </xf>
    <xf numFmtId="2" fontId="6" fillId="0" borderId="22" xfId="81" applyNumberFormat="1" applyFont="1" applyFill="1" applyBorder="1" applyAlignment="1">
      <alignment horizontal="right" wrapText="1"/>
      <protection/>
    </xf>
    <xf numFmtId="0" fontId="6" fillId="0" borderId="17" xfId="81" applyFont="1" applyFill="1" applyBorder="1" applyAlignment="1">
      <alignment horizontal="right" wrapText="1"/>
      <protection/>
    </xf>
    <xf numFmtId="0" fontId="6" fillId="0" borderId="23" xfId="81" applyFont="1" applyFill="1" applyBorder="1" applyAlignment="1">
      <alignment horizontal="right" wrapText="1"/>
      <protection/>
    </xf>
    <xf numFmtId="0" fontId="6" fillId="0" borderId="22" xfId="81" applyFont="1" applyFill="1" applyBorder="1" applyAlignment="1">
      <alignment horizontal="right" wrapText="1"/>
      <protection/>
    </xf>
    <xf numFmtId="0" fontId="4" fillId="33" borderId="42" xfId="0" applyFont="1" applyFill="1" applyBorder="1" applyAlignment="1">
      <alignment/>
    </xf>
    <xf numFmtId="10" fontId="10" fillId="34" borderId="22" xfId="81" applyNumberFormat="1" applyFont="1" applyFill="1" applyBorder="1" applyAlignment="1">
      <alignment horizontal="right" wrapText="1"/>
      <protection/>
    </xf>
    <xf numFmtId="168" fontId="5" fillId="0" borderId="21" xfId="0" applyNumberFormat="1" applyFont="1" applyBorder="1" applyAlignment="1">
      <alignment/>
    </xf>
    <xf numFmtId="2" fontId="10" fillId="34" borderId="22" xfId="81" applyNumberFormat="1" applyFont="1" applyFill="1" applyBorder="1" applyAlignment="1">
      <alignment horizontal="right" wrapText="1"/>
      <protection/>
    </xf>
    <xf numFmtId="168" fontId="5" fillId="0" borderId="43" xfId="0" applyNumberFormat="1" applyFont="1" applyBorder="1" applyAlignment="1">
      <alignment/>
    </xf>
    <xf numFmtId="10" fontId="5" fillId="33" borderId="33" xfId="0" applyNumberFormat="1" applyFont="1" applyFill="1" applyBorder="1" applyAlignment="1">
      <alignment horizontal="right" vertical="center" wrapText="1"/>
    </xf>
    <xf numFmtId="168" fontId="5" fillId="0" borderId="44" xfId="0" applyNumberFormat="1" applyFont="1" applyBorder="1" applyAlignment="1">
      <alignment/>
    </xf>
    <xf numFmtId="2" fontId="5" fillId="33" borderId="33" xfId="0" applyNumberFormat="1" applyFont="1" applyFill="1" applyBorder="1" applyAlignment="1">
      <alignment horizontal="right" vertical="center" wrapText="1"/>
    </xf>
    <xf numFmtId="10" fontId="6" fillId="34" borderId="10" xfId="81" applyNumberFormat="1" applyFont="1" applyFill="1" applyBorder="1" applyAlignment="1">
      <alignment horizontal="right" wrapText="1"/>
      <protection/>
    </xf>
    <xf numFmtId="2" fontId="6" fillId="34" borderId="10" xfId="81" applyNumberFormat="1" applyFont="1" applyFill="1" applyBorder="1" applyAlignment="1">
      <alignment horizontal="right" wrapText="1"/>
      <protection/>
    </xf>
    <xf numFmtId="168" fontId="6" fillId="0" borderId="10" xfId="81" applyNumberFormat="1" applyFont="1" applyFill="1" applyBorder="1" applyAlignment="1">
      <alignment horizontal="right" wrapText="1"/>
      <protection/>
    </xf>
    <xf numFmtId="0" fontId="6" fillId="0" borderId="45" xfId="81" applyFont="1" applyFill="1" applyBorder="1" applyAlignment="1">
      <alignment horizontal="left" wrapText="1"/>
      <protection/>
    </xf>
    <xf numFmtId="0" fontId="6" fillId="0" borderId="10" xfId="81" applyFont="1" applyFill="1" applyBorder="1" applyAlignment="1">
      <alignment horizontal="right" wrapText="1"/>
      <protection/>
    </xf>
    <xf numFmtId="2" fontId="5" fillId="0" borderId="22" xfId="0" applyNumberFormat="1" applyFont="1" applyFill="1" applyBorder="1" applyAlignment="1">
      <alignment/>
    </xf>
    <xf numFmtId="10" fontId="50" fillId="0" borderId="32" xfId="84" applyNumberFormat="1" applyFont="1" applyFill="1" applyBorder="1" applyAlignment="1">
      <alignment/>
    </xf>
    <xf numFmtId="0" fontId="8" fillId="0" borderId="46" xfId="0" applyFont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/>
    </xf>
    <xf numFmtId="0" fontId="5" fillId="36" borderId="47" xfId="0" applyFont="1" applyFill="1" applyBorder="1" applyAlignment="1">
      <alignment horizontal="center" vertical="center"/>
    </xf>
    <xf numFmtId="0" fontId="5" fillId="36" borderId="4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9" xfId="66"/>
    <cellStyle name="Normal 2" xfId="67"/>
    <cellStyle name="Normal 3" xfId="68"/>
    <cellStyle name="Normal 4" xfId="69"/>
    <cellStyle name="Normal 4 2" xfId="70"/>
    <cellStyle name="Normal 4 3" xfId="71"/>
    <cellStyle name="Normal 4 4" xfId="72"/>
    <cellStyle name="Normal 4 5" xfId="73"/>
    <cellStyle name="Normal 4 6" xfId="74"/>
    <cellStyle name="Normal 5" xfId="75"/>
    <cellStyle name="Normal 6" xfId="76"/>
    <cellStyle name="Normal 7" xfId="77"/>
    <cellStyle name="Normal 8" xfId="78"/>
    <cellStyle name="Normal 9" xfId="79"/>
    <cellStyle name="Normal_Revenue" xfId="80"/>
    <cellStyle name="Normal_Sheet1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" sqref="A5"/>
    </sheetView>
  </sheetViews>
  <sheetFormatPr defaultColWidth="9.140625" defaultRowHeight="12.75"/>
  <cols>
    <col min="1" max="1" width="5.8515625" style="1" customWidth="1"/>
    <col min="2" max="2" width="42.28125" style="2" customWidth="1"/>
    <col min="3" max="3" width="0.85546875" style="17" customWidth="1"/>
    <col min="4" max="4" width="12.28125" style="1" customWidth="1"/>
    <col min="5" max="6" width="11.421875" style="1" customWidth="1"/>
    <col min="7" max="7" width="11.7109375" style="1" customWidth="1"/>
    <col min="8" max="8" width="9.57421875" style="1" customWidth="1"/>
    <col min="9" max="9" width="0.85546875" style="23" customWidth="1"/>
    <col min="10" max="10" width="11.57421875" style="1" customWidth="1"/>
    <col min="11" max="11" width="9.57421875" style="1" customWidth="1"/>
    <col min="12" max="12" width="4.140625" style="1" customWidth="1"/>
    <col min="14" max="16384" width="9.140625" style="1" customWidth="1"/>
  </cols>
  <sheetData>
    <row r="1" spans="1:11" ht="61.5" customHeight="1" thickBot="1">
      <c r="A1" s="93" t="s">
        <v>84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4:11" ht="12.75" customHeight="1">
      <c r="D2" s="88" t="s">
        <v>1</v>
      </c>
      <c r="E2" s="89"/>
      <c r="F2" s="89"/>
      <c r="G2" s="89"/>
      <c r="H2" s="90"/>
      <c r="J2" s="91" t="s">
        <v>8</v>
      </c>
      <c r="K2" s="92"/>
    </row>
    <row r="3" spans="1:11" ht="68.25" customHeight="1" thickBot="1">
      <c r="A3" s="87" t="s">
        <v>137</v>
      </c>
      <c r="B3" s="87"/>
      <c r="C3" s="4"/>
      <c r="D3" s="54" t="s">
        <v>3</v>
      </c>
      <c r="E3" s="55" t="s">
        <v>4</v>
      </c>
      <c r="F3" s="55" t="s">
        <v>5</v>
      </c>
      <c r="G3" s="55" t="s">
        <v>7</v>
      </c>
      <c r="H3" s="56" t="s">
        <v>82</v>
      </c>
      <c r="I3" s="24"/>
      <c r="J3" s="54" t="s">
        <v>83</v>
      </c>
      <c r="K3" s="62" t="s">
        <v>9</v>
      </c>
    </row>
    <row r="4" spans="1:13" s="15" customFormat="1" ht="12.75">
      <c r="A4" s="63" t="s">
        <v>0</v>
      </c>
      <c r="B4" s="64" t="s">
        <v>6</v>
      </c>
      <c r="C4" s="14"/>
      <c r="D4" s="65" t="s">
        <v>151</v>
      </c>
      <c r="E4" s="65" t="s">
        <v>152</v>
      </c>
      <c r="F4" s="65" t="s">
        <v>153</v>
      </c>
      <c r="G4" s="65" t="s">
        <v>2</v>
      </c>
      <c r="H4" s="65"/>
      <c r="I4" s="14"/>
      <c r="J4" s="66" t="s">
        <v>154</v>
      </c>
      <c r="K4" s="67"/>
      <c r="M4" s="16"/>
    </row>
    <row r="5" spans="1:11" ht="12.75">
      <c r="A5" s="33">
        <v>1</v>
      </c>
      <c r="B5" s="34" t="s">
        <v>11</v>
      </c>
      <c r="C5" s="3"/>
      <c r="D5" s="35">
        <v>1395509</v>
      </c>
      <c r="E5" s="35">
        <v>6335742</v>
      </c>
      <c r="F5" s="35">
        <v>754015</v>
      </c>
      <c r="G5" s="35">
        <f aca="true" t="shared" si="0" ref="G5:G36">SUM(D5:F5)</f>
        <v>8485266</v>
      </c>
      <c r="H5" s="12">
        <v>31.49</v>
      </c>
      <c r="I5" s="3"/>
      <c r="J5" s="35">
        <v>10130976</v>
      </c>
      <c r="K5" s="58">
        <v>0.015</v>
      </c>
    </row>
    <row r="6" spans="1:11" ht="12.75">
      <c r="A6" s="33">
        <v>2</v>
      </c>
      <c r="B6" s="34" t="s">
        <v>12</v>
      </c>
      <c r="C6" s="3"/>
      <c r="D6" s="35">
        <v>308105</v>
      </c>
      <c r="E6" s="35">
        <v>1806397</v>
      </c>
      <c r="F6" s="35">
        <v>1437886</v>
      </c>
      <c r="G6" s="35">
        <f t="shared" si="0"/>
        <v>3552388</v>
      </c>
      <c r="H6" s="12">
        <v>47.24</v>
      </c>
      <c r="I6" s="3"/>
      <c r="J6" s="35">
        <v>6257477</v>
      </c>
      <c r="K6" s="58">
        <v>0.03</v>
      </c>
    </row>
    <row r="7" spans="1:11" ht="12.75">
      <c r="A7" s="33">
        <v>3</v>
      </c>
      <c r="B7" s="34" t="s">
        <v>13</v>
      </c>
      <c r="C7" s="3"/>
      <c r="D7" s="35">
        <v>2967951</v>
      </c>
      <c r="E7" s="35">
        <v>35182413</v>
      </c>
      <c r="F7" s="35">
        <v>12534684</v>
      </c>
      <c r="G7" s="35">
        <f t="shared" si="0"/>
        <v>50685048</v>
      </c>
      <c r="H7" s="12">
        <v>61.28</v>
      </c>
      <c r="I7" s="3"/>
      <c r="J7" s="35">
        <v>44806511</v>
      </c>
      <c r="K7" s="58">
        <v>0.02</v>
      </c>
    </row>
    <row r="8" spans="1:11" ht="12.75">
      <c r="A8" s="33">
        <v>4</v>
      </c>
      <c r="B8" s="34" t="s">
        <v>14</v>
      </c>
      <c r="C8" s="3"/>
      <c r="D8" s="35">
        <v>670203</v>
      </c>
      <c r="E8" s="35">
        <v>4135982</v>
      </c>
      <c r="F8" s="35">
        <v>28</v>
      </c>
      <c r="G8" s="35">
        <f t="shared" si="0"/>
        <v>4806213</v>
      </c>
      <c r="H8" s="12">
        <v>39.24</v>
      </c>
      <c r="I8" s="3"/>
      <c r="J8" s="35">
        <v>5269388</v>
      </c>
      <c r="K8" s="58">
        <v>0.03</v>
      </c>
    </row>
    <row r="9" spans="1:11" ht="12.75">
      <c r="A9" s="28">
        <v>5</v>
      </c>
      <c r="B9" s="29" t="s">
        <v>15</v>
      </c>
      <c r="C9" s="3"/>
      <c r="D9" s="36">
        <v>340092</v>
      </c>
      <c r="E9" s="36">
        <v>939276</v>
      </c>
      <c r="F9" s="36">
        <v>56985</v>
      </c>
      <c r="G9" s="36">
        <f t="shared" si="0"/>
        <v>1336353</v>
      </c>
      <c r="H9" s="68">
        <v>14.13</v>
      </c>
      <c r="I9" s="3"/>
      <c r="J9" s="36">
        <v>5699274</v>
      </c>
      <c r="K9" s="59">
        <v>0.015</v>
      </c>
    </row>
    <row r="10" spans="1:11" ht="12.75">
      <c r="A10" s="33">
        <v>6</v>
      </c>
      <c r="B10" s="34" t="s">
        <v>16</v>
      </c>
      <c r="C10" s="3"/>
      <c r="D10" s="35">
        <v>874199</v>
      </c>
      <c r="E10" s="35">
        <v>5321066</v>
      </c>
      <c r="F10" s="35">
        <v>3227869</v>
      </c>
      <c r="G10" s="35">
        <f t="shared" si="0"/>
        <v>9423134</v>
      </c>
      <c r="H10" s="12">
        <v>49.43</v>
      </c>
      <c r="I10" s="3"/>
      <c r="J10" s="35">
        <v>8277002</v>
      </c>
      <c r="K10" s="58">
        <v>0.02</v>
      </c>
    </row>
    <row r="11" spans="1:11" ht="12.75">
      <c r="A11" s="33">
        <v>7</v>
      </c>
      <c r="B11" s="34" t="s">
        <v>17</v>
      </c>
      <c r="C11" s="3"/>
      <c r="D11" s="35">
        <v>1672371</v>
      </c>
      <c r="E11" s="35">
        <v>13631254</v>
      </c>
      <c r="F11" s="35">
        <v>1201836</v>
      </c>
      <c r="G11" s="35">
        <f t="shared" si="0"/>
        <v>16505461</v>
      </c>
      <c r="H11" s="12">
        <v>54.46</v>
      </c>
      <c r="I11" s="3"/>
      <c r="J11" s="35">
        <v>11861307</v>
      </c>
      <c r="K11" s="58">
        <v>0.02</v>
      </c>
    </row>
    <row r="12" spans="1:11" ht="12.75">
      <c r="A12" s="33">
        <v>8</v>
      </c>
      <c r="B12" s="34" t="s">
        <v>18</v>
      </c>
      <c r="C12" s="3"/>
      <c r="D12" s="35">
        <v>2522979</v>
      </c>
      <c r="E12" s="35">
        <v>27343131</v>
      </c>
      <c r="F12" s="35">
        <v>10452790</v>
      </c>
      <c r="G12" s="35">
        <f t="shared" si="0"/>
        <v>40318900</v>
      </c>
      <c r="H12" s="12">
        <v>50.25</v>
      </c>
      <c r="I12" s="3"/>
      <c r="J12" s="35">
        <v>44443526</v>
      </c>
      <c r="K12" s="58">
        <v>0.0175</v>
      </c>
    </row>
    <row r="13" spans="1:11" ht="12.75">
      <c r="A13" s="33">
        <v>9</v>
      </c>
      <c r="B13" s="34" t="s">
        <v>19</v>
      </c>
      <c r="C13" s="3"/>
      <c r="D13" s="35">
        <v>10815537</v>
      </c>
      <c r="E13" s="35">
        <v>85110245</v>
      </c>
      <c r="F13" s="35">
        <v>10326013</v>
      </c>
      <c r="G13" s="35">
        <f t="shared" si="0"/>
        <v>106251795</v>
      </c>
      <c r="H13" s="12">
        <v>75.88</v>
      </c>
      <c r="I13" s="3"/>
      <c r="J13" s="35">
        <v>74861727</v>
      </c>
      <c r="K13" s="58">
        <v>0.015</v>
      </c>
    </row>
    <row r="14" spans="1:11" ht="12.75">
      <c r="A14" s="28">
        <v>10</v>
      </c>
      <c r="B14" s="29" t="s">
        <v>20</v>
      </c>
      <c r="C14" s="3"/>
      <c r="D14" s="36">
        <v>7785899</v>
      </c>
      <c r="E14" s="36">
        <v>18516858</v>
      </c>
      <c r="F14" s="36">
        <v>21483102</v>
      </c>
      <c r="G14" s="36">
        <f t="shared" si="0"/>
        <v>47785859</v>
      </c>
      <c r="H14" s="68">
        <v>33.46</v>
      </c>
      <c r="I14" s="3"/>
      <c r="J14" s="36">
        <v>80964276</v>
      </c>
      <c r="K14" s="59">
        <v>0.02</v>
      </c>
    </row>
    <row r="15" spans="1:11" ht="12.75">
      <c r="A15" s="33">
        <v>11</v>
      </c>
      <c r="B15" s="34" t="s">
        <v>21</v>
      </c>
      <c r="C15" s="3"/>
      <c r="D15" s="35">
        <v>200116</v>
      </c>
      <c r="E15" s="35">
        <v>1212860</v>
      </c>
      <c r="F15" s="35">
        <v>1181638</v>
      </c>
      <c r="G15" s="35">
        <f t="shared" si="0"/>
        <v>2594614</v>
      </c>
      <c r="H15" s="12">
        <v>69.96</v>
      </c>
      <c r="I15" s="3"/>
      <c r="J15" s="35">
        <v>2870011</v>
      </c>
      <c r="K15" s="58">
        <v>0.02</v>
      </c>
    </row>
    <row r="16" spans="1:11" ht="12.75">
      <c r="A16" s="33">
        <v>12</v>
      </c>
      <c r="B16" s="34" t="s">
        <v>22</v>
      </c>
      <c r="C16" s="3"/>
      <c r="D16" s="35">
        <v>1101545</v>
      </c>
      <c r="E16" s="35">
        <v>10637481</v>
      </c>
      <c r="F16" s="35">
        <v>646150</v>
      </c>
      <c r="G16" s="35">
        <f t="shared" si="0"/>
        <v>12385176</v>
      </c>
      <c r="H16" s="12">
        <v>52.18</v>
      </c>
      <c r="I16" s="3"/>
      <c r="J16" s="35">
        <v>0</v>
      </c>
      <c r="K16" s="58">
        <v>0</v>
      </c>
    </row>
    <row r="17" spans="1:11" ht="12.75">
      <c r="A17" s="33">
        <v>13</v>
      </c>
      <c r="B17" s="34" t="s">
        <v>23</v>
      </c>
      <c r="C17" s="3"/>
      <c r="D17" s="35">
        <v>147166</v>
      </c>
      <c r="E17" s="35">
        <v>619045</v>
      </c>
      <c r="F17" s="35">
        <v>105878</v>
      </c>
      <c r="G17" s="35">
        <f t="shared" si="0"/>
        <v>872089</v>
      </c>
      <c r="H17" s="12">
        <v>24.77</v>
      </c>
      <c r="I17" s="3"/>
      <c r="J17" s="35">
        <v>2449734</v>
      </c>
      <c r="K17" s="58">
        <v>0.03</v>
      </c>
    </row>
    <row r="18" spans="1:11" ht="12.75">
      <c r="A18" s="33">
        <v>14</v>
      </c>
      <c r="B18" s="34" t="s">
        <v>24</v>
      </c>
      <c r="C18" s="3"/>
      <c r="D18" s="35">
        <v>658158</v>
      </c>
      <c r="E18" s="35">
        <v>2015855</v>
      </c>
      <c r="F18" s="35">
        <v>2484325</v>
      </c>
      <c r="G18" s="35">
        <f t="shared" si="0"/>
        <v>5158338</v>
      </c>
      <c r="H18" s="12">
        <v>40.13</v>
      </c>
      <c r="I18" s="3"/>
      <c r="J18" s="35">
        <v>2973467</v>
      </c>
      <c r="K18" s="58">
        <v>0.02</v>
      </c>
    </row>
    <row r="19" spans="1:11" ht="12.75">
      <c r="A19" s="28">
        <v>15</v>
      </c>
      <c r="B19" s="29" t="s">
        <v>25</v>
      </c>
      <c r="C19" s="3"/>
      <c r="D19" s="36">
        <v>345932</v>
      </c>
      <c r="E19" s="36">
        <v>4282543</v>
      </c>
      <c r="F19" s="36">
        <v>0</v>
      </c>
      <c r="G19" s="36">
        <f t="shared" si="0"/>
        <v>4628475</v>
      </c>
      <c r="H19" s="68">
        <v>36.66</v>
      </c>
      <c r="I19" s="3"/>
      <c r="J19" s="36">
        <v>4347817</v>
      </c>
      <c r="K19" s="59">
        <v>0.02</v>
      </c>
    </row>
    <row r="20" spans="1:11" ht="12.75">
      <c r="A20" s="33">
        <v>16</v>
      </c>
      <c r="B20" s="34" t="s">
        <v>26</v>
      </c>
      <c r="C20" s="3"/>
      <c r="D20" s="35">
        <v>1629462</v>
      </c>
      <c r="E20" s="35">
        <v>15574898</v>
      </c>
      <c r="F20" s="35">
        <v>3197011</v>
      </c>
      <c r="G20" s="35">
        <f t="shared" si="0"/>
        <v>20401371</v>
      </c>
      <c r="H20" s="12">
        <v>56.91</v>
      </c>
      <c r="I20" s="3"/>
      <c r="J20" s="35">
        <v>54097912</v>
      </c>
      <c r="K20" s="58">
        <v>0.025</v>
      </c>
    </row>
    <row r="21" spans="1:11" ht="12.75">
      <c r="A21" s="33">
        <v>17</v>
      </c>
      <c r="B21" s="34" t="s">
        <v>27</v>
      </c>
      <c r="C21" s="3"/>
      <c r="D21" s="35">
        <v>15411502</v>
      </c>
      <c r="E21" s="35">
        <v>112137034</v>
      </c>
      <c r="F21" s="35">
        <v>0</v>
      </c>
      <c r="G21" s="35">
        <f t="shared" si="0"/>
        <v>127548536</v>
      </c>
      <c r="H21" s="12">
        <v>42.89</v>
      </c>
      <c r="I21" s="3"/>
      <c r="J21" s="35">
        <v>148522401</v>
      </c>
      <c r="K21" s="58">
        <v>0.02</v>
      </c>
    </row>
    <row r="22" spans="1:11" ht="12.75">
      <c r="A22" s="33">
        <v>18</v>
      </c>
      <c r="B22" s="34" t="s">
        <v>28</v>
      </c>
      <c r="C22" s="3"/>
      <c r="D22" s="35">
        <v>258780</v>
      </c>
      <c r="E22" s="35">
        <v>257956</v>
      </c>
      <c r="F22" s="35">
        <v>0</v>
      </c>
      <c r="G22" s="35">
        <f t="shared" si="0"/>
        <v>516736</v>
      </c>
      <c r="H22" s="12">
        <v>13.91</v>
      </c>
      <c r="I22" s="3"/>
      <c r="J22" s="35">
        <v>1432897</v>
      </c>
      <c r="K22" s="58">
        <v>0.03</v>
      </c>
    </row>
    <row r="23" spans="1:11" ht="12.75">
      <c r="A23" s="33">
        <v>19</v>
      </c>
      <c r="B23" s="34" t="s">
        <v>29</v>
      </c>
      <c r="C23" s="3"/>
      <c r="D23" s="35">
        <v>323698</v>
      </c>
      <c r="E23" s="35">
        <v>1647573</v>
      </c>
      <c r="F23" s="35"/>
      <c r="G23" s="35">
        <f t="shared" si="0"/>
        <v>1971271</v>
      </c>
      <c r="H23" s="12">
        <v>19.46</v>
      </c>
      <c r="I23" s="3"/>
      <c r="J23" s="35">
        <v>2176520</v>
      </c>
      <c r="K23" s="58">
        <v>0.02</v>
      </c>
    </row>
    <row r="24" spans="1:11" ht="12.75">
      <c r="A24" s="28">
        <v>20</v>
      </c>
      <c r="B24" s="29" t="s">
        <v>30</v>
      </c>
      <c r="C24" s="3"/>
      <c r="D24" s="36">
        <v>723661</v>
      </c>
      <c r="E24" s="36">
        <v>3831458</v>
      </c>
      <c r="F24" s="36">
        <v>469174</v>
      </c>
      <c r="G24" s="36">
        <f t="shared" si="0"/>
        <v>5024293</v>
      </c>
      <c r="H24" s="68">
        <v>32.31</v>
      </c>
      <c r="I24" s="3"/>
      <c r="J24" s="36">
        <v>7528821</v>
      </c>
      <c r="K24" s="59">
        <v>0.02</v>
      </c>
    </row>
    <row r="25" spans="1:11" ht="12.75">
      <c r="A25" s="33">
        <v>21</v>
      </c>
      <c r="B25" s="34" t="s">
        <v>31</v>
      </c>
      <c r="C25" s="3"/>
      <c r="D25" s="35">
        <v>241897</v>
      </c>
      <c r="E25" s="35">
        <v>1059119</v>
      </c>
      <c r="F25" s="35">
        <v>0</v>
      </c>
      <c r="G25" s="35">
        <f t="shared" si="0"/>
        <v>1301016</v>
      </c>
      <c r="H25" s="12">
        <v>23.15</v>
      </c>
      <c r="I25" s="3"/>
      <c r="J25" s="35">
        <v>4704611</v>
      </c>
      <c r="K25" s="58">
        <v>0.02</v>
      </c>
    </row>
    <row r="26" spans="1:11" ht="12.75">
      <c r="A26" s="33">
        <v>22</v>
      </c>
      <c r="B26" s="34" t="s">
        <v>32</v>
      </c>
      <c r="C26" s="3"/>
      <c r="D26" s="35">
        <v>217565</v>
      </c>
      <c r="E26" s="35">
        <v>1284513</v>
      </c>
      <c r="F26" s="35">
        <v>1240089</v>
      </c>
      <c r="G26" s="35">
        <f t="shared" si="0"/>
        <v>2742167</v>
      </c>
      <c r="H26" s="12">
        <v>73.96</v>
      </c>
      <c r="I26" s="3"/>
      <c r="J26" s="35">
        <v>1835578</v>
      </c>
      <c r="K26" s="58">
        <v>0.02</v>
      </c>
    </row>
    <row r="27" spans="1:11" ht="12.75">
      <c r="A27" s="33">
        <v>23</v>
      </c>
      <c r="B27" s="34" t="s">
        <v>33</v>
      </c>
      <c r="C27" s="3"/>
      <c r="D27" s="35">
        <v>2027534</v>
      </c>
      <c r="E27" s="35">
        <v>2849539</v>
      </c>
      <c r="F27" s="35">
        <v>9906451</v>
      </c>
      <c r="G27" s="35">
        <f t="shared" si="0"/>
        <v>14783524</v>
      </c>
      <c r="H27" s="12">
        <v>32.02</v>
      </c>
      <c r="I27" s="3"/>
      <c r="J27" s="35">
        <v>25079028</v>
      </c>
      <c r="K27" s="58">
        <v>0.02</v>
      </c>
    </row>
    <row r="28" spans="1:11" ht="12.75">
      <c r="A28" s="33">
        <v>24</v>
      </c>
      <c r="B28" s="34" t="s">
        <v>34</v>
      </c>
      <c r="C28" s="3"/>
      <c r="D28" s="35">
        <v>1405385</v>
      </c>
      <c r="E28" s="35">
        <v>21410979</v>
      </c>
      <c r="F28" s="35">
        <v>0</v>
      </c>
      <c r="G28" s="35">
        <f t="shared" si="0"/>
        <v>22816364</v>
      </c>
      <c r="H28" s="12">
        <v>55.81</v>
      </c>
      <c r="I28" s="3"/>
      <c r="J28" s="35">
        <v>20287426</v>
      </c>
      <c r="K28" s="58">
        <v>0.02</v>
      </c>
    </row>
    <row r="29" spans="1:11" ht="12.75">
      <c r="A29" s="28">
        <v>25</v>
      </c>
      <c r="B29" s="29" t="s">
        <v>35</v>
      </c>
      <c r="C29" s="3"/>
      <c r="D29" s="36">
        <v>819506</v>
      </c>
      <c r="E29" s="36">
        <v>3553666</v>
      </c>
      <c r="F29" s="36">
        <v>347240</v>
      </c>
      <c r="G29" s="36">
        <f t="shared" si="0"/>
        <v>4720412</v>
      </c>
      <c r="H29" s="68">
        <v>25.2</v>
      </c>
      <c r="I29" s="3"/>
      <c r="J29" s="36">
        <v>9576229</v>
      </c>
      <c r="K29" s="59">
        <v>0.03</v>
      </c>
    </row>
    <row r="30" spans="1:11" ht="12.75">
      <c r="A30" s="33">
        <v>26</v>
      </c>
      <c r="B30" s="34" t="s">
        <v>36</v>
      </c>
      <c r="C30" s="3"/>
      <c r="D30" s="35">
        <v>9261839</v>
      </c>
      <c r="E30" s="35">
        <v>63599998</v>
      </c>
      <c r="F30" s="35"/>
      <c r="G30" s="35">
        <f t="shared" si="0"/>
        <v>72861837</v>
      </c>
      <c r="H30" s="12">
        <v>22.43</v>
      </c>
      <c r="I30" s="3"/>
      <c r="J30" s="35">
        <v>161332128</v>
      </c>
      <c r="K30" s="58">
        <v>0.02</v>
      </c>
    </row>
    <row r="31" spans="1:11" ht="12.75">
      <c r="A31" s="33">
        <v>27</v>
      </c>
      <c r="B31" s="34" t="s">
        <v>37</v>
      </c>
      <c r="C31" s="3"/>
      <c r="D31" s="35">
        <v>1044057</v>
      </c>
      <c r="E31" s="35">
        <v>3576370</v>
      </c>
      <c r="F31" s="35">
        <v>2085064</v>
      </c>
      <c r="G31" s="35">
        <f t="shared" si="0"/>
        <v>6705491</v>
      </c>
      <c r="H31" s="12">
        <v>41.85</v>
      </c>
      <c r="I31" s="3"/>
      <c r="J31" s="35">
        <v>9278270</v>
      </c>
      <c r="K31" s="58">
        <v>0.025</v>
      </c>
    </row>
    <row r="32" spans="1:11" ht="12.75">
      <c r="A32" s="33">
        <v>28</v>
      </c>
      <c r="B32" s="34" t="s">
        <v>38</v>
      </c>
      <c r="C32" s="3"/>
      <c r="D32" s="35">
        <v>6979323</v>
      </c>
      <c r="E32" s="35">
        <v>44037347</v>
      </c>
      <c r="F32" s="35">
        <v>1405</v>
      </c>
      <c r="G32" s="35">
        <f t="shared" si="0"/>
        <v>51018075</v>
      </c>
      <c r="H32" s="12">
        <v>32.28</v>
      </c>
      <c r="I32" s="3"/>
      <c r="J32" s="35">
        <v>90746326</v>
      </c>
      <c r="K32" s="58">
        <v>0.02</v>
      </c>
    </row>
    <row r="33" spans="1:11" ht="12.75">
      <c r="A33" s="33">
        <v>29</v>
      </c>
      <c r="B33" s="34" t="s">
        <v>39</v>
      </c>
      <c r="C33" s="3"/>
      <c r="D33" s="35">
        <v>2329396</v>
      </c>
      <c r="E33" s="35">
        <v>14419151</v>
      </c>
      <c r="F33" s="35">
        <v>11037356</v>
      </c>
      <c r="G33" s="35">
        <f t="shared" si="0"/>
        <v>27785903</v>
      </c>
      <c r="H33" s="12">
        <v>42.76</v>
      </c>
      <c r="I33" s="3"/>
      <c r="J33" s="35">
        <v>25374941</v>
      </c>
      <c r="K33" s="58">
        <v>0.02</v>
      </c>
    </row>
    <row r="34" spans="1:11" ht="12.75">
      <c r="A34" s="28">
        <v>30</v>
      </c>
      <c r="B34" s="29" t="s">
        <v>40</v>
      </c>
      <c r="C34" s="3"/>
      <c r="D34" s="36">
        <v>302274</v>
      </c>
      <c r="E34" s="36">
        <v>2569091</v>
      </c>
      <c r="F34" s="36">
        <v>74880</v>
      </c>
      <c r="G34" s="36">
        <f t="shared" si="0"/>
        <v>2946245</v>
      </c>
      <c r="H34" s="68">
        <v>47.48</v>
      </c>
      <c r="I34" s="3"/>
      <c r="J34" s="36">
        <v>5287772</v>
      </c>
      <c r="K34" s="59">
        <v>0.03</v>
      </c>
    </row>
    <row r="35" spans="1:11" ht="12.75">
      <c r="A35" s="33">
        <v>31</v>
      </c>
      <c r="B35" s="34" t="s">
        <v>41</v>
      </c>
      <c r="C35" s="3"/>
      <c r="D35" s="35">
        <v>1484257</v>
      </c>
      <c r="E35" s="35">
        <v>10920827</v>
      </c>
      <c r="F35" s="35">
        <v>2948090</v>
      </c>
      <c r="G35" s="35">
        <f t="shared" si="0"/>
        <v>15353174</v>
      </c>
      <c r="H35" s="12">
        <v>43.61</v>
      </c>
      <c r="I35" s="3"/>
      <c r="J35" s="35">
        <v>13737876</v>
      </c>
      <c r="K35" s="58">
        <v>0.02</v>
      </c>
    </row>
    <row r="36" spans="1:11" ht="12.75">
      <c r="A36" s="33">
        <v>32</v>
      </c>
      <c r="B36" s="34" t="s">
        <v>42</v>
      </c>
      <c r="C36" s="3"/>
      <c r="D36" s="35">
        <v>1245812</v>
      </c>
      <c r="E36" s="35">
        <v>7262872</v>
      </c>
      <c r="F36" s="35">
        <v>6612039</v>
      </c>
      <c r="G36" s="35">
        <f t="shared" si="0"/>
        <v>15120723</v>
      </c>
      <c r="H36" s="12">
        <v>39.23</v>
      </c>
      <c r="I36" s="3"/>
      <c r="J36" s="35">
        <v>30049944</v>
      </c>
      <c r="K36" s="58">
        <v>0.025</v>
      </c>
    </row>
    <row r="37" spans="1:11" ht="12.75">
      <c r="A37" s="33">
        <v>33</v>
      </c>
      <c r="B37" s="34" t="s">
        <v>43</v>
      </c>
      <c r="C37" s="3"/>
      <c r="D37" s="35">
        <v>423855</v>
      </c>
      <c r="E37" s="35">
        <v>469265</v>
      </c>
      <c r="F37" s="35">
        <v>1332427</v>
      </c>
      <c r="G37" s="35">
        <f aca="true" t="shared" si="1" ref="G37:G68">SUM(D37:F37)</f>
        <v>2225547</v>
      </c>
      <c r="H37" s="12">
        <v>24.24</v>
      </c>
      <c r="I37" s="3"/>
      <c r="J37" s="35">
        <v>3893519</v>
      </c>
      <c r="K37" s="58">
        <v>0.025</v>
      </c>
    </row>
    <row r="38" spans="1:11" ht="12.75">
      <c r="A38" s="33">
        <v>34</v>
      </c>
      <c r="B38" s="34" t="s">
        <v>44</v>
      </c>
      <c r="C38" s="3"/>
      <c r="D38" s="35">
        <v>767282</v>
      </c>
      <c r="E38" s="35">
        <v>3706380</v>
      </c>
      <c r="F38" s="35">
        <v>1469054</v>
      </c>
      <c r="G38" s="35">
        <f t="shared" si="1"/>
        <v>5942716</v>
      </c>
      <c r="H38" s="12">
        <v>39.57</v>
      </c>
      <c r="I38" s="3"/>
      <c r="J38" s="35">
        <v>5508612</v>
      </c>
      <c r="K38" s="58">
        <v>0.02</v>
      </c>
    </row>
    <row r="39" spans="1:11" ht="12.75">
      <c r="A39" s="28">
        <v>35</v>
      </c>
      <c r="B39" s="29" t="s">
        <v>45</v>
      </c>
      <c r="C39" s="3"/>
      <c r="D39" s="36">
        <v>922284</v>
      </c>
      <c r="E39" s="36">
        <v>2850888</v>
      </c>
      <c r="F39" s="36">
        <v>2568937</v>
      </c>
      <c r="G39" s="36">
        <f t="shared" si="1"/>
        <v>6342109</v>
      </c>
      <c r="H39" s="68">
        <v>30.59</v>
      </c>
      <c r="I39" s="3"/>
      <c r="J39" s="36">
        <v>10991076</v>
      </c>
      <c r="K39" s="59">
        <v>0.02</v>
      </c>
    </row>
    <row r="40" spans="1:11" ht="12.75">
      <c r="A40" s="33">
        <v>36</v>
      </c>
      <c r="B40" s="34" t="s">
        <v>46</v>
      </c>
      <c r="C40" s="3"/>
      <c r="D40" s="35">
        <v>64527083</v>
      </c>
      <c r="E40" s="35">
        <v>31787579</v>
      </c>
      <c r="F40" s="35">
        <v>14202961</v>
      </c>
      <c r="G40" s="35">
        <f>SUM(D40:F40)</f>
        <v>110517623</v>
      </c>
      <c r="H40" s="12">
        <v>41.26</v>
      </c>
      <c r="I40" s="3"/>
      <c r="J40" s="35">
        <v>84974008</v>
      </c>
      <c r="K40" s="58">
        <v>0.015</v>
      </c>
    </row>
    <row r="41" spans="1:11" ht="12.75">
      <c r="A41" s="33">
        <v>37</v>
      </c>
      <c r="B41" s="34" t="s">
        <v>47</v>
      </c>
      <c r="C41" s="3"/>
      <c r="D41" s="35">
        <v>2599577</v>
      </c>
      <c r="E41" s="35">
        <v>12119581</v>
      </c>
      <c r="F41" s="35">
        <v>5290132</v>
      </c>
      <c r="G41" s="35">
        <f t="shared" si="1"/>
        <v>20009290</v>
      </c>
      <c r="H41" s="12">
        <v>39.36</v>
      </c>
      <c r="I41" s="3"/>
      <c r="J41" s="35">
        <v>35355711</v>
      </c>
      <c r="K41" s="58">
        <v>0.03</v>
      </c>
    </row>
    <row r="42" spans="1:11" ht="12.75">
      <c r="A42" s="33">
        <v>38</v>
      </c>
      <c r="B42" s="34" t="s">
        <v>48</v>
      </c>
      <c r="C42" s="3"/>
      <c r="D42" s="35">
        <v>4991433</v>
      </c>
      <c r="E42" s="35">
        <v>15214482</v>
      </c>
      <c r="F42" s="35"/>
      <c r="G42" s="35">
        <f t="shared" si="1"/>
        <v>20205915</v>
      </c>
      <c r="H42" s="12">
        <v>22.07</v>
      </c>
      <c r="I42" s="3"/>
      <c r="J42" s="35">
        <v>16260763</v>
      </c>
      <c r="K42" s="58">
        <v>0.02</v>
      </c>
    </row>
    <row r="43" spans="1:11" ht="12.75">
      <c r="A43" s="33">
        <v>39</v>
      </c>
      <c r="B43" s="34" t="s">
        <v>49</v>
      </c>
      <c r="C43" s="3"/>
      <c r="D43" s="35">
        <v>1460073</v>
      </c>
      <c r="E43" s="35">
        <v>3837745</v>
      </c>
      <c r="F43" s="35">
        <v>342181</v>
      </c>
      <c r="G43" s="35">
        <f t="shared" si="1"/>
        <v>5639999</v>
      </c>
      <c r="H43" s="12">
        <v>17.74</v>
      </c>
      <c r="I43" s="3"/>
      <c r="J43" s="35">
        <v>6289604</v>
      </c>
      <c r="K43" s="58">
        <v>0.02</v>
      </c>
    </row>
    <row r="44" spans="1:11" ht="12.75">
      <c r="A44" s="28">
        <v>40</v>
      </c>
      <c r="B44" s="29" t="s">
        <v>50</v>
      </c>
      <c r="C44" s="3"/>
      <c r="D44" s="36">
        <v>3682542</v>
      </c>
      <c r="E44" s="36">
        <v>18447449</v>
      </c>
      <c r="F44" s="36">
        <v>8243294</v>
      </c>
      <c r="G44" s="36">
        <f t="shared" si="1"/>
        <v>30373285</v>
      </c>
      <c r="H44" s="68">
        <v>49.65</v>
      </c>
      <c r="I44" s="3"/>
      <c r="J44" s="36">
        <v>33171800</v>
      </c>
      <c r="K44" s="59">
        <v>0.015</v>
      </c>
    </row>
    <row r="45" spans="1:11" ht="12.75">
      <c r="A45" s="33">
        <v>41</v>
      </c>
      <c r="B45" s="34" t="s">
        <v>51</v>
      </c>
      <c r="C45" s="3"/>
      <c r="D45" s="35">
        <v>315474</v>
      </c>
      <c r="E45" s="35">
        <v>2529921</v>
      </c>
      <c r="F45" s="35">
        <v>1703887</v>
      </c>
      <c r="G45" s="35">
        <f t="shared" si="1"/>
        <v>4549282</v>
      </c>
      <c r="H45" s="12">
        <v>66.77</v>
      </c>
      <c r="I45" s="3"/>
      <c r="J45" s="35">
        <v>16550600</v>
      </c>
      <c r="K45" s="58">
        <v>0.02</v>
      </c>
    </row>
    <row r="46" spans="1:11" ht="12.75">
      <c r="A46" s="33">
        <v>42</v>
      </c>
      <c r="B46" s="34" t="s">
        <v>52</v>
      </c>
      <c r="C46" s="3"/>
      <c r="D46" s="35">
        <v>1144274</v>
      </c>
      <c r="E46" s="35">
        <v>971328</v>
      </c>
      <c r="F46" s="35">
        <v>2304853</v>
      </c>
      <c r="G46" s="35">
        <f t="shared" si="1"/>
        <v>4420455</v>
      </c>
      <c r="H46" s="12">
        <v>34.4</v>
      </c>
      <c r="I46" s="3"/>
      <c r="J46" s="35">
        <v>7608872</v>
      </c>
      <c r="K46" s="58">
        <v>0.02</v>
      </c>
    </row>
    <row r="47" spans="1:11" ht="12.75">
      <c r="A47" s="33">
        <v>43</v>
      </c>
      <c r="B47" s="34" t="s">
        <v>53</v>
      </c>
      <c r="C47" s="3"/>
      <c r="D47" s="35">
        <v>447393</v>
      </c>
      <c r="E47" s="35">
        <v>1513471</v>
      </c>
      <c r="F47" s="35">
        <v>1822845</v>
      </c>
      <c r="G47" s="35">
        <f t="shared" si="1"/>
        <v>3783709</v>
      </c>
      <c r="H47" s="12">
        <v>40.4</v>
      </c>
      <c r="I47" s="3"/>
      <c r="J47" s="35">
        <v>9392918</v>
      </c>
      <c r="K47" s="58">
        <v>0.025</v>
      </c>
    </row>
    <row r="48" spans="1:11" ht="12.75">
      <c r="A48" s="33">
        <v>44</v>
      </c>
      <c r="B48" s="34" t="s">
        <v>54</v>
      </c>
      <c r="C48" s="3"/>
      <c r="D48" s="35">
        <v>997025</v>
      </c>
      <c r="E48" s="35">
        <v>8678838</v>
      </c>
      <c r="F48" s="35">
        <v>3054988</v>
      </c>
      <c r="G48" s="35">
        <f t="shared" si="1"/>
        <v>12730851</v>
      </c>
      <c r="H48" s="12">
        <v>44.24</v>
      </c>
      <c r="I48" s="3"/>
      <c r="J48" s="35">
        <v>14582831</v>
      </c>
      <c r="K48" s="58">
        <v>0.02</v>
      </c>
    </row>
    <row r="49" spans="1:11" ht="12.75">
      <c r="A49" s="28">
        <v>45</v>
      </c>
      <c r="B49" s="29" t="s">
        <v>55</v>
      </c>
      <c r="C49" s="3"/>
      <c r="D49" s="36">
        <v>4372729</v>
      </c>
      <c r="E49" s="36">
        <v>47918694</v>
      </c>
      <c r="F49" s="36">
        <v>6210420</v>
      </c>
      <c r="G49" s="36">
        <f t="shared" si="1"/>
        <v>58501843</v>
      </c>
      <c r="H49" s="68">
        <v>55.56</v>
      </c>
      <c r="I49" s="3"/>
      <c r="J49" s="36">
        <v>43125539</v>
      </c>
      <c r="K49" s="59">
        <v>0.03</v>
      </c>
    </row>
    <row r="50" spans="1:11" ht="12.75">
      <c r="A50" s="33">
        <v>46</v>
      </c>
      <c r="B50" s="34" t="s">
        <v>56</v>
      </c>
      <c r="C50" s="3"/>
      <c r="D50" s="35">
        <v>134179</v>
      </c>
      <c r="E50" s="35">
        <v>574788</v>
      </c>
      <c r="F50" s="35">
        <v>0</v>
      </c>
      <c r="G50" s="35">
        <f t="shared" si="1"/>
        <v>708967</v>
      </c>
      <c r="H50" s="12">
        <v>17.42</v>
      </c>
      <c r="I50" s="3"/>
      <c r="J50" s="35">
        <v>1068114</v>
      </c>
      <c r="K50" s="58">
        <v>0.02</v>
      </c>
    </row>
    <row r="51" spans="1:11" ht="12.75">
      <c r="A51" s="33">
        <v>47</v>
      </c>
      <c r="B51" s="34" t="s">
        <v>57</v>
      </c>
      <c r="C51" s="3"/>
      <c r="D51" s="35">
        <v>1566058</v>
      </c>
      <c r="E51" s="35">
        <v>12146734</v>
      </c>
      <c r="F51" s="35">
        <v>3878920</v>
      </c>
      <c r="G51" s="35">
        <f t="shared" si="1"/>
        <v>17591712</v>
      </c>
      <c r="H51" s="12">
        <v>45.75</v>
      </c>
      <c r="I51" s="3"/>
      <c r="J51" s="35">
        <v>12736822</v>
      </c>
      <c r="K51" s="58">
        <v>0.025</v>
      </c>
    </row>
    <row r="52" spans="1:11" ht="12.75">
      <c r="A52" s="33">
        <v>48</v>
      </c>
      <c r="B52" s="34" t="s">
        <v>58</v>
      </c>
      <c r="C52" s="3"/>
      <c r="D52" s="35">
        <v>1237911</v>
      </c>
      <c r="E52" s="35">
        <v>8692106</v>
      </c>
      <c r="F52" s="35">
        <v>3390230</v>
      </c>
      <c r="G52" s="35">
        <f t="shared" si="1"/>
        <v>13320247</v>
      </c>
      <c r="H52" s="12">
        <v>37.91</v>
      </c>
      <c r="I52" s="3"/>
      <c r="J52" s="35">
        <v>26158528</v>
      </c>
      <c r="K52" s="58">
        <v>0.0225</v>
      </c>
    </row>
    <row r="53" spans="1:11" ht="12.75">
      <c r="A53" s="33">
        <v>49</v>
      </c>
      <c r="B53" s="34" t="s">
        <v>59</v>
      </c>
      <c r="C53" s="3"/>
      <c r="D53" s="35">
        <v>2081892</v>
      </c>
      <c r="E53" s="35">
        <v>7916920</v>
      </c>
      <c r="F53" s="35">
        <v>0</v>
      </c>
      <c r="G53" s="35">
        <f t="shared" si="1"/>
        <v>9998812</v>
      </c>
      <c r="H53" s="12">
        <v>20.19</v>
      </c>
      <c r="I53" s="3"/>
      <c r="J53" s="35">
        <v>20390392</v>
      </c>
      <c r="K53" s="58">
        <v>0.02</v>
      </c>
    </row>
    <row r="54" spans="1:11" ht="12.75">
      <c r="A54" s="28">
        <v>50</v>
      </c>
      <c r="B54" s="29" t="s">
        <v>60</v>
      </c>
      <c r="C54" s="3"/>
      <c r="D54" s="36">
        <v>590438</v>
      </c>
      <c r="E54" s="36">
        <v>2255437</v>
      </c>
      <c r="F54" s="36">
        <v>4870239</v>
      </c>
      <c r="G54" s="36">
        <f t="shared" si="1"/>
        <v>7716114</v>
      </c>
      <c r="H54" s="68">
        <v>33.43</v>
      </c>
      <c r="I54" s="3"/>
      <c r="J54" s="36">
        <v>10978045</v>
      </c>
      <c r="K54" s="59">
        <v>0.02</v>
      </c>
    </row>
    <row r="55" spans="1:11" ht="12.75">
      <c r="A55" s="33">
        <v>51</v>
      </c>
      <c r="B55" s="34" t="s">
        <v>61</v>
      </c>
      <c r="C55" s="3"/>
      <c r="D55" s="35">
        <v>4111772</v>
      </c>
      <c r="E55" s="35">
        <v>11236887</v>
      </c>
      <c r="F55" s="35">
        <v>2349577</v>
      </c>
      <c r="G55" s="35">
        <f t="shared" si="1"/>
        <v>17698236</v>
      </c>
      <c r="H55" s="12">
        <v>34.51</v>
      </c>
      <c r="I55" s="3"/>
      <c r="J55" s="35">
        <v>15151729</v>
      </c>
      <c r="K55" s="58">
        <v>0.0175</v>
      </c>
    </row>
    <row r="56" spans="1:11" ht="12.75">
      <c r="A56" s="33">
        <v>52</v>
      </c>
      <c r="B56" s="34" t="s">
        <v>62</v>
      </c>
      <c r="C56" s="3"/>
      <c r="D56" s="35">
        <v>5576427</v>
      </c>
      <c r="E56" s="35">
        <v>65138726</v>
      </c>
      <c r="F56" s="35">
        <v>30802524</v>
      </c>
      <c r="G56" s="35">
        <f t="shared" si="1"/>
        <v>101517677</v>
      </c>
      <c r="H56" s="12">
        <v>68.99</v>
      </c>
      <c r="I56" s="3"/>
      <c r="J56" s="35">
        <v>72079382</v>
      </c>
      <c r="K56" s="58">
        <v>0.02</v>
      </c>
    </row>
    <row r="57" spans="1:11" ht="12.75">
      <c r="A57" s="33">
        <v>53</v>
      </c>
      <c r="B57" s="34" t="s">
        <v>63</v>
      </c>
      <c r="C57" s="3"/>
      <c r="D57" s="35">
        <v>1874895</v>
      </c>
      <c r="E57" s="35">
        <v>2051653</v>
      </c>
      <c r="F57" s="35">
        <v>1744531</v>
      </c>
      <c r="G57" s="35">
        <f t="shared" si="1"/>
        <v>5671079</v>
      </c>
      <c r="H57" s="12">
        <v>12.09</v>
      </c>
      <c r="I57" s="3"/>
      <c r="J57" s="35">
        <v>30470518</v>
      </c>
      <c r="K57" s="58">
        <v>0.02</v>
      </c>
    </row>
    <row r="58" spans="1:11" ht="12.75">
      <c r="A58" s="33">
        <v>54</v>
      </c>
      <c r="B58" s="34" t="s">
        <v>64</v>
      </c>
      <c r="C58" s="3"/>
      <c r="D58" s="35">
        <v>205820</v>
      </c>
      <c r="E58" s="35">
        <v>1354248</v>
      </c>
      <c r="F58" s="35">
        <v>0</v>
      </c>
      <c r="G58" s="35">
        <f t="shared" si="1"/>
        <v>1560068</v>
      </c>
      <c r="H58" s="12">
        <v>33.7</v>
      </c>
      <c r="I58" s="3"/>
      <c r="J58" s="35">
        <v>587547</v>
      </c>
      <c r="K58" s="58">
        <v>0.015</v>
      </c>
    </row>
    <row r="59" spans="1:11" ht="12.75">
      <c r="A59" s="28">
        <v>55</v>
      </c>
      <c r="B59" s="29" t="s">
        <v>65</v>
      </c>
      <c r="C59" s="3"/>
      <c r="D59" s="36">
        <v>2621457</v>
      </c>
      <c r="E59" s="36">
        <v>3668508</v>
      </c>
      <c r="F59" s="36">
        <v>2</v>
      </c>
      <c r="G59" s="36">
        <f t="shared" si="1"/>
        <v>6289967</v>
      </c>
      <c r="H59" s="68">
        <v>8.71</v>
      </c>
      <c r="I59" s="3"/>
      <c r="J59" s="36">
        <v>44090552</v>
      </c>
      <c r="K59" s="59">
        <v>0.0208</v>
      </c>
    </row>
    <row r="60" spans="1:11" ht="12.75">
      <c r="A60" s="33">
        <v>56</v>
      </c>
      <c r="B60" s="34" t="s">
        <v>66</v>
      </c>
      <c r="C60" s="3"/>
      <c r="D60" s="35">
        <v>477504</v>
      </c>
      <c r="E60" s="35">
        <v>2687303</v>
      </c>
      <c r="F60" s="35"/>
      <c r="G60" s="35">
        <f t="shared" si="1"/>
        <v>3164807</v>
      </c>
      <c r="H60" s="12">
        <v>24.17</v>
      </c>
      <c r="I60" s="3"/>
      <c r="J60" s="35">
        <v>5516496</v>
      </c>
      <c r="K60" s="58">
        <v>0.02</v>
      </c>
    </row>
    <row r="61" spans="1:11" ht="12.75">
      <c r="A61" s="33">
        <v>57</v>
      </c>
      <c r="B61" s="34" t="s">
        <v>67</v>
      </c>
      <c r="C61" s="3"/>
      <c r="D61" s="35">
        <v>1369455</v>
      </c>
      <c r="E61" s="35">
        <v>10613868</v>
      </c>
      <c r="F61" s="35">
        <v>0</v>
      </c>
      <c r="G61" s="35">
        <f t="shared" si="1"/>
        <v>11983323</v>
      </c>
      <c r="H61" s="12">
        <v>39.16</v>
      </c>
      <c r="I61" s="3"/>
      <c r="J61" s="35">
        <v>9348632</v>
      </c>
      <c r="K61" s="58">
        <v>0.015</v>
      </c>
    </row>
    <row r="62" spans="1:11" ht="12.75">
      <c r="A62" s="33">
        <v>58</v>
      </c>
      <c r="B62" s="34" t="s">
        <v>68</v>
      </c>
      <c r="C62" s="3"/>
      <c r="D62" s="35">
        <v>466943</v>
      </c>
      <c r="E62" s="35">
        <v>2637076</v>
      </c>
      <c r="F62" s="35">
        <v>2319946</v>
      </c>
      <c r="G62" s="35">
        <f t="shared" si="1"/>
        <v>5423965</v>
      </c>
      <c r="H62" s="12">
        <v>44.66</v>
      </c>
      <c r="I62" s="3"/>
      <c r="J62" s="35">
        <v>10777407</v>
      </c>
      <c r="K62" s="58">
        <v>0.02</v>
      </c>
    </row>
    <row r="63" spans="1:11" ht="12.75">
      <c r="A63" s="33">
        <v>59</v>
      </c>
      <c r="B63" s="34" t="s">
        <v>69</v>
      </c>
      <c r="C63" s="3"/>
      <c r="D63" s="35">
        <v>303403</v>
      </c>
      <c r="E63" s="35">
        <v>1191699</v>
      </c>
      <c r="F63" s="35">
        <v>2361117</v>
      </c>
      <c r="G63" s="35">
        <f t="shared" si="1"/>
        <v>3856219</v>
      </c>
      <c r="H63" s="12">
        <v>49.96</v>
      </c>
      <c r="I63" s="3"/>
      <c r="J63" s="35">
        <v>3684266</v>
      </c>
      <c r="K63" s="58">
        <v>0.02</v>
      </c>
    </row>
    <row r="64" spans="1:11" ht="12.75">
      <c r="A64" s="28">
        <v>60</v>
      </c>
      <c r="B64" s="29" t="s">
        <v>70</v>
      </c>
      <c r="C64" s="3"/>
      <c r="D64" s="36">
        <v>883572</v>
      </c>
      <c r="E64" s="36">
        <v>3809263</v>
      </c>
      <c r="F64" s="36">
        <v>6057885</v>
      </c>
      <c r="G64" s="36">
        <f t="shared" si="1"/>
        <v>10750720</v>
      </c>
      <c r="H64" s="68">
        <v>50.25</v>
      </c>
      <c r="I64" s="3"/>
      <c r="J64" s="36">
        <v>13864373</v>
      </c>
      <c r="K64" s="59">
        <v>0.0213</v>
      </c>
    </row>
    <row r="65" spans="1:11" ht="12.75">
      <c r="A65" s="33">
        <v>61</v>
      </c>
      <c r="B65" s="34" t="s">
        <v>71</v>
      </c>
      <c r="C65" s="3"/>
      <c r="D65" s="35">
        <v>1364221</v>
      </c>
      <c r="E65" s="35">
        <v>8390419</v>
      </c>
      <c r="F65" s="35">
        <v>1864547</v>
      </c>
      <c r="G65" s="35">
        <f t="shared" si="1"/>
        <v>11619187</v>
      </c>
      <c r="H65" s="12">
        <v>37.29</v>
      </c>
      <c r="I65" s="3"/>
      <c r="J65" s="35">
        <v>10739947</v>
      </c>
      <c r="K65" s="58">
        <v>0.02</v>
      </c>
    </row>
    <row r="66" spans="1:11" ht="12.75">
      <c r="A66" s="33">
        <v>62</v>
      </c>
      <c r="B66" s="34" t="s">
        <v>72</v>
      </c>
      <c r="C66" s="3"/>
      <c r="D66" s="35">
        <v>326809</v>
      </c>
      <c r="E66" s="35">
        <v>987301</v>
      </c>
      <c r="F66" s="35">
        <v>0</v>
      </c>
      <c r="G66" s="35">
        <f t="shared" si="1"/>
        <v>1314110</v>
      </c>
      <c r="H66" s="12">
        <v>24.77</v>
      </c>
      <c r="I66" s="3"/>
      <c r="J66" s="35">
        <v>2209091</v>
      </c>
      <c r="K66" s="58">
        <v>0.02</v>
      </c>
    </row>
    <row r="67" spans="1:11" ht="12.75">
      <c r="A67" s="33">
        <v>63</v>
      </c>
      <c r="B67" s="34" t="s">
        <v>73</v>
      </c>
      <c r="C67" s="3"/>
      <c r="D67" s="35">
        <v>1173597</v>
      </c>
      <c r="E67" s="35">
        <v>4835507</v>
      </c>
      <c r="F67" s="35">
        <v>1046879</v>
      </c>
      <c r="G67" s="35">
        <f t="shared" si="1"/>
        <v>7055983</v>
      </c>
      <c r="H67" s="12">
        <v>25.77</v>
      </c>
      <c r="I67" s="3"/>
      <c r="J67" s="35">
        <v>3956702</v>
      </c>
      <c r="K67" s="58">
        <v>0.02</v>
      </c>
    </row>
    <row r="68" spans="1:11" ht="12.75">
      <c r="A68" s="33">
        <v>64</v>
      </c>
      <c r="B68" s="34" t="s">
        <v>74</v>
      </c>
      <c r="C68" s="3"/>
      <c r="D68" s="35">
        <v>280630</v>
      </c>
      <c r="E68" s="35">
        <v>1049089</v>
      </c>
      <c r="F68" s="35">
        <v>1422199</v>
      </c>
      <c r="G68" s="35">
        <f t="shared" si="1"/>
        <v>2751918</v>
      </c>
      <c r="H68" s="12">
        <v>46.52</v>
      </c>
      <c r="I68" s="3"/>
      <c r="J68" s="35">
        <v>3183820</v>
      </c>
      <c r="K68" s="58">
        <v>0.02</v>
      </c>
    </row>
    <row r="69" spans="1:11" ht="12.75">
      <c r="A69" s="28">
        <v>65</v>
      </c>
      <c r="B69" s="29" t="s">
        <v>75</v>
      </c>
      <c r="C69" s="3"/>
      <c r="D69" s="36">
        <v>2426657</v>
      </c>
      <c r="E69" s="36">
        <v>6936868</v>
      </c>
      <c r="F69" s="36">
        <v>4825615</v>
      </c>
      <c r="G69" s="36">
        <f aca="true" t="shared" si="2" ref="G69:G74">SUM(D69:F69)</f>
        <v>14189140</v>
      </c>
      <c r="H69" s="68">
        <v>41.48</v>
      </c>
      <c r="I69" s="3"/>
      <c r="J69" s="36">
        <v>24029279</v>
      </c>
      <c r="K69" s="59">
        <v>0.02</v>
      </c>
    </row>
    <row r="70" spans="1:11" ht="12.75">
      <c r="A70" s="33">
        <v>66</v>
      </c>
      <c r="B70" s="34" t="s">
        <v>76</v>
      </c>
      <c r="C70" s="3"/>
      <c r="D70" s="35">
        <v>474630</v>
      </c>
      <c r="E70" s="35">
        <v>3944941</v>
      </c>
      <c r="F70" s="35">
        <v>0</v>
      </c>
      <c r="G70" s="35">
        <f t="shared" si="2"/>
        <v>4419571</v>
      </c>
      <c r="H70" s="12">
        <v>60.51</v>
      </c>
      <c r="I70" s="3"/>
      <c r="J70" s="35">
        <v>2334972</v>
      </c>
      <c r="K70" s="58">
        <v>0.01</v>
      </c>
    </row>
    <row r="71" spans="1:11" ht="12.75">
      <c r="A71" s="33">
        <v>67</v>
      </c>
      <c r="B71" s="34" t="s">
        <v>77</v>
      </c>
      <c r="C71" s="3"/>
      <c r="D71" s="35">
        <v>865129</v>
      </c>
      <c r="E71" s="35">
        <v>6609770</v>
      </c>
      <c r="F71" s="35">
        <v>6228740</v>
      </c>
      <c r="G71" s="35">
        <f t="shared" si="2"/>
        <v>13703639</v>
      </c>
      <c r="H71" s="12">
        <v>74.37</v>
      </c>
      <c r="I71" s="3"/>
      <c r="J71" s="35">
        <v>7639687</v>
      </c>
      <c r="K71" s="58">
        <v>0.02</v>
      </c>
    </row>
    <row r="72" spans="1:11" ht="12.75">
      <c r="A72" s="33">
        <v>68</v>
      </c>
      <c r="B72" s="34" t="s">
        <v>78</v>
      </c>
      <c r="C72" s="3"/>
      <c r="D72" s="35">
        <v>220707</v>
      </c>
      <c r="E72" s="35">
        <v>1686201</v>
      </c>
      <c r="F72" s="35">
        <v>0</v>
      </c>
      <c r="G72" s="35">
        <f t="shared" si="2"/>
        <v>1906908</v>
      </c>
      <c r="H72" s="12">
        <v>41.06</v>
      </c>
      <c r="I72" s="3"/>
      <c r="J72" s="35">
        <v>3009702</v>
      </c>
      <c r="K72" s="58">
        <v>0.02</v>
      </c>
    </row>
    <row r="73" spans="1:11" ht="12.75">
      <c r="A73" s="33">
        <v>69</v>
      </c>
      <c r="B73" s="34" t="s">
        <v>85</v>
      </c>
      <c r="C73" s="3"/>
      <c r="D73" s="35">
        <v>465495</v>
      </c>
      <c r="E73" s="35">
        <v>3578619</v>
      </c>
      <c r="F73" s="35">
        <v>921425</v>
      </c>
      <c r="G73" s="35">
        <f t="shared" si="2"/>
        <v>4965539</v>
      </c>
      <c r="H73" s="12">
        <v>49.03</v>
      </c>
      <c r="I73" s="3"/>
      <c r="J73" s="35">
        <v>6769766</v>
      </c>
      <c r="K73" s="58">
        <v>0.025</v>
      </c>
    </row>
    <row r="74" spans="1:11" ht="12.75">
      <c r="A74" s="28">
        <v>396</v>
      </c>
      <c r="B74" s="29" t="s">
        <v>136</v>
      </c>
      <c r="C74" s="3"/>
      <c r="D74" s="36">
        <v>0</v>
      </c>
      <c r="E74" s="36">
        <v>0</v>
      </c>
      <c r="F74" s="36">
        <v>0</v>
      </c>
      <c r="G74" s="36">
        <f t="shared" si="2"/>
        <v>0</v>
      </c>
      <c r="H74" s="68">
        <v>0</v>
      </c>
      <c r="I74" s="3"/>
      <c r="J74" s="36">
        <v>0</v>
      </c>
      <c r="K74" s="59">
        <v>0</v>
      </c>
    </row>
    <row r="75" spans="1:11" ht="15" customHeight="1">
      <c r="A75" s="41"/>
      <c r="B75" s="42" t="s">
        <v>10</v>
      </c>
      <c r="C75" s="18"/>
      <c r="D75" s="43">
        <f>SUM(D5:D74)</f>
        <v>195262335</v>
      </c>
      <c r="E75" s="43">
        <f>SUM(E5:E74)</f>
        <v>851122091</v>
      </c>
      <c r="F75" s="43">
        <f>SUM(F5:F74)</f>
        <v>226442353</v>
      </c>
      <c r="G75" s="43">
        <f>SUM(G5:G74)</f>
        <v>1272826779</v>
      </c>
      <c r="H75" s="85">
        <v>40.5</v>
      </c>
      <c r="I75" s="25"/>
      <c r="J75" s="43">
        <f>SUM(J5:J74)</f>
        <v>1544742795</v>
      </c>
      <c r="K75" s="86">
        <v>0.0198</v>
      </c>
    </row>
    <row r="76" spans="1:11" ht="12.75">
      <c r="A76" s="6"/>
      <c r="B76" s="26"/>
      <c r="D76" s="6"/>
      <c r="E76" s="7"/>
      <c r="F76" s="7"/>
      <c r="G76" s="7"/>
      <c r="H76" s="50"/>
      <c r="I76" s="57"/>
      <c r="J76" s="7"/>
      <c r="K76" s="26"/>
    </row>
    <row r="77" spans="1:11" ht="12.75">
      <c r="A77" s="27">
        <v>318</v>
      </c>
      <c r="B77" s="37" t="s">
        <v>87</v>
      </c>
      <c r="D77" s="30">
        <v>0</v>
      </c>
      <c r="E77" s="30">
        <v>0</v>
      </c>
      <c r="F77" s="30">
        <v>0</v>
      </c>
      <c r="G77" s="30">
        <f>SUM(D77:F77)</f>
        <v>0</v>
      </c>
      <c r="H77" s="31"/>
      <c r="I77" s="57"/>
      <c r="J77" s="30">
        <v>0</v>
      </c>
      <c r="K77" s="32"/>
    </row>
    <row r="78" spans="1:11" ht="12.75">
      <c r="A78" s="28">
        <v>319</v>
      </c>
      <c r="B78" s="40" t="s">
        <v>88</v>
      </c>
      <c r="D78" s="44">
        <v>0</v>
      </c>
      <c r="E78" s="44">
        <v>0</v>
      </c>
      <c r="F78" s="44">
        <v>0</v>
      </c>
      <c r="G78" s="44">
        <f>SUM(D78:F78)</f>
        <v>0</v>
      </c>
      <c r="H78" s="22"/>
      <c r="J78" s="44">
        <v>0</v>
      </c>
      <c r="K78" s="21"/>
    </row>
    <row r="79" spans="1:11" ht="12.75">
      <c r="A79" s="8"/>
      <c r="B79" s="9" t="s">
        <v>79</v>
      </c>
      <c r="D79" s="5">
        <f>SUM(D77:D78)</f>
        <v>0</v>
      </c>
      <c r="E79" s="76">
        <f>SUM(E77:E78)</f>
        <v>0</v>
      </c>
      <c r="F79" s="76">
        <f>SUM(F77:F78)</f>
        <v>0</v>
      </c>
      <c r="G79" s="51">
        <f>SUM(G77:G78)</f>
        <v>0</v>
      </c>
      <c r="H79" s="19"/>
      <c r="J79" s="51">
        <f>SUM(J77:J78)</f>
        <v>0</v>
      </c>
      <c r="K79" s="20"/>
    </row>
    <row r="80" spans="1:11" ht="12.75">
      <c r="A80" s="6"/>
      <c r="B80" s="26"/>
      <c r="D80" s="6"/>
      <c r="E80" s="7"/>
      <c r="F80" s="7"/>
      <c r="G80" s="7"/>
      <c r="H80" s="50"/>
      <c r="I80" s="57"/>
      <c r="J80" s="7"/>
      <c r="K80" s="26"/>
    </row>
    <row r="81" spans="1:11" ht="12.75">
      <c r="A81" s="70">
        <v>321001</v>
      </c>
      <c r="B81" s="37" t="s">
        <v>89</v>
      </c>
      <c r="D81" s="30">
        <v>0</v>
      </c>
      <c r="E81" s="30">
        <v>0</v>
      </c>
      <c r="F81" s="30">
        <v>0</v>
      </c>
      <c r="G81" s="30">
        <f aca="true" t="shared" si="3" ref="G81:G86">SUM(D81:F81)</f>
        <v>0</v>
      </c>
      <c r="H81" s="31"/>
      <c r="J81" s="30">
        <v>0</v>
      </c>
      <c r="K81" s="32"/>
    </row>
    <row r="82" spans="1:11" ht="12.75">
      <c r="A82" s="69">
        <v>329001</v>
      </c>
      <c r="B82" s="34" t="s">
        <v>90</v>
      </c>
      <c r="D82" s="38">
        <v>0</v>
      </c>
      <c r="E82" s="38">
        <v>0</v>
      </c>
      <c r="F82" s="38">
        <v>0</v>
      </c>
      <c r="G82" s="38">
        <f t="shared" si="3"/>
        <v>0</v>
      </c>
      <c r="H82" s="45"/>
      <c r="J82" s="38">
        <v>0</v>
      </c>
      <c r="K82" s="46"/>
    </row>
    <row r="83" spans="1:11" ht="12.75">
      <c r="A83" s="69">
        <v>331001</v>
      </c>
      <c r="B83" s="34" t="s">
        <v>91</v>
      </c>
      <c r="D83" s="38">
        <v>0</v>
      </c>
      <c r="E83" s="38">
        <v>0</v>
      </c>
      <c r="F83" s="38">
        <v>0</v>
      </c>
      <c r="G83" s="38">
        <f t="shared" si="3"/>
        <v>0</v>
      </c>
      <c r="H83" s="45"/>
      <c r="J83" s="38">
        <v>0</v>
      </c>
      <c r="K83" s="46"/>
    </row>
    <row r="84" spans="1:11" ht="12.75">
      <c r="A84" s="69">
        <v>333001</v>
      </c>
      <c r="B84" s="34" t="s">
        <v>92</v>
      </c>
      <c r="D84" s="38">
        <v>0</v>
      </c>
      <c r="E84" s="38">
        <v>0</v>
      </c>
      <c r="F84" s="38">
        <v>0</v>
      </c>
      <c r="G84" s="38">
        <f t="shared" si="3"/>
        <v>0</v>
      </c>
      <c r="H84" s="45"/>
      <c r="J84" s="38">
        <v>0</v>
      </c>
      <c r="K84" s="46"/>
    </row>
    <row r="85" spans="1:11" ht="12.75">
      <c r="A85" s="71">
        <v>336001</v>
      </c>
      <c r="B85" s="40" t="s">
        <v>93</v>
      </c>
      <c r="D85" s="44">
        <v>0</v>
      </c>
      <c r="E85" s="44">
        <v>0</v>
      </c>
      <c r="F85" s="44">
        <v>0</v>
      </c>
      <c r="G85" s="44">
        <f t="shared" si="3"/>
        <v>0</v>
      </c>
      <c r="H85" s="47"/>
      <c r="J85" s="44">
        <v>0</v>
      </c>
      <c r="K85" s="48"/>
    </row>
    <row r="86" spans="1:11" ht="12.75">
      <c r="A86" s="70">
        <v>337001</v>
      </c>
      <c r="B86" s="37" t="s">
        <v>94</v>
      </c>
      <c r="D86" s="30">
        <v>0</v>
      </c>
      <c r="E86" s="30">
        <v>0</v>
      </c>
      <c r="F86" s="30">
        <v>0</v>
      </c>
      <c r="G86" s="30">
        <f t="shared" si="3"/>
        <v>0</v>
      </c>
      <c r="H86" s="31"/>
      <c r="J86" s="30">
        <v>0</v>
      </c>
      <c r="K86" s="32"/>
    </row>
    <row r="87" spans="1:11" ht="12.75">
      <c r="A87" s="69">
        <v>339001</v>
      </c>
      <c r="B87" s="34" t="s">
        <v>95</v>
      </c>
      <c r="D87" s="38">
        <v>0</v>
      </c>
      <c r="E87" s="38">
        <v>0</v>
      </c>
      <c r="F87" s="38">
        <v>0</v>
      </c>
      <c r="G87" s="38">
        <f>SUM(D87:F87)</f>
        <v>0</v>
      </c>
      <c r="H87" s="45"/>
      <c r="J87" s="38">
        <v>0</v>
      </c>
      <c r="K87" s="46"/>
    </row>
    <row r="88" spans="1:11" ht="12.75">
      <c r="A88" s="69">
        <v>340001</v>
      </c>
      <c r="B88" s="34" t="s">
        <v>96</v>
      </c>
      <c r="D88" s="38">
        <v>0</v>
      </c>
      <c r="E88" s="38">
        <v>0</v>
      </c>
      <c r="F88" s="38">
        <v>0</v>
      </c>
      <c r="G88" s="38">
        <f>SUM(D88:F88)</f>
        <v>0</v>
      </c>
      <c r="H88" s="45"/>
      <c r="J88" s="38">
        <v>0</v>
      </c>
      <c r="K88" s="46"/>
    </row>
    <row r="89" spans="1:11" ht="12.75">
      <c r="A89" s="69">
        <v>341001</v>
      </c>
      <c r="B89" s="34" t="s">
        <v>149</v>
      </c>
      <c r="D89" s="38">
        <v>0</v>
      </c>
      <c r="E89" s="38">
        <v>0</v>
      </c>
      <c r="F89" s="38">
        <v>0</v>
      </c>
      <c r="G89" s="38">
        <f>SUM(D89:F89)</f>
        <v>0</v>
      </c>
      <c r="H89" s="45"/>
      <c r="J89" s="38">
        <v>0</v>
      </c>
      <c r="K89" s="46"/>
    </row>
    <row r="90" spans="1:11" ht="12.75">
      <c r="A90" s="71">
        <v>342001</v>
      </c>
      <c r="B90" s="40" t="s">
        <v>97</v>
      </c>
      <c r="D90" s="44">
        <v>0</v>
      </c>
      <c r="E90" s="44">
        <v>0</v>
      </c>
      <c r="F90" s="44">
        <v>0</v>
      </c>
      <c r="G90" s="44">
        <f>SUM(D90:F90)</f>
        <v>0</v>
      </c>
      <c r="H90" s="47"/>
      <c r="J90" s="44">
        <v>0</v>
      </c>
      <c r="K90" s="48"/>
    </row>
    <row r="91" spans="1:11" ht="12.75">
      <c r="A91" s="84">
        <v>343001</v>
      </c>
      <c r="B91" s="83" t="s">
        <v>150</v>
      </c>
      <c r="D91" s="82">
        <v>0</v>
      </c>
      <c r="E91" s="82">
        <v>0</v>
      </c>
      <c r="F91" s="82">
        <v>0</v>
      </c>
      <c r="G91" s="82">
        <f>SUM(D91:F91)</f>
        <v>0</v>
      </c>
      <c r="H91" s="81"/>
      <c r="J91" s="82">
        <v>0</v>
      </c>
      <c r="K91" s="80"/>
    </row>
    <row r="92" spans="1:11" ht="12.75">
      <c r="A92" s="8"/>
      <c r="B92" s="9" t="s">
        <v>80</v>
      </c>
      <c r="D92" s="43">
        <f>SUM(D81:D91)</f>
        <v>0</v>
      </c>
      <c r="E92" s="74">
        <f>SUM(E81:E91)</f>
        <v>0</v>
      </c>
      <c r="F92" s="74">
        <f>SUM(F81:F91)</f>
        <v>0</v>
      </c>
      <c r="G92" s="74">
        <f>SUM(G81:G91)</f>
        <v>0</v>
      </c>
      <c r="H92" s="75"/>
      <c r="J92" s="74">
        <f>SUM(J81:J91)</f>
        <v>0</v>
      </c>
      <c r="K92" s="73"/>
    </row>
    <row r="93" spans="1:11" ht="12.75">
      <c r="A93" s="72"/>
      <c r="B93" s="26"/>
      <c r="D93" s="6"/>
      <c r="E93" s="7"/>
      <c r="F93" s="7"/>
      <c r="G93" s="7"/>
      <c r="H93" s="50"/>
      <c r="I93" s="57"/>
      <c r="J93" s="7"/>
      <c r="K93" s="26"/>
    </row>
    <row r="94" spans="1:11" ht="12.75">
      <c r="A94" s="70">
        <v>300001</v>
      </c>
      <c r="B94" s="37" t="s">
        <v>98</v>
      </c>
      <c r="D94" s="30">
        <v>0</v>
      </c>
      <c r="E94" s="30">
        <v>0</v>
      </c>
      <c r="F94" s="30">
        <v>0</v>
      </c>
      <c r="G94" s="30">
        <f>SUM(D94:F94)</f>
        <v>0</v>
      </c>
      <c r="H94" s="31"/>
      <c r="J94" s="30">
        <v>0</v>
      </c>
      <c r="K94" s="32"/>
    </row>
    <row r="95" spans="1:11" ht="12.75">
      <c r="A95" s="69">
        <v>300002</v>
      </c>
      <c r="B95" s="34" t="s">
        <v>99</v>
      </c>
      <c r="D95" s="38">
        <v>0</v>
      </c>
      <c r="E95" s="38">
        <v>0</v>
      </c>
      <c r="F95" s="38">
        <v>0</v>
      </c>
      <c r="G95" s="38">
        <f>SUM(D95:F95)</f>
        <v>0</v>
      </c>
      <c r="H95" s="45"/>
      <c r="J95" s="38">
        <v>0</v>
      </c>
      <c r="K95" s="46"/>
    </row>
    <row r="96" spans="1:11" ht="12.75">
      <c r="A96" s="69">
        <v>300003</v>
      </c>
      <c r="B96" s="34" t="s">
        <v>141</v>
      </c>
      <c r="D96" s="38">
        <v>0</v>
      </c>
      <c r="E96" s="38">
        <v>0</v>
      </c>
      <c r="F96" s="38">
        <v>0</v>
      </c>
      <c r="G96" s="38">
        <f aca="true" t="shared" si="4" ref="G96:G138">SUM(D96:F96)</f>
        <v>0</v>
      </c>
      <c r="H96" s="45"/>
      <c r="J96" s="38">
        <v>0</v>
      </c>
      <c r="K96" s="46"/>
    </row>
    <row r="97" spans="1:11" ht="12.75">
      <c r="A97" s="69">
        <v>370001</v>
      </c>
      <c r="B97" s="34" t="s">
        <v>142</v>
      </c>
      <c r="D97" s="38">
        <v>0</v>
      </c>
      <c r="E97" s="38">
        <v>0</v>
      </c>
      <c r="F97" s="38">
        <v>0</v>
      </c>
      <c r="G97" s="38">
        <f t="shared" si="4"/>
        <v>0</v>
      </c>
      <c r="H97" s="45"/>
      <c r="J97" s="38">
        <v>0</v>
      </c>
      <c r="K97" s="46"/>
    </row>
    <row r="98" spans="1:11" ht="12.75">
      <c r="A98" s="71">
        <v>371001</v>
      </c>
      <c r="B98" s="40" t="s">
        <v>143</v>
      </c>
      <c r="D98" s="44">
        <v>0</v>
      </c>
      <c r="E98" s="44">
        <v>0</v>
      </c>
      <c r="F98" s="44">
        <v>0</v>
      </c>
      <c r="G98" s="44">
        <f t="shared" si="4"/>
        <v>0</v>
      </c>
      <c r="H98" s="47"/>
      <c r="J98" s="44">
        <v>0</v>
      </c>
      <c r="K98" s="48"/>
    </row>
    <row r="99" spans="1:11" ht="12.75">
      <c r="A99" s="70">
        <v>372001</v>
      </c>
      <c r="B99" s="37" t="s">
        <v>144</v>
      </c>
      <c r="D99" s="30">
        <v>0</v>
      </c>
      <c r="E99" s="30">
        <v>0</v>
      </c>
      <c r="F99" s="30">
        <v>0</v>
      </c>
      <c r="G99" s="30">
        <f t="shared" si="4"/>
        <v>0</v>
      </c>
      <c r="H99" s="31"/>
      <c r="J99" s="30">
        <v>0</v>
      </c>
      <c r="K99" s="32"/>
    </row>
    <row r="100" spans="1:11" ht="12.75">
      <c r="A100" s="69">
        <v>373001</v>
      </c>
      <c r="B100" s="34" t="s">
        <v>145</v>
      </c>
      <c r="D100" s="38">
        <v>0</v>
      </c>
      <c r="E100" s="38">
        <v>0</v>
      </c>
      <c r="F100" s="38">
        <v>0</v>
      </c>
      <c r="G100" s="38">
        <f t="shared" si="4"/>
        <v>0</v>
      </c>
      <c r="H100" s="45"/>
      <c r="J100" s="38">
        <v>0</v>
      </c>
      <c r="K100" s="46"/>
    </row>
    <row r="101" spans="1:11" ht="12.75">
      <c r="A101" s="69">
        <v>374001</v>
      </c>
      <c r="B101" s="34" t="s">
        <v>146</v>
      </c>
      <c r="D101" s="38">
        <v>0</v>
      </c>
      <c r="E101" s="38">
        <v>0</v>
      </c>
      <c r="F101" s="38">
        <v>0</v>
      </c>
      <c r="G101" s="38">
        <f t="shared" si="4"/>
        <v>0</v>
      </c>
      <c r="H101" s="45"/>
      <c r="J101" s="38">
        <v>0</v>
      </c>
      <c r="K101" s="46"/>
    </row>
    <row r="102" spans="1:11" ht="12.75">
      <c r="A102" s="69">
        <v>375001</v>
      </c>
      <c r="B102" s="34" t="s">
        <v>147</v>
      </c>
      <c r="D102" s="38">
        <v>0</v>
      </c>
      <c r="E102" s="38">
        <v>0</v>
      </c>
      <c r="F102" s="38">
        <v>0</v>
      </c>
      <c r="G102" s="38">
        <f t="shared" si="4"/>
        <v>0</v>
      </c>
      <c r="H102" s="45"/>
      <c r="J102" s="38">
        <v>0</v>
      </c>
      <c r="K102" s="46"/>
    </row>
    <row r="103" spans="1:11" ht="12.75">
      <c r="A103" s="71">
        <v>376001</v>
      </c>
      <c r="B103" s="40" t="s">
        <v>148</v>
      </c>
      <c r="D103" s="44">
        <v>0</v>
      </c>
      <c r="E103" s="44">
        <v>0</v>
      </c>
      <c r="F103" s="44">
        <v>0</v>
      </c>
      <c r="G103" s="44">
        <f t="shared" si="4"/>
        <v>0</v>
      </c>
      <c r="H103" s="47"/>
      <c r="J103" s="44">
        <v>0</v>
      </c>
      <c r="K103" s="48"/>
    </row>
    <row r="104" spans="1:11" ht="12.75">
      <c r="A104" s="70">
        <v>377001</v>
      </c>
      <c r="B104" s="37" t="s">
        <v>100</v>
      </c>
      <c r="D104" s="30">
        <v>0</v>
      </c>
      <c r="E104" s="30">
        <v>0</v>
      </c>
      <c r="F104" s="30">
        <v>0</v>
      </c>
      <c r="G104" s="30">
        <f t="shared" si="4"/>
        <v>0</v>
      </c>
      <c r="H104" s="31"/>
      <c r="J104" s="30">
        <v>0</v>
      </c>
      <c r="K104" s="32"/>
    </row>
    <row r="105" spans="1:11" ht="12.75">
      <c r="A105" s="69">
        <v>377002</v>
      </c>
      <c r="B105" s="34" t="s">
        <v>101</v>
      </c>
      <c r="D105" s="38">
        <v>0</v>
      </c>
      <c r="E105" s="38">
        <v>0</v>
      </c>
      <c r="F105" s="38">
        <v>0</v>
      </c>
      <c r="G105" s="38">
        <f t="shared" si="4"/>
        <v>0</v>
      </c>
      <c r="H105" s="45"/>
      <c r="J105" s="38">
        <v>0</v>
      </c>
      <c r="K105" s="46"/>
    </row>
    <row r="106" spans="1:11" ht="12.75">
      <c r="A106" s="69">
        <v>377003</v>
      </c>
      <c r="B106" s="34" t="s">
        <v>102</v>
      </c>
      <c r="D106" s="38">
        <v>0</v>
      </c>
      <c r="E106" s="38">
        <v>0</v>
      </c>
      <c r="F106" s="38">
        <v>0</v>
      </c>
      <c r="G106" s="38">
        <f t="shared" si="4"/>
        <v>0</v>
      </c>
      <c r="H106" s="45"/>
      <c r="J106" s="38">
        <v>0</v>
      </c>
      <c r="K106" s="46"/>
    </row>
    <row r="107" spans="1:11" ht="12.75">
      <c r="A107" s="69">
        <v>377004</v>
      </c>
      <c r="B107" s="34" t="s">
        <v>139</v>
      </c>
      <c r="D107" s="38">
        <v>0</v>
      </c>
      <c r="E107" s="38">
        <v>0</v>
      </c>
      <c r="F107" s="38">
        <v>0</v>
      </c>
      <c r="G107" s="38">
        <f t="shared" si="4"/>
        <v>0</v>
      </c>
      <c r="H107" s="45"/>
      <c r="J107" s="38">
        <v>0</v>
      </c>
      <c r="K107" s="46"/>
    </row>
    <row r="108" spans="1:11" ht="12.75">
      <c r="A108" s="71">
        <v>377005</v>
      </c>
      <c r="B108" s="40" t="s">
        <v>140</v>
      </c>
      <c r="D108" s="44">
        <v>0</v>
      </c>
      <c r="E108" s="44">
        <v>0</v>
      </c>
      <c r="F108" s="44">
        <v>0</v>
      </c>
      <c r="G108" s="44">
        <f t="shared" si="4"/>
        <v>0</v>
      </c>
      <c r="H108" s="47"/>
      <c r="J108" s="44">
        <v>0</v>
      </c>
      <c r="K108" s="48"/>
    </row>
    <row r="109" spans="1:11" ht="12.75">
      <c r="A109" s="70">
        <v>378001</v>
      </c>
      <c r="B109" s="37" t="s">
        <v>103</v>
      </c>
      <c r="D109" s="30">
        <v>0</v>
      </c>
      <c r="E109" s="30">
        <v>0</v>
      </c>
      <c r="F109" s="30">
        <v>0</v>
      </c>
      <c r="G109" s="30">
        <f t="shared" si="4"/>
        <v>0</v>
      </c>
      <c r="H109" s="31"/>
      <c r="J109" s="30">
        <v>0</v>
      </c>
      <c r="K109" s="32"/>
    </row>
    <row r="110" spans="1:11" ht="12.75">
      <c r="A110" s="69">
        <v>378002</v>
      </c>
      <c r="B110" s="34" t="s">
        <v>104</v>
      </c>
      <c r="D110" s="38">
        <v>0</v>
      </c>
      <c r="E110" s="38">
        <v>0</v>
      </c>
      <c r="F110" s="38">
        <v>0</v>
      </c>
      <c r="G110" s="38">
        <f t="shared" si="4"/>
        <v>0</v>
      </c>
      <c r="H110" s="45"/>
      <c r="J110" s="38">
        <v>0</v>
      </c>
      <c r="K110" s="46"/>
    </row>
    <row r="111" spans="1:11" ht="12.75">
      <c r="A111" s="69">
        <v>379001</v>
      </c>
      <c r="B111" s="34" t="s">
        <v>105</v>
      </c>
      <c r="D111" s="38">
        <v>0</v>
      </c>
      <c r="E111" s="38">
        <v>0</v>
      </c>
      <c r="F111" s="38">
        <v>0</v>
      </c>
      <c r="G111" s="38">
        <f t="shared" si="4"/>
        <v>0</v>
      </c>
      <c r="H111" s="45"/>
      <c r="J111" s="38">
        <v>0</v>
      </c>
      <c r="K111" s="46"/>
    </row>
    <row r="112" spans="1:11" ht="12.75">
      <c r="A112" s="69">
        <v>380001</v>
      </c>
      <c r="B112" s="34" t="s">
        <v>106</v>
      </c>
      <c r="D112" s="38">
        <v>0</v>
      </c>
      <c r="E112" s="38">
        <v>0</v>
      </c>
      <c r="F112" s="38">
        <v>0</v>
      </c>
      <c r="G112" s="38">
        <f t="shared" si="4"/>
        <v>0</v>
      </c>
      <c r="H112" s="45"/>
      <c r="J112" s="38">
        <v>0</v>
      </c>
      <c r="K112" s="46"/>
    </row>
    <row r="113" spans="1:11" ht="12.75">
      <c r="A113" s="71">
        <v>381001</v>
      </c>
      <c r="B113" s="40" t="s">
        <v>107</v>
      </c>
      <c r="D113" s="44">
        <v>0</v>
      </c>
      <c r="E113" s="44">
        <v>0</v>
      </c>
      <c r="F113" s="44">
        <v>0</v>
      </c>
      <c r="G113" s="44">
        <f t="shared" si="4"/>
        <v>0</v>
      </c>
      <c r="H113" s="47"/>
      <c r="J113" s="44">
        <v>0</v>
      </c>
      <c r="K113" s="48"/>
    </row>
    <row r="114" spans="1:11" ht="12.75">
      <c r="A114" s="70">
        <v>382001</v>
      </c>
      <c r="B114" s="37" t="s">
        <v>108</v>
      </c>
      <c r="D114" s="30">
        <v>0</v>
      </c>
      <c r="E114" s="30">
        <v>0</v>
      </c>
      <c r="F114" s="30">
        <v>0</v>
      </c>
      <c r="G114" s="30">
        <f t="shared" si="4"/>
        <v>0</v>
      </c>
      <c r="H114" s="31"/>
      <c r="J114" s="30">
        <v>0</v>
      </c>
      <c r="K114" s="32"/>
    </row>
    <row r="115" spans="1:11" ht="12.75">
      <c r="A115" s="69">
        <v>383001</v>
      </c>
      <c r="B115" s="34" t="s">
        <v>109</v>
      </c>
      <c r="D115" s="38">
        <v>0</v>
      </c>
      <c r="E115" s="38">
        <v>0</v>
      </c>
      <c r="F115" s="38">
        <v>0</v>
      </c>
      <c r="G115" s="38">
        <f t="shared" si="4"/>
        <v>0</v>
      </c>
      <c r="H115" s="45"/>
      <c r="J115" s="38">
        <v>0</v>
      </c>
      <c r="K115" s="46"/>
    </row>
    <row r="116" spans="1:11" ht="12.75">
      <c r="A116" s="69">
        <v>384001</v>
      </c>
      <c r="B116" s="34" t="s">
        <v>110</v>
      </c>
      <c r="D116" s="38">
        <v>0</v>
      </c>
      <c r="E116" s="38">
        <v>0</v>
      </c>
      <c r="F116" s="38">
        <v>0</v>
      </c>
      <c r="G116" s="38">
        <f t="shared" si="4"/>
        <v>0</v>
      </c>
      <c r="H116" s="45"/>
      <c r="J116" s="38">
        <v>0</v>
      </c>
      <c r="K116" s="46"/>
    </row>
    <row r="117" spans="1:11" ht="12.75">
      <c r="A117" s="69">
        <v>385001</v>
      </c>
      <c r="B117" s="34" t="s">
        <v>111</v>
      </c>
      <c r="D117" s="38">
        <v>0</v>
      </c>
      <c r="E117" s="38">
        <v>0</v>
      </c>
      <c r="F117" s="38">
        <v>0</v>
      </c>
      <c r="G117" s="38">
        <f t="shared" si="4"/>
        <v>0</v>
      </c>
      <c r="H117" s="45"/>
      <c r="J117" s="38">
        <v>0</v>
      </c>
      <c r="K117" s="46"/>
    </row>
    <row r="118" spans="1:11" ht="12.75">
      <c r="A118" s="71">
        <v>386001</v>
      </c>
      <c r="B118" s="40" t="s">
        <v>112</v>
      </c>
      <c r="D118" s="44">
        <v>0</v>
      </c>
      <c r="E118" s="44">
        <v>0</v>
      </c>
      <c r="F118" s="44">
        <v>0</v>
      </c>
      <c r="G118" s="44">
        <f t="shared" si="4"/>
        <v>0</v>
      </c>
      <c r="H118" s="47"/>
      <c r="J118" s="44">
        <v>0</v>
      </c>
      <c r="K118" s="48"/>
    </row>
    <row r="119" spans="1:11" ht="12.75">
      <c r="A119" s="70">
        <v>387001</v>
      </c>
      <c r="B119" s="37" t="s">
        <v>113</v>
      </c>
      <c r="D119" s="30">
        <v>0</v>
      </c>
      <c r="E119" s="30">
        <v>0</v>
      </c>
      <c r="F119" s="30">
        <v>0</v>
      </c>
      <c r="G119" s="30">
        <f t="shared" si="4"/>
        <v>0</v>
      </c>
      <c r="H119" s="31"/>
      <c r="J119" s="30">
        <v>0</v>
      </c>
      <c r="K119" s="32"/>
    </row>
    <row r="120" spans="1:11" ht="12.75">
      <c r="A120" s="69">
        <v>388001</v>
      </c>
      <c r="B120" s="34" t="s">
        <v>114</v>
      </c>
      <c r="D120" s="38">
        <v>0</v>
      </c>
      <c r="E120" s="38">
        <v>0</v>
      </c>
      <c r="F120" s="38">
        <v>0</v>
      </c>
      <c r="G120" s="38">
        <f t="shared" si="4"/>
        <v>0</v>
      </c>
      <c r="H120" s="45"/>
      <c r="J120" s="38">
        <v>0</v>
      </c>
      <c r="K120" s="46"/>
    </row>
    <row r="121" spans="1:11" ht="12.75">
      <c r="A121" s="69">
        <v>389001</v>
      </c>
      <c r="B121" s="34" t="s">
        <v>115</v>
      </c>
      <c r="D121" s="38">
        <v>0</v>
      </c>
      <c r="E121" s="38">
        <v>0</v>
      </c>
      <c r="F121" s="38">
        <v>0</v>
      </c>
      <c r="G121" s="38">
        <f t="shared" si="4"/>
        <v>0</v>
      </c>
      <c r="H121" s="45"/>
      <c r="J121" s="38">
        <v>0</v>
      </c>
      <c r="K121" s="46"/>
    </row>
    <row r="122" spans="1:11" ht="12.75">
      <c r="A122" s="69">
        <v>389002</v>
      </c>
      <c r="B122" s="34" t="s">
        <v>138</v>
      </c>
      <c r="D122" s="38">
        <v>0</v>
      </c>
      <c r="E122" s="38">
        <v>0</v>
      </c>
      <c r="F122" s="38">
        <v>0</v>
      </c>
      <c r="G122" s="38">
        <f t="shared" si="4"/>
        <v>0</v>
      </c>
      <c r="H122" s="45"/>
      <c r="J122" s="38">
        <v>0</v>
      </c>
      <c r="K122" s="46"/>
    </row>
    <row r="123" spans="1:11" ht="12.75">
      <c r="A123" s="71">
        <v>390001</v>
      </c>
      <c r="B123" s="40" t="s">
        <v>116</v>
      </c>
      <c r="D123" s="44">
        <v>0</v>
      </c>
      <c r="E123" s="44">
        <v>0</v>
      </c>
      <c r="F123" s="44">
        <v>0</v>
      </c>
      <c r="G123" s="44">
        <f t="shared" si="4"/>
        <v>0</v>
      </c>
      <c r="H123" s="47"/>
      <c r="J123" s="44">
        <v>0</v>
      </c>
      <c r="K123" s="48"/>
    </row>
    <row r="124" spans="1:11" ht="12.75">
      <c r="A124" s="70">
        <v>391001</v>
      </c>
      <c r="B124" s="37" t="s">
        <v>117</v>
      </c>
      <c r="D124" s="30">
        <v>0</v>
      </c>
      <c r="E124" s="30">
        <v>0</v>
      </c>
      <c r="F124" s="30">
        <v>0</v>
      </c>
      <c r="G124" s="30">
        <f t="shared" si="4"/>
        <v>0</v>
      </c>
      <c r="H124" s="31"/>
      <c r="J124" s="30">
        <v>0</v>
      </c>
      <c r="K124" s="32"/>
    </row>
    <row r="125" spans="1:11" ht="12.75">
      <c r="A125" s="69">
        <v>392001</v>
      </c>
      <c r="B125" s="34" t="s">
        <v>118</v>
      </c>
      <c r="D125" s="38">
        <v>0</v>
      </c>
      <c r="E125" s="38">
        <v>0</v>
      </c>
      <c r="F125" s="38">
        <v>0</v>
      </c>
      <c r="G125" s="38">
        <f t="shared" si="4"/>
        <v>0</v>
      </c>
      <c r="H125" s="45"/>
      <c r="J125" s="38">
        <v>0</v>
      </c>
      <c r="K125" s="46"/>
    </row>
    <row r="126" spans="1:11" ht="12.75">
      <c r="A126" s="69">
        <v>393001</v>
      </c>
      <c r="B126" s="34" t="s">
        <v>119</v>
      </c>
      <c r="D126" s="38">
        <v>0</v>
      </c>
      <c r="E126" s="38">
        <v>0</v>
      </c>
      <c r="F126" s="38">
        <v>0</v>
      </c>
      <c r="G126" s="38">
        <f t="shared" si="4"/>
        <v>0</v>
      </c>
      <c r="H126" s="45"/>
      <c r="J126" s="38">
        <v>0</v>
      </c>
      <c r="K126" s="46"/>
    </row>
    <row r="127" spans="1:11" ht="12.75">
      <c r="A127" s="69">
        <v>394003</v>
      </c>
      <c r="B127" s="34" t="s">
        <v>120</v>
      </c>
      <c r="D127" s="38">
        <v>0</v>
      </c>
      <c r="E127" s="38">
        <v>0</v>
      </c>
      <c r="F127" s="38">
        <v>0</v>
      </c>
      <c r="G127" s="38">
        <f t="shared" si="4"/>
        <v>0</v>
      </c>
      <c r="H127" s="45"/>
      <c r="J127" s="38">
        <v>0</v>
      </c>
      <c r="K127" s="46"/>
    </row>
    <row r="128" spans="1:11" ht="12.75">
      <c r="A128" s="71">
        <v>395001</v>
      </c>
      <c r="B128" s="40" t="s">
        <v>121</v>
      </c>
      <c r="D128" s="44">
        <v>0</v>
      </c>
      <c r="E128" s="44">
        <v>0</v>
      </c>
      <c r="F128" s="44">
        <v>0</v>
      </c>
      <c r="G128" s="44">
        <f t="shared" si="4"/>
        <v>0</v>
      </c>
      <c r="H128" s="47"/>
      <c r="J128" s="44">
        <v>0</v>
      </c>
      <c r="K128" s="48"/>
    </row>
    <row r="129" spans="1:11" ht="12.75">
      <c r="A129" s="70">
        <v>395002</v>
      </c>
      <c r="B129" s="37" t="s">
        <v>122</v>
      </c>
      <c r="D129" s="30">
        <v>0</v>
      </c>
      <c r="E129" s="30">
        <v>0</v>
      </c>
      <c r="F129" s="30">
        <v>0</v>
      </c>
      <c r="G129" s="30">
        <f t="shared" si="4"/>
        <v>0</v>
      </c>
      <c r="H129" s="31"/>
      <c r="J129" s="30">
        <v>0</v>
      </c>
      <c r="K129" s="32"/>
    </row>
    <row r="130" spans="1:11" ht="12.75">
      <c r="A130" s="69">
        <v>395003</v>
      </c>
      <c r="B130" s="34" t="s">
        <v>123</v>
      </c>
      <c r="D130" s="38">
        <v>0</v>
      </c>
      <c r="E130" s="38">
        <v>0</v>
      </c>
      <c r="F130" s="38">
        <v>0</v>
      </c>
      <c r="G130" s="38">
        <f t="shared" si="4"/>
        <v>0</v>
      </c>
      <c r="H130" s="45"/>
      <c r="J130" s="38">
        <v>0</v>
      </c>
      <c r="K130" s="46"/>
    </row>
    <row r="131" spans="1:11" ht="12.75">
      <c r="A131" s="69">
        <v>395004</v>
      </c>
      <c r="B131" s="34" t="s">
        <v>124</v>
      </c>
      <c r="D131" s="38">
        <v>0</v>
      </c>
      <c r="E131" s="38">
        <v>0</v>
      </c>
      <c r="F131" s="38">
        <v>0</v>
      </c>
      <c r="G131" s="38">
        <f t="shared" si="4"/>
        <v>0</v>
      </c>
      <c r="H131" s="45"/>
      <c r="J131" s="38">
        <v>0</v>
      </c>
      <c r="K131" s="46"/>
    </row>
    <row r="132" spans="1:11" ht="12.75">
      <c r="A132" s="69">
        <v>395005</v>
      </c>
      <c r="B132" s="34" t="s">
        <v>125</v>
      </c>
      <c r="D132" s="38">
        <v>0</v>
      </c>
      <c r="E132" s="38">
        <v>0</v>
      </c>
      <c r="F132" s="38">
        <v>0</v>
      </c>
      <c r="G132" s="38">
        <f t="shared" si="4"/>
        <v>0</v>
      </c>
      <c r="H132" s="45"/>
      <c r="J132" s="38">
        <v>0</v>
      </c>
      <c r="K132" s="46"/>
    </row>
    <row r="133" spans="1:11" ht="12.75">
      <c r="A133" s="71">
        <v>395006</v>
      </c>
      <c r="B133" s="40" t="s">
        <v>126</v>
      </c>
      <c r="D133" s="44">
        <v>0</v>
      </c>
      <c r="E133" s="44">
        <v>0</v>
      </c>
      <c r="F133" s="44">
        <v>0</v>
      </c>
      <c r="G133" s="44">
        <f t="shared" si="4"/>
        <v>0</v>
      </c>
      <c r="H133" s="47"/>
      <c r="J133" s="44">
        <v>0</v>
      </c>
      <c r="K133" s="48"/>
    </row>
    <row r="134" spans="1:11" ht="12.75">
      <c r="A134" s="70">
        <v>395007</v>
      </c>
      <c r="B134" s="37" t="s">
        <v>127</v>
      </c>
      <c r="D134" s="30">
        <v>0</v>
      </c>
      <c r="E134" s="30">
        <v>0</v>
      </c>
      <c r="F134" s="30">
        <v>0</v>
      </c>
      <c r="G134" s="30">
        <f t="shared" si="4"/>
        <v>0</v>
      </c>
      <c r="H134" s="31"/>
      <c r="J134" s="30">
        <v>0</v>
      </c>
      <c r="K134" s="32"/>
    </row>
    <row r="135" spans="1:11" ht="12.75">
      <c r="A135" s="69">
        <v>397001</v>
      </c>
      <c r="B135" s="34" t="s">
        <v>128</v>
      </c>
      <c r="D135" s="38">
        <v>0</v>
      </c>
      <c r="E135" s="38">
        <v>0</v>
      </c>
      <c r="F135" s="38">
        <v>0</v>
      </c>
      <c r="G135" s="38">
        <f t="shared" si="4"/>
        <v>0</v>
      </c>
      <c r="H135" s="45"/>
      <c r="J135" s="38">
        <v>0</v>
      </c>
      <c r="K135" s="46"/>
    </row>
    <row r="136" spans="1:11" ht="12.75">
      <c r="A136" s="69">
        <v>398001</v>
      </c>
      <c r="B136" s="34" t="s">
        <v>129</v>
      </c>
      <c r="D136" s="38">
        <v>0</v>
      </c>
      <c r="E136" s="38">
        <v>0</v>
      </c>
      <c r="F136" s="38">
        <v>0</v>
      </c>
      <c r="G136" s="38">
        <f t="shared" si="4"/>
        <v>0</v>
      </c>
      <c r="H136" s="45"/>
      <c r="J136" s="38">
        <v>0</v>
      </c>
      <c r="K136" s="46"/>
    </row>
    <row r="137" spans="1:11" ht="12.75">
      <c r="A137" s="69">
        <v>398002</v>
      </c>
      <c r="B137" s="34" t="s">
        <v>130</v>
      </c>
      <c r="D137" s="38">
        <v>0</v>
      </c>
      <c r="E137" s="38">
        <v>0</v>
      </c>
      <c r="F137" s="38">
        <v>0</v>
      </c>
      <c r="G137" s="38">
        <f t="shared" si="4"/>
        <v>0</v>
      </c>
      <c r="H137" s="45"/>
      <c r="J137" s="38">
        <v>0</v>
      </c>
      <c r="K137" s="46"/>
    </row>
    <row r="138" spans="1:11" ht="12.75">
      <c r="A138" s="71">
        <v>398003</v>
      </c>
      <c r="B138" s="40" t="s">
        <v>131</v>
      </c>
      <c r="D138" s="44">
        <v>0</v>
      </c>
      <c r="E138" s="44">
        <v>0</v>
      </c>
      <c r="F138" s="44">
        <v>0</v>
      </c>
      <c r="G138" s="44">
        <f t="shared" si="4"/>
        <v>0</v>
      </c>
      <c r="H138" s="47"/>
      <c r="J138" s="44">
        <v>0</v>
      </c>
      <c r="K138" s="48"/>
    </row>
    <row r="139" spans="1:11" ht="12.75">
      <c r="A139" s="70">
        <v>398004</v>
      </c>
      <c r="B139" s="37" t="s">
        <v>132</v>
      </c>
      <c r="D139" s="30">
        <v>0</v>
      </c>
      <c r="E139" s="30">
        <v>0</v>
      </c>
      <c r="F139" s="30">
        <v>0</v>
      </c>
      <c r="G139" s="30">
        <f>SUM(D139:F139)</f>
        <v>0</v>
      </c>
      <c r="H139" s="31"/>
      <c r="J139" s="30">
        <v>0</v>
      </c>
      <c r="K139" s="32"/>
    </row>
    <row r="140" spans="1:11" ht="12.75">
      <c r="A140" s="69">
        <v>399001</v>
      </c>
      <c r="B140" s="34" t="s">
        <v>133</v>
      </c>
      <c r="D140" s="38">
        <v>0</v>
      </c>
      <c r="E140" s="38">
        <v>0</v>
      </c>
      <c r="F140" s="38">
        <v>0</v>
      </c>
      <c r="G140" s="38">
        <f>SUM(D140:F140)</f>
        <v>0</v>
      </c>
      <c r="H140" s="45"/>
      <c r="J140" s="38">
        <v>0</v>
      </c>
      <c r="K140" s="46"/>
    </row>
    <row r="141" spans="1:11" ht="12.75">
      <c r="A141" s="71">
        <v>399002</v>
      </c>
      <c r="B141" s="40" t="s">
        <v>134</v>
      </c>
      <c r="D141" s="44">
        <v>0</v>
      </c>
      <c r="E141" s="44">
        <v>0</v>
      </c>
      <c r="F141" s="44">
        <v>0</v>
      </c>
      <c r="G141" s="44">
        <f>SUM(D141:F141)</f>
        <v>0</v>
      </c>
      <c r="H141" s="47"/>
      <c r="J141" s="44">
        <v>0</v>
      </c>
      <c r="K141" s="48"/>
    </row>
    <row r="142" spans="1:11" ht="12.75">
      <c r="A142" s="8"/>
      <c r="B142" s="9" t="s">
        <v>86</v>
      </c>
      <c r="D142" s="78">
        <f>SUM(D94:D141)</f>
        <v>0</v>
      </c>
      <c r="E142" s="78">
        <f>SUM(E94:E141)</f>
        <v>0</v>
      </c>
      <c r="F142" s="43">
        <f>SUM(F94:F141)</f>
        <v>0</v>
      </c>
      <c r="G142" s="43">
        <f>SUM(G94:G141)</f>
        <v>0</v>
      </c>
      <c r="H142" s="79"/>
      <c r="J142" s="43">
        <f>SUM(J94:J141)</f>
        <v>0</v>
      </c>
      <c r="K142" s="77"/>
    </row>
    <row r="143" spans="1:11" ht="12.75">
      <c r="A143" s="6"/>
      <c r="B143" s="26"/>
      <c r="D143" s="6"/>
      <c r="E143" s="7"/>
      <c r="F143" s="7"/>
      <c r="G143" s="7"/>
      <c r="H143" s="50"/>
      <c r="I143" s="57"/>
      <c r="J143" s="7"/>
      <c r="K143" s="26"/>
    </row>
    <row r="144" spans="1:11" ht="13.5" thickBot="1">
      <c r="A144" s="10"/>
      <c r="B144" s="11" t="s">
        <v>81</v>
      </c>
      <c r="C144" s="49"/>
      <c r="D144" s="52">
        <f>D75+D79+D92+D142</f>
        <v>195262335</v>
      </c>
      <c r="E144" s="39">
        <f>E75+E79+E92+E142</f>
        <v>851122091</v>
      </c>
      <c r="F144" s="39">
        <f>F75+F79+F92+F142</f>
        <v>226442353</v>
      </c>
      <c r="G144" s="39">
        <f>G75+G79+G92+G142</f>
        <v>1272826779</v>
      </c>
      <c r="H144" s="53"/>
      <c r="J144" s="39">
        <f>J75+J79+J92+J142</f>
        <v>1544742795</v>
      </c>
      <c r="K144" s="60"/>
    </row>
    <row r="145" spans="1:11" ht="13.5" thickTop="1">
      <c r="A145" s="6"/>
      <c r="B145" s="26"/>
      <c r="D145" s="6"/>
      <c r="E145" s="7"/>
      <c r="F145" s="7"/>
      <c r="G145" s="7"/>
      <c r="H145" s="50"/>
      <c r="I145" s="57"/>
      <c r="J145" s="7"/>
      <c r="K145" s="61"/>
    </row>
    <row r="146" ht="12.75">
      <c r="G146" s="13"/>
    </row>
    <row r="147" ht="12.75">
      <c r="B147" s="2" t="s">
        <v>135</v>
      </c>
    </row>
  </sheetData>
  <sheetProtection/>
  <mergeCells count="4">
    <mergeCell ref="A3:B3"/>
    <mergeCell ref="D2:H2"/>
    <mergeCell ref="J2:K2"/>
    <mergeCell ref="A1:K1"/>
  </mergeCells>
  <printOptions horizontalCentered="1"/>
  <pageMargins left="0.25" right="0.25" top="0.9" bottom="0.19" header="0.51" footer="0.17"/>
  <pageSetup horizontalDpi="600" verticalDpi="600" orientation="portrait" paperSize="5" scale="80" r:id="rId1"/>
  <headerFooter alignWithMargins="0">
    <oddHeader>&amp;C&amp;14
</oddHeader>
  </headerFooter>
  <rowBreaks count="1" manualBreakCount="1">
    <brk id="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2011-02-24T20:35:42Z</cp:lastPrinted>
  <dcterms:created xsi:type="dcterms:W3CDTF">2003-04-30T18:47:40Z</dcterms:created>
  <dcterms:modified xsi:type="dcterms:W3CDTF">2011-02-24T21:26:56Z</dcterms:modified>
  <cp:category/>
  <cp:version/>
  <cp:contentType/>
  <cp:contentStatus/>
</cp:coreProperties>
</file>