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grotsma\Desktop\"/>
    </mc:Choice>
  </mc:AlternateContent>
  <bookViews>
    <workbookView xWindow="0" yWindow="0" windowWidth="28800" windowHeight="11835" activeTab="2"/>
  </bookViews>
  <sheets>
    <sheet name="Number of Children Served" sheetId="1" r:id="rId1"/>
    <sheet name="Gross Payments Summary 2018 " sheetId="53" r:id="rId2"/>
    <sheet name="2018 Redeterminations Summary" sheetId="52" r:id="rId3"/>
    <sheet name="Applications-Jan.18" sheetId="39" r:id="rId4"/>
    <sheet name="Applications-Feb.18" sheetId="40" r:id="rId5"/>
    <sheet name="Applications-Mar.18" sheetId="41" r:id="rId6"/>
    <sheet name="Applications-Apr.18" sheetId="42" r:id="rId7"/>
    <sheet name="Applications-May.18" sheetId="43" r:id="rId8"/>
    <sheet name="Applications-June.18" sheetId="44" r:id="rId9"/>
    <sheet name="Applications-July.18" sheetId="45" r:id="rId10"/>
    <sheet name="Applications-Aug.18" sheetId="46" r:id="rId11"/>
    <sheet name="Applications-Sept.18" sheetId="47" r:id="rId12"/>
    <sheet name="Applications-Oct.18" sheetId="48" r:id="rId13"/>
    <sheet name="Applications-Nov.18" sheetId="49" r:id="rId14"/>
    <sheet name="Applications-Dec.18" sheetId="51" r:id="rId15"/>
    <sheet name="Applications-June" sheetId="15" state="hidden" r:id="rId16"/>
  </sheets>
  <definedNames>
    <definedName name="_xlnm.Print_Area" localSheetId="6">'Applications-Apr.18'!$A$1:$H$82</definedName>
    <definedName name="_xlnm.Print_Area" localSheetId="10">'Applications-Aug.18'!$A$1:$H$82</definedName>
    <definedName name="_xlnm.Print_Area" localSheetId="14">'Applications-Dec.18'!$A$1:$H$82</definedName>
    <definedName name="_xlnm.Print_Area" localSheetId="4">'Applications-Feb.18'!$A$1:$H$82</definedName>
    <definedName name="_xlnm.Print_Area" localSheetId="3">'Applications-Jan.18'!$A$1:$H$82</definedName>
    <definedName name="_xlnm.Print_Area" localSheetId="9">'Applications-July.18'!$A$1:$H$82</definedName>
    <definedName name="_xlnm.Print_Area" localSheetId="8">'Applications-June.18'!$A$1:$H$82</definedName>
    <definedName name="_xlnm.Print_Area" localSheetId="5">'Applications-Mar.18'!$A$1:$H$82</definedName>
    <definedName name="_xlnm.Print_Area" localSheetId="7">'Applications-May.18'!$A$1:$H$82</definedName>
    <definedName name="_xlnm.Print_Area" localSheetId="13">'Applications-Nov.18'!$A$1:$H$82</definedName>
    <definedName name="_xlnm.Print_Area" localSheetId="12">'Applications-Oct.18'!$A$1:$H$82</definedName>
    <definedName name="_xlnm.Print_Area" localSheetId="11">'Applications-Sept.18'!$A$1:$H$82</definedName>
    <definedName name="_xlnm.Print_Titles" localSheetId="15">'Applications-June'!$1:$7</definedName>
    <definedName name="_xlnm.Print_Titles" localSheetId="0">'Number of Children Served'!$1:$9</definedName>
  </definedNames>
  <calcPr calcId="162913"/>
</workbook>
</file>

<file path=xl/calcChain.xml><?xml version="1.0" encoding="utf-8"?>
<calcChain xmlns="http://schemas.openxmlformats.org/spreadsheetml/2006/main">
  <c r="M69" i="1" l="1"/>
  <c r="M64" i="1"/>
  <c r="M59" i="1"/>
  <c r="N44" i="1"/>
  <c r="M44" i="1"/>
  <c r="M34" i="1"/>
  <c r="N29" i="1"/>
  <c r="L24" i="1"/>
  <c r="M19" i="1"/>
  <c r="L19" i="1"/>
  <c r="E69" i="1" l="1"/>
  <c r="F69" i="1"/>
  <c r="G69" i="1"/>
  <c r="H69" i="1"/>
  <c r="I69" i="1"/>
  <c r="J69" i="1"/>
  <c r="K69" i="1"/>
  <c r="L69" i="1"/>
  <c r="D69" i="1"/>
  <c r="B69" i="1"/>
  <c r="C69" i="1"/>
  <c r="G13" i="51"/>
  <c r="H72" i="51" l="1"/>
  <c r="E72" i="51"/>
  <c r="G72" i="51" s="1"/>
  <c r="D72" i="51"/>
  <c r="F72" i="51" s="1"/>
  <c r="C72" i="51"/>
  <c r="B72" i="51"/>
  <c r="G71" i="51"/>
  <c r="F71" i="51"/>
  <c r="G68" i="51"/>
  <c r="F68" i="51"/>
  <c r="G67" i="51"/>
  <c r="F67" i="51"/>
  <c r="G66" i="51"/>
  <c r="F66" i="51"/>
  <c r="G64" i="51"/>
  <c r="F64" i="51"/>
  <c r="G63" i="51"/>
  <c r="F63" i="51"/>
  <c r="G62" i="51"/>
  <c r="F62" i="51"/>
  <c r="G60" i="51"/>
  <c r="F60" i="51"/>
  <c r="G59" i="51"/>
  <c r="F59" i="51"/>
  <c r="G58" i="51"/>
  <c r="F58" i="51"/>
  <c r="G57" i="51"/>
  <c r="F57" i="51"/>
  <c r="G56" i="51"/>
  <c r="F56" i="51"/>
  <c r="G55" i="51"/>
  <c r="F55" i="51"/>
  <c r="G54" i="51"/>
  <c r="F54" i="51"/>
  <c r="G52" i="51"/>
  <c r="F52" i="51"/>
  <c r="G51" i="51"/>
  <c r="F51" i="51"/>
  <c r="G50" i="51"/>
  <c r="F50" i="51"/>
  <c r="G49" i="51"/>
  <c r="F49" i="51"/>
  <c r="G48" i="51"/>
  <c r="F48" i="51"/>
  <c r="G47" i="51"/>
  <c r="F47" i="51"/>
  <c r="G46" i="51"/>
  <c r="F46" i="51"/>
  <c r="G45" i="51"/>
  <c r="F45" i="51"/>
  <c r="G44" i="51"/>
  <c r="F44" i="51"/>
  <c r="G43" i="51"/>
  <c r="F43" i="51"/>
  <c r="G42" i="51"/>
  <c r="F42" i="51"/>
  <c r="G41" i="51"/>
  <c r="F41" i="51"/>
  <c r="G40" i="51"/>
  <c r="F40" i="51"/>
  <c r="G39" i="51"/>
  <c r="F39" i="51"/>
  <c r="G38" i="51"/>
  <c r="F38" i="51"/>
  <c r="G36" i="51"/>
  <c r="F36" i="51"/>
  <c r="G35" i="51"/>
  <c r="F35" i="51"/>
  <c r="G34" i="51"/>
  <c r="F34" i="51"/>
  <c r="G33" i="51"/>
  <c r="F33" i="51"/>
  <c r="G32" i="51"/>
  <c r="F32" i="51"/>
  <c r="G31" i="51"/>
  <c r="F31" i="51"/>
  <c r="G30" i="51"/>
  <c r="F30" i="51"/>
  <c r="G29" i="51"/>
  <c r="F29" i="51"/>
  <c r="G28" i="51"/>
  <c r="F28" i="51"/>
  <c r="G27" i="51"/>
  <c r="F27" i="51"/>
  <c r="G25" i="51"/>
  <c r="F25" i="51"/>
  <c r="G24" i="51"/>
  <c r="F24" i="51"/>
  <c r="G23" i="51"/>
  <c r="F23" i="51"/>
  <c r="G22" i="51"/>
  <c r="F22" i="51"/>
  <c r="G17" i="51"/>
  <c r="F17" i="51"/>
  <c r="G16" i="51"/>
  <c r="F16" i="51"/>
  <c r="G15" i="51"/>
  <c r="F15" i="51"/>
  <c r="G14" i="51"/>
  <c r="F14" i="51"/>
  <c r="F13" i="51"/>
  <c r="G12" i="51"/>
  <c r="F12" i="51"/>
  <c r="G10" i="51"/>
  <c r="F10" i="51"/>
  <c r="G9" i="51"/>
  <c r="F9" i="51"/>
  <c r="G8" i="51"/>
  <c r="F8" i="51"/>
  <c r="G61" i="49" l="1"/>
  <c r="F61" i="49"/>
  <c r="L64" i="1"/>
  <c r="K64" i="1"/>
  <c r="J64" i="1"/>
  <c r="I64" i="1"/>
  <c r="H64" i="1"/>
  <c r="G64" i="1"/>
  <c r="F64" i="1"/>
  <c r="E64" i="1"/>
  <c r="D64" i="1"/>
  <c r="C64" i="1"/>
  <c r="B64" i="1"/>
  <c r="H72" i="49" l="1"/>
  <c r="E72" i="49"/>
  <c r="D72" i="49"/>
  <c r="C72" i="49"/>
  <c r="B72" i="49"/>
  <c r="G71" i="49"/>
  <c r="F71" i="49"/>
  <c r="G69" i="49"/>
  <c r="F69" i="49"/>
  <c r="G68" i="49"/>
  <c r="F68" i="49"/>
  <c r="G67" i="49"/>
  <c r="F67" i="49"/>
  <c r="G66" i="49"/>
  <c r="F66" i="49"/>
  <c r="G65" i="49"/>
  <c r="F65" i="49"/>
  <c r="G64" i="49"/>
  <c r="F64" i="49"/>
  <c r="G63" i="49"/>
  <c r="F63" i="49"/>
  <c r="G62" i="49"/>
  <c r="F62" i="49"/>
  <c r="G60" i="49"/>
  <c r="F60" i="49"/>
  <c r="G59" i="49"/>
  <c r="F59" i="49"/>
  <c r="G58" i="49"/>
  <c r="F58" i="49"/>
  <c r="G57" i="49"/>
  <c r="F57" i="49"/>
  <c r="G56" i="49"/>
  <c r="F56" i="49"/>
  <c r="G55" i="49"/>
  <c r="F55" i="49"/>
  <c r="G54" i="49"/>
  <c r="F54" i="49"/>
  <c r="G53" i="49"/>
  <c r="F53" i="49"/>
  <c r="G52" i="49"/>
  <c r="F52" i="49"/>
  <c r="G51" i="49"/>
  <c r="F51" i="49"/>
  <c r="G50" i="49"/>
  <c r="F50" i="49"/>
  <c r="G49" i="49"/>
  <c r="F49" i="49"/>
  <c r="G48" i="49"/>
  <c r="F48" i="49"/>
  <c r="G47" i="49"/>
  <c r="F47" i="49"/>
  <c r="G46" i="49"/>
  <c r="F46" i="49"/>
  <c r="G45" i="49"/>
  <c r="F45" i="49"/>
  <c r="G44" i="49"/>
  <c r="F44" i="49"/>
  <c r="G43" i="49"/>
  <c r="F43" i="49"/>
  <c r="G42" i="49"/>
  <c r="F42" i="49"/>
  <c r="G41" i="49"/>
  <c r="F41" i="49"/>
  <c r="G40" i="49"/>
  <c r="F40" i="49"/>
  <c r="G39" i="49"/>
  <c r="F39" i="49"/>
  <c r="G38" i="49"/>
  <c r="F38" i="49"/>
  <c r="G37" i="49"/>
  <c r="F37" i="49"/>
  <c r="G36" i="49"/>
  <c r="F36" i="49"/>
  <c r="G35" i="49"/>
  <c r="F35" i="49"/>
  <c r="G34" i="49"/>
  <c r="F34" i="49"/>
  <c r="G33" i="49"/>
  <c r="F33" i="49"/>
  <c r="G32" i="49"/>
  <c r="F32" i="49"/>
  <c r="G31" i="49"/>
  <c r="F31" i="49"/>
  <c r="G30" i="49"/>
  <c r="F30" i="49"/>
  <c r="G29" i="49"/>
  <c r="F29" i="49"/>
  <c r="G28" i="49"/>
  <c r="F28" i="49"/>
  <c r="G27" i="49"/>
  <c r="F27" i="49"/>
  <c r="G26" i="49"/>
  <c r="F26" i="49"/>
  <c r="G25" i="49"/>
  <c r="F25" i="49"/>
  <c r="G24" i="49"/>
  <c r="F24" i="49"/>
  <c r="G23" i="49"/>
  <c r="F23" i="49"/>
  <c r="G22" i="49"/>
  <c r="F22" i="49"/>
  <c r="G21" i="49"/>
  <c r="F21" i="49"/>
  <c r="G17" i="49"/>
  <c r="F17" i="49"/>
  <c r="G16" i="49"/>
  <c r="F16" i="49"/>
  <c r="G15" i="49"/>
  <c r="F15" i="49"/>
  <c r="G14" i="49"/>
  <c r="F14" i="49"/>
  <c r="G13" i="49"/>
  <c r="F13" i="49"/>
  <c r="G12" i="49"/>
  <c r="F12" i="49"/>
  <c r="G11" i="49"/>
  <c r="F11" i="49"/>
  <c r="G10" i="49"/>
  <c r="F10" i="49"/>
  <c r="G9" i="49"/>
  <c r="F9" i="49"/>
  <c r="G8" i="49"/>
  <c r="F8" i="49"/>
  <c r="G72" i="49" l="1"/>
  <c r="F72" i="49"/>
  <c r="G69" i="48"/>
  <c r="G18" i="48"/>
  <c r="F71" i="48"/>
  <c r="F70" i="48"/>
  <c r="F69" i="48"/>
  <c r="F60" i="48"/>
  <c r="F25" i="48"/>
  <c r="F18" i="48"/>
  <c r="L59" i="1"/>
  <c r="K59" i="1"/>
  <c r="J59" i="1"/>
  <c r="I59" i="1"/>
  <c r="H59" i="1"/>
  <c r="G59" i="1"/>
  <c r="F59" i="1"/>
  <c r="E59" i="1"/>
  <c r="D59" i="1"/>
  <c r="C59" i="1"/>
  <c r="B59" i="1"/>
  <c r="H72" i="48"/>
  <c r="E72" i="48"/>
  <c r="D72" i="48"/>
  <c r="C72" i="48"/>
  <c r="B72" i="48"/>
  <c r="G71" i="48"/>
  <c r="G70" i="48"/>
  <c r="G68" i="48"/>
  <c r="F68" i="48"/>
  <c r="G67" i="48"/>
  <c r="F67" i="48"/>
  <c r="G66" i="48"/>
  <c r="F66" i="48"/>
  <c r="G65" i="48"/>
  <c r="F65" i="48"/>
  <c r="G64" i="48"/>
  <c r="F64" i="48"/>
  <c r="G63" i="48"/>
  <c r="F63" i="48"/>
  <c r="G62" i="48"/>
  <c r="F62" i="48"/>
  <c r="G60" i="48"/>
  <c r="G59" i="48"/>
  <c r="F59" i="48"/>
  <c r="G58" i="48"/>
  <c r="F58" i="48"/>
  <c r="G57" i="48"/>
  <c r="F57" i="48"/>
  <c r="G56" i="48"/>
  <c r="F56" i="48"/>
  <c r="G55" i="48"/>
  <c r="F55" i="48"/>
  <c r="G54" i="48"/>
  <c r="F54" i="48"/>
  <c r="G53" i="48"/>
  <c r="F53" i="48"/>
  <c r="G52" i="48"/>
  <c r="F52" i="48"/>
  <c r="G51" i="48"/>
  <c r="F51" i="48"/>
  <c r="G50" i="48"/>
  <c r="F50" i="48"/>
  <c r="G49" i="48"/>
  <c r="F49" i="48"/>
  <c r="G48" i="48"/>
  <c r="F48" i="48"/>
  <c r="G47" i="48"/>
  <c r="F47" i="48"/>
  <c r="G46" i="48"/>
  <c r="F46" i="48"/>
  <c r="G45" i="48"/>
  <c r="F45" i="48"/>
  <c r="G44" i="48"/>
  <c r="F44" i="48"/>
  <c r="G43" i="48"/>
  <c r="F43" i="48"/>
  <c r="G42" i="48"/>
  <c r="F42" i="48"/>
  <c r="G41" i="48"/>
  <c r="F41" i="48"/>
  <c r="G40" i="48"/>
  <c r="F40" i="48"/>
  <c r="G39" i="48"/>
  <c r="F39" i="48"/>
  <c r="G38" i="48"/>
  <c r="F38" i="48"/>
  <c r="G37" i="48"/>
  <c r="F37" i="48"/>
  <c r="G36" i="48"/>
  <c r="F36" i="48"/>
  <c r="G35" i="48"/>
  <c r="F35" i="48"/>
  <c r="G34" i="48"/>
  <c r="F34" i="48"/>
  <c r="G33" i="48"/>
  <c r="F33" i="48"/>
  <c r="G32" i="48"/>
  <c r="F32" i="48"/>
  <c r="G31" i="48"/>
  <c r="F31" i="48"/>
  <c r="G30" i="48"/>
  <c r="F30" i="48"/>
  <c r="G29" i="48"/>
  <c r="F29" i="48"/>
  <c r="G28" i="48"/>
  <c r="F28" i="48"/>
  <c r="G27" i="48"/>
  <c r="F27" i="48"/>
  <c r="G26" i="48"/>
  <c r="F26" i="48"/>
  <c r="G25" i="48"/>
  <c r="G24" i="48"/>
  <c r="F24" i="48"/>
  <c r="G23" i="48"/>
  <c r="F23" i="48"/>
  <c r="G22" i="48"/>
  <c r="F22" i="48"/>
  <c r="G21" i="48"/>
  <c r="F21" i="48"/>
  <c r="G20" i="48"/>
  <c r="F20" i="48"/>
  <c r="G17" i="48"/>
  <c r="F17" i="48"/>
  <c r="G16" i="48"/>
  <c r="F16" i="48"/>
  <c r="G15" i="48"/>
  <c r="F15" i="48"/>
  <c r="G14" i="48"/>
  <c r="F14" i="48"/>
  <c r="G13" i="48"/>
  <c r="F13" i="48"/>
  <c r="G12" i="48"/>
  <c r="F12" i="48"/>
  <c r="G11" i="48"/>
  <c r="F11" i="48"/>
  <c r="G10" i="48"/>
  <c r="F10" i="48"/>
  <c r="G9" i="48"/>
  <c r="F9" i="48"/>
  <c r="G8" i="48"/>
  <c r="F8" i="48"/>
  <c r="F72" i="48" l="1"/>
  <c r="G72" i="48"/>
  <c r="G37" i="47"/>
  <c r="G61" i="47"/>
  <c r="F61" i="47"/>
  <c r="G11" i="47"/>
  <c r="F11" i="47"/>
  <c r="D72" i="47"/>
  <c r="O54" i="1"/>
  <c r="M54" i="1"/>
  <c r="L54" i="1"/>
  <c r="K54" i="1"/>
  <c r="J54" i="1"/>
  <c r="I54" i="1"/>
  <c r="H54" i="1"/>
  <c r="G54" i="1"/>
  <c r="F54" i="1"/>
  <c r="E54" i="1"/>
  <c r="D54" i="1"/>
  <c r="C54" i="1"/>
  <c r="B54" i="1"/>
  <c r="H72" i="47" l="1"/>
  <c r="E72" i="47"/>
  <c r="C72" i="47"/>
  <c r="B72" i="47"/>
  <c r="G71" i="47"/>
  <c r="F71" i="47"/>
  <c r="G70" i="47"/>
  <c r="F70" i="47"/>
  <c r="G68" i="47"/>
  <c r="F68" i="47"/>
  <c r="G67" i="47"/>
  <c r="F67" i="47"/>
  <c r="G66" i="47"/>
  <c r="F66" i="47"/>
  <c r="G65" i="47"/>
  <c r="F65" i="47"/>
  <c r="G64" i="47"/>
  <c r="F64" i="47"/>
  <c r="G63" i="47"/>
  <c r="F63" i="47"/>
  <c r="G62" i="47"/>
  <c r="F62" i="47"/>
  <c r="G60" i="47"/>
  <c r="F60" i="47"/>
  <c r="G59" i="47"/>
  <c r="F59" i="47"/>
  <c r="G58" i="47"/>
  <c r="F58" i="47"/>
  <c r="G57" i="47"/>
  <c r="F57" i="47"/>
  <c r="G56" i="47"/>
  <c r="F56" i="47"/>
  <c r="G55" i="47"/>
  <c r="F55" i="47"/>
  <c r="G54" i="47"/>
  <c r="F54" i="47"/>
  <c r="G53" i="47"/>
  <c r="F53" i="47"/>
  <c r="G52" i="47"/>
  <c r="F52" i="47"/>
  <c r="G51" i="47"/>
  <c r="F51" i="47"/>
  <c r="G50" i="47"/>
  <c r="F50" i="47"/>
  <c r="G49" i="47"/>
  <c r="F49" i="47"/>
  <c r="G48" i="47"/>
  <c r="F48" i="47"/>
  <c r="G47" i="47"/>
  <c r="F47" i="47"/>
  <c r="G46" i="47"/>
  <c r="F46" i="47"/>
  <c r="G45" i="47"/>
  <c r="F45" i="47"/>
  <c r="G44" i="47"/>
  <c r="F44" i="47"/>
  <c r="G43" i="47"/>
  <c r="F43" i="47"/>
  <c r="G42" i="47"/>
  <c r="F42" i="47"/>
  <c r="G41" i="47"/>
  <c r="F41" i="47"/>
  <c r="G40" i="47"/>
  <c r="F40" i="47"/>
  <c r="G39" i="47"/>
  <c r="F39" i="47"/>
  <c r="G38" i="47"/>
  <c r="F38" i="47"/>
  <c r="F37" i="47"/>
  <c r="G36" i="47"/>
  <c r="F36" i="47"/>
  <c r="G35" i="47"/>
  <c r="F35" i="47"/>
  <c r="G34" i="47"/>
  <c r="F34" i="47"/>
  <c r="G33" i="47"/>
  <c r="F33" i="47"/>
  <c r="G32" i="47"/>
  <c r="F32" i="47"/>
  <c r="G31" i="47"/>
  <c r="F31" i="47"/>
  <c r="G30" i="47"/>
  <c r="F30" i="47"/>
  <c r="G29" i="47"/>
  <c r="F29" i="47"/>
  <c r="G28" i="47"/>
  <c r="F28" i="47"/>
  <c r="G27" i="47"/>
  <c r="F27" i="47"/>
  <c r="G26" i="47"/>
  <c r="F26" i="47"/>
  <c r="G25" i="47"/>
  <c r="G24" i="47"/>
  <c r="F24" i="47"/>
  <c r="G23" i="47"/>
  <c r="F23" i="47"/>
  <c r="G22" i="47"/>
  <c r="F22" i="47"/>
  <c r="G21" i="47"/>
  <c r="F21" i="47"/>
  <c r="G20" i="47"/>
  <c r="F20" i="47"/>
  <c r="G17" i="47"/>
  <c r="F17" i="47"/>
  <c r="G16" i="47"/>
  <c r="F16" i="47"/>
  <c r="G15" i="47"/>
  <c r="F15" i="47"/>
  <c r="G14" i="47"/>
  <c r="F14" i="47"/>
  <c r="G13" i="47"/>
  <c r="F13" i="47"/>
  <c r="G12" i="47"/>
  <c r="F12" i="47"/>
  <c r="G10" i="47"/>
  <c r="F10" i="47"/>
  <c r="G9" i="47"/>
  <c r="F9" i="47"/>
  <c r="G8" i="47"/>
  <c r="F8" i="47"/>
  <c r="G72" i="47" l="1"/>
  <c r="F72" i="47"/>
  <c r="H72" i="46"/>
  <c r="G69" i="46" l="1"/>
  <c r="G22" i="46"/>
  <c r="G18" i="46"/>
  <c r="F70" i="46"/>
  <c r="F69" i="46"/>
  <c r="F37" i="46"/>
  <c r="F22" i="46"/>
  <c r="F18" i="46"/>
  <c r="F8" i="46" l="1"/>
  <c r="G8" i="46"/>
  <c r="F9" i="46"/>
  <c r="G9" i="46"/>
  <c r="F10" i="46"/>
  <c r="G10" i="46"/>
  <c r="F12" i="46"/>
  <c r="G12" i="46"/>
  <c r="F13" i="46"/>
  <c r="G13" i="46"/>
  <c r="F14" i="46"/>
  <c r="G14" i="46"/>
  <c r="F15" i="46"/>
  <c r="G15" i="46"/>
  <c r="F16" i="46"/>
  <c r="G16" i="46"/>
  <c r="F17" i="46"/>
  <c r="G17" i="46"/>
  <c r="F19" i="46"/>
  <c r="G19" i="46"/>
  <c r="F20" i="46"/>
  <c r="G20" i="46"/>
  <c r="F21" i="46"/>
  <c r="G21" i="46"/>
  <c r="F23" i="46"/>
  <c r="G23" i="46"/>
  <c r="F24" i="46"/>
  <c r="G24" i="46"/>
  <c r="G25" i="46"/>
  <c r="F26" i="46"/>
  <c r="G26" i="46"/>
  <c r="F27" i="46"/>
  <c r="G27" i="46"/>
  <c r="F28" i="46"/>
  <c r="G28" i="46"/>
  <c r="F29" i="46"/>
  <c r="G29" i="46"/>
  <c r="F30" i="46"/>
  <c r="G30" i="46"/>
  <c r="F31" i="46"/>
  <c r="G31" i="46"/>
  <c r="F32" i="46"/>
  <c r="G32" i="46"/>
  <c r="F33" i="46"/>
  <c r="G33" i="46"/>
  <c r="F34" i="46"/>
  <c r="G34" i="46"/>
  <c r="F35" i="46"/>
  <c r="G35" i="46"/>
  <c r="F36" i="46"/>
  <c r="G36" i="46"/>
  <c r="F38" i="46"/>
  <c r="G38" i="46"/>
  <c r="F39" i="46"/>
  <c r="G39" i="46"/>
  <c r="F40" i="46"/>
  <c r="G40" i="46"/>
  <c r="F41" i="46"/>
  <c r="G41" i="46"/>
  <c r="F42" i="46"/>
  <c r="G42" i="46"/>
  <c r="F43" i="46"/>
  <c r="G43" i="46"/>
  <c r="F44" i="46"/>
  <c r="G44" i="46"/>
  <c r="F45" i="46"/>
  <c r="G45" i="46"/>
  <c r="F46" i="46"/>
  <c r="G46" i="46"/>
  <c r="F47" i="46"/>
  <c r="G47" i="46"/>
  <c r="F48" i="46"/>
  <c r="G48" i="46"/>
  <c r="F49" i="46"/>
  <c r="G49" i="46"/>
  <c r="F50" i="46"/>
  <c r="G50" i="46"/>
  <c r="F51" i="46"/>
  <c r="G51" i="46"/>
  <c r="F52" i="46"/>
  <c r="G52" i="46"/>
  <c r="F53" i="46"/>
  <c r="G53" i="46"/>
  <c r="F54" i="46"/>
  <c r="G54" i="46"/>
  <c r="F55" i="46"/>
  <c r="G55" i="46"/>
  <c r="F56" i="46"/>
  <c r="G56" i="46"/>
  <c r="F57" i="46"/>
  <c r="G57" i="46"/>
  <c r="F58" i="46"/>
  <c r="G58" i="46"/>
  <c r="F59" i="46"/>
  <c r="G59" i="46"/>
  <c r="F60" i="46"/>
  <c r="G60" i="46"/>
  <c r="F62" i="46"/>
  <c r="G62" i="46"/>
  <c r="F63" i="46"/>
  <c r="G63" i="46"/>
  <c r="F64" i="46"/>
  <c r="G64" i="46"/>
  <c r="F65" i="46"/>
  <c r="G65" i="46"/>
  <c r="F66" i="46"/>
  <c r="G66" i="46"/>
  <c r="F67" i="46"/>
  <c r="G67" i="46"/>
  <c r="F68" i="46"/>
  <c r="G68" i="46"/>
  <c r="G70" i="46"/>
  <c r="F71" i="46"/>
  <c r="G71" i="46"/>
  <c r="E72" i="46"/>
  <c r="D72" i="46"/>
  <c r="C72" i="46"/>
  <c r="B72" i="46"/>
  <c r="O49" i="1"/>
  <c r="N49" i="1"/>
  <c r="M49" i="1"/>
  <c r="L49" i="1"/>
  <c r="K49" i="1"/>
  <c r="J49" i="1"/>
  <c r="I49" i="1"/>
  <c r="H49" i="1"/>
  <c r="G49" i="1"/>
  <c r="F49" i="1"/>
  <c r="E49" i="1"/>
  <c r="D49" i="1"/>
  <c r="F72" i="46" l="1"/>
  <c r="G72" i="46"/>
  <c r="C49" i="1"/>
  <c r="B49" i="1"/>
  <c r="H72" i="45" l="1"/>
  <c r="G36" i="45"/>
  <c r="F36" i="45"/>
  <c r="G70" i="45"/>
  <c r="G53" i="45"/>
  <c r="G50" i="45"/>
  <c r="G20" i="45"/>
  <c r="G19" i="45"/>
  <c r="G15" i="45"/>
  <c r="F71" i="45"/>
  <c r="F70" i="45"/>
  <c r="F67" i="45"/>
  <c r="F65" i="45"/>
  <c r="F63" i="45"/>
  <c r="F58" i="45"/>
  <c r="F54" i="45"/>
  <c r="F53" i="45"/>
  <c r="F51" i="45"/>
  <c r="F49" i="45"/>
  <c r="F48" i="45"/>
  <c r="F45" i="45"/>
  <c r="F42" i="45"/>
  <c r="F40" i="45"/>
  <c r="F34" i="45"/>
  <c r="F27" i="45"/>
  <c r="F21" i="45"/>
  <c r="F9" i="45"/>
  <c r="F10" i="45"/>
  <c r="F19" i="45"/>
  <c r="F20" i="45"/>
  <c r="G71" i="45"/>
  <c r="G68" i="45"/>
  <c r="F68" i="45"/>
  <c r="G67" i="45"/>
  <c r="G66" i="45"/>
  <c r="F66" i="45"/>
  <c r="G65" i="45"/>
  <c r="G64" i="45"/>
  <c r="F64" i="45"/>
  <c r="G63" i="45"/>
  <c r="G62" i="45"/>
  <c r="F62" i="45"/>
  <c r="G60" i="45"/>
  <c r="F60" i="45"/>
  <c r="G59" i="45"/>
  <c r="F59" i="45"/>
  <c r="G58" i="45"/>
  <c r="G57" i="45"/>
  <c r="F57" i="45"/>
  <c r="G56" i="45"/>
  <c r="F56" i="45"/>
  <c r="G55" i="45"/>
  <c r="F55" i="45"/>
  <c r="G54" i="45"/>
  <c r="G52" i="45"/>
  <c r="F52" i="45"/>
  <c r="G51" i="45"/>
  <c r="F50" i="45"/>
  <c r="G49" i="45"/>
  <c r="G48" i="45"/>
  <c r="G47" i="45"/>
  <c r="F47" i="45"/>
  <c r="G46" i="45"/>
  <c r="F46" i="45"/>
  <c r="G45" i="45"/>
  <c r="G44" i="45"/>
  <c r="F44" i="45"/>
  <c r="G43" i="45"/>
  <c r="F43" i="45"/>
  <c r="G42" i="45"/>
  <c r="G41" i="45"/>
  <c r="F41" i="45"/>
  <c r="G40" i="45"/>
  <c r="G39" i="45"/>
  <c r="F39" i="45"/>
  <c r="G38" i="45"/>
  <c r="F38" i="45"/>
  <c r="G35" i="45"/>
  <c r="F35" i="45"/>
  <c r="G34" i="45"/>
  <c r="G33" i="45"/>
  <c r="F33" i="45"/>
  <c r="G32" i="45"/>
  <c r="F32" i="45"/>
  <c r="G31" i="45"/>
  <c r="F31" i="45"/>
  <c r="G30" i="45"/>
  <c r="F30" i="45"/>
  <c r="G29" i="45"/>
  <c r="F29" i="45"/>
  <c r="G28" i="45"/>
  <c r="F28" i="45"/>
  <c r="G27" i="45"/>
  <c r="G26" i="45"/>
  <c r="F26" i="45"/>
  <c r="G25" i="45"/>
  <c r="G24" i="45"/>
  <c r="F24" i="45"/>
  <c r="G23" i="45"/>
  <c r="F23" i="45"/>
  <c r="G21" i="45"/>
  <c r="G17" i="45"/>
  <c r="F17" i="45"/>
  <c r="G16" i="45"/>
  <c r="F16" i="45"/>
  <c r="F15" i="45"/>
  <c r="G14" i="45"/>
  <c r="F14" i="45"/>
  <c r="G13" i="45"/>
  <c r="F13" i="45"/>
  <c r="G12" i="45"/>
  <c r="F12" i="45"/>
  <c r="G11" i="45"/>
  <c r="F11" i="45"/>
  <c r="G10" i="45"/>
  <c r="G9" i="45"/>
  <c r="G8" i="45"/>
  <c r="F8" i="45"/>
  <c r="D72" i="45"/>
  <c r="F72" i="45" s="1"/>
  <c r="L44" i="1"/>
  <c r="K44" i="1"/>
  <c r="J44" i="1"/>
  <c r="I44" i="1"/>
  <c r="H44" i="1"/>
  <c r="G44" i="1"/>
  <c r="F44" i="1"/>
  <c r="E44" i="1"/>
  <c r="D44" i="1"/>
  <c r="C44" i="1"/>
  <c r="B44" i="1"/>
  <c r="E72" i="45"/>
  <c r="G72" i="45" s="1"/>
  <c r="C72" i="45"/>
  <c r="B72" i="45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B72" i="44"/>
  <c r="G18" i="44"/>
  <c r="F18" i="44"/>
  <c r="H72" i="44"/>
  <c r="E72" i="44"/>
  <c r="D72" i="44"/>
  <c r="F72" i="44" s="1"/>
  <c r="C72" i="44"/>
  <c r="G72" i="44" s="1"/>
  <c r="G71" i="44"/>
  <c r="F71" i="44"/>
  <c r="G68" i="44"/>
  <c r="F68" i="44"/>
  <c r="G67" i="44"/>
  <c r="F67" i="44"/>
  <c r="G66" i="44"/>
  <c r="F66" i="44"/>
  <c r="G65" i="44"/>
  <c r="F65" i="44"/>
  <c r="G64" i="44"/>
  <c r="F64" i="44"/>
  <c r="G63" i="44"/>
  <c r="F63" i="44"/>
  <c r="G62" i="44"/>
  <c r="F62" i="44"/>
  <c r="G60" i="44"/>
  <c r="F60" i="44"/>
  <c r="G59" i="44"/>
  <c r="F59" i="44"/>
  <c r="G58" i="44"/>
  <c r="F58" i="44"/>
  <c r="G57" i="44"/>
  <c r="F57" i="44"/>
  <c r="G56" i="44"/>
  <c r="F56" i="44"/>
  <c r="G55" i="44"/>
  <c r="F55" i="44"/>
  <c r="G54" i="44"/>
  <c r="F54" i="44"/>
  <c r="G52" i="44"/>
  <c r="F52" i="44"/>
  <c r="G51" i="44"/>
  <c r="F51" i="44"/>
  <c r="G50" i="44"/>
  <c r="F50" i="44"/>
  <c r="G49" i="44"/>
  <c r="F49" i="44"/>
  <c r="G48" i="44"/>
  <c r="F48" i="44"/>
  <c r="G47" i="44"/>
  <c r="F47" i="44"/>
  <c r="G46" i="44"/>
  <c r="F46" i="44"/>
  <c r="G45" i="44"/>
  <c r="F45" i="44"/>
  <c r="G44" i="44"/>
  <c r="F44" i="44"/>
  <c r="G43" i="44"/>
  <c r="F43" i="44"/>
  <c r="G42" i="44"/>
  <c r="F42" i="44"/>
  <c r="G41" i="44"/>
  <c r="F41" i="44"/>
  <c r="G40" i="44"/>
  <c r="F40" i="44"/>
  <c r="G39" i="44"/>
  <c r="F39" i="44"/>
  <c r="G38" i="44"/>
  <c r="F38" i="44"/>
  <c r="G37" i="44"/>
  <c r="F37" i="44"/>
  <c r="G36" i="44"/>
  <c r="F36" i="44"/>
  <c r="G35" i="44"/>
  <c r="F35" i="44"/>
  <c r="G34" i="44"/>
  <c r="F34" i="44"/>
  <c r="G33" i="44"/>
  <c r="F33" i="44"/>
  <c r="G32" i="44"/>
  <c r="F32" i="44"/>
  <c r="G31" i="44"/>
  <c r="F31" i="44"/>
  <c r="G30" i="44"/>
  <c r="F30" i="44"/>
  <c r="G29" i="44"/>
  <c r="F29" i="44"/>
  <c r="G28" i="44"/>
  <c r="F28" i="44"/>
  <c r="G27" i="44"/>
  <c r="F27" i="44"/>
  <c r="G26" i="44"/>
  <c r="F26" i="44"/>
  <c r="G25" i="44"/>
  <c r="F25" i="44"/>
  <c r="G24" i="44"/>
  <c r="F24" i="44"/>
  <c r="G23" i="44"/>
  <c r="F23" i="44"/>
  <c r="G22" i="44"/>
  <c r="F22" i="44"/>
  <c r="G21" i="44"/>
  <c r="F21" i="44"/>
  <c r="G17" i="44"/>
  <c r="F17" i="44"/>
  <c r="G16" i="44"/>
  <c r="F16" i="44"/>
  <c r="G15" i="44"/>
  <c r="F15" i="44"/>
  <c r="G14" i="44"/>
  <c r="F14" i="44"/>
  <c r="G13" i="44"/>
  <c r="F13" i="44"/>
  <c r="G12" i="44"/>
  <c r="F12" i="44"/>
  <c r="G11" i="44"/>
  <c r="F11" i="44"/>
  <c r="G10" i="44"/>
  <c r="F10" i="44"/>
  <c r="G9" i="44"/>
  <c r="F9" i="44"/>
  <c r="G8" i="44"/>
  <c r="F8" i="44"/>
  <c r="G53" i="43"/>
  <c r="G48" i="43"/>
  <c r="G37" i="43"/>
  <c r="G21" i="43"/>
  <c r="G9" i="43"/>
  <c r="F71" i="43"/>
  <c r="F70" i="43"/>
  <c r="F68" i="43"/>
  <c r="F48" i="43"/>
  <c r="F37" i="43"/>
  <c r="F21" i="43"/>
  <c r="F20" i="43"/>
  <c r="F9" i="43"/>
  <c r="H72" i="43"/>
  <c r="E72" i="43"/>
  <c r="G72" i="43" s="1"/>
  <c r="D72" i="43"/>
  <c r="F72" i="43" s="1"/>
  <c r="C72" i="43"/>
  <c r="B72" i="43"/>
  <c r="G71" i="43"/>
  <c r="G68" i="43"/>
  <c r="G67" i="43"/>
  <c r="F67" i="43"/>
  <c r="G66" i="43"/>
  <c r="F66" i="43"/>
  <c r="G65" i="43"/>
  <c r="F65" i="43"/>
  <c r="G64" i="43"/>
  <c r="F64" i="43"/>
  <c r="G63" i="43"/>
  <c r="F63" i="43"/>
  <c r="G62" i="43"/>
  <c r="F62" i="43"/>
  <c r="G60" i="43"/>
  <c r="F60" i="43"/>
  <c r="G59" i="43"/>
  <c r="F59" i="43"/>
  <c r="G58" i="43"/>
  <c r="F58" i="43"/>
  <c r="G57" i="43"/>
  <c r="F57" i="43"/>
  <c r="G56" i="43"/>
  <c r="F56" i="43"/>
  <c r="G55" i="43"/>
  <c r="F55" i="43"/>
  <c r="G54" i="43"/>
  <c r="F54" i="43"/>
  <c r="F53" i="43"/>
  <c r="G52" i="43"/>
  <c r="F52" i="43"/>
  <c r="G51" i="43"/>
  <c r="F51" i="43"/>
  <c r="G50" i="43"/>
  <c r="F50" i="43"/>
  <c r="G49" i="43"/>
  <c r="F49" i="43"/>
  <c r="G47" i="43"/>
  <c r="F47" i="43"/>
  <c r="G46" i="43"/>
  <c r="F46" i="43"/>
  <c r="G45" i="43"/>
  <c r="F45" i="43"/>
  <c r="G44" i="43"/>
  <c r="F44" i="43"/>
  <c r="G43" i="43"/>
  <c r="F43" i="43"/>
  <c r="G42" i="43"/>
  <c r="F42" i="43"/>
  <c r="G41" i="43"/>
  <c r="F41" i="43"/>
  <c r="G40" i="43"/>
  <c r="F40" i="43"/>
  <c r="G39" i="43"/>
  <c r="F39" i="43"/>
  <c r="G38" i="43"/>
  <c r="F38" i="43"/>
  <c r="G36" i="43"/>
  <c r="F36" i="43"/>
  <c r="G35" i="43"/>
  <c r="F35" i="43"/>
  <c r="G34" i="43"/>
  <c r="F34" i="43"/>
  <c r="G33" i="43"/>
  <c r="F33" i="43"/>
  <c r="G32" i="43"/>
  <c r="F32" i="43"/>
  <c r="G31" i="43"/>
  <c r="F31" i="43"/>
  <c r="G30" i="43"/>
  <c r="F30" i="43"/>
  <c r="G29" i="43"/>
  <c r="F29" i="43"/>
  <c r="G28" i="43"/>
  <c r="F28" i="43"/>
  <c r="G27" i="43"/>
  <c r="F27" i="43"/>
  <c r="G26" i="43"/>
  <c r="F26" i="43"/>
  <c r="G25" i="43"/>
  <c r="F25" i="43"/>
  <c r="G24" i="43"/>
  <c r="F24" i="43"/>
  <c r="G23" i="43"/>
  <c r="F23" i="43"/>
  <c r="G22" i="43"/>
  <c r="F22" i="43"/>
  <c r="G20" i="43"/>
  <c r="G17" i="43"/>
  <c r="F17" i="43"/>
  <c r="G16" i="43"/>
  <c r="F16" i="43"/>
  <c r="G15" i="43"/>
  <c r="F15" i="43"/>
  <c r="G14" i="43"/>
  <c r="F14" i="43"/>
  <c r="G13" i="43"/>
  <c r="F13" i="43"/>
  <c r="G12" i="43"/>
  <c r="F12" i="43"/>
  <c r="G11" i="43"/>
  <c r="F11" i="43"/>
  <c r="G10" i="43"/>
  <c r="F10" i="43"/>
  <c r="G8" i="43"/>
  <c r="F8" i="43"/>
  <c r="D34" i="1"/>
  <c r="E34" i="1"/>
  <c r="F34" i="1"/>
  <c r="G34" i="1"/>
  <c r="H34" i="1"/>
  <c r="I34" i="1"/>
  <c r="J34" i="1"/>
  <c r="K34" i="1"/>
  <c r="L34" i="1"/>
  <c r="P34" i="1"/>
  <c r="C34" i="1"/>
  <c r="B34" i="1"/>
  <c r="G71" i="42"/>
  <c r="F71" i="42"/>
  <c r="L29" i="1"/>
  <c r="D29" i="1"/>
  <c r="E29" i="1"/>
  <c r="F29" i="1"/>
  <c r="G29" i="1"/>
  <c r="H29" i="1"/>
  <c r="I29" i="1"/>
  <c r="J29" i="1"/>
  <c r="K29" i="1"/>
  <c r="C29" i="1"/>
  <c r="B29" i="1"/>
  <c r="H72" i="42"/>
  <c r="E72" i="42"/>
  <c r="G72" i="42" s="1"/>
  <c r="D72" i="42"/>
  <c r="F72" i="42" s="1"/>
  <c r="C72" i="42"/>
  <c r="B72" i="42"/>
  <c r="G68" i="42"/>
  <c r="F68" i="42"/>
  <c r="G67" i="42"/>
  <c r="F67" i="42"/>
  <c r="G66" i="42"/>
  <c r="F66" i="42"/>
  <c r="G65" i="42"/>
  <c r="F65" i="42"/>
  <c r="G64" i="42"/>
  <c r="F64" i="42"/>
  <c r="G63" i="42"/>
  <c r="F63" i="42"/>
  <c r="G62" i="42"/>
  <c r="F62" i="42"/>
  <c r="G60" i="42"/>
  <c r="F60" i="42"/>
  <c r="G59" i="42"/>
  <c r="F59" i="42"/>
  <c r="G58" i="42"/>
  <c r="F58" i="42"/>
  <c r="G57" i="42"/>
  <c r="F57" i="42"/>
  <c r="G56" i="42"/>
  <c r="F56" i="42"/>
  <c r="G55" i="42"/>
  <c r="F55" i="42"/>
  <c r="G54" i="42"/>
  <c r="F54" i="42"/>
  <c r="G53" i="42"/>
  <c r="F53" i="42"/>
  <c r="G52" i="42"/>
  <c r="F52" i="42"/>
  <c r="G51" i="42"/>
  <c r="F51" i="42"/>
  <c r="G50" i="42"/>
  <c r="F50" i="42"/>
  <c r="G49" i="42"/>
  <c r="F49" i="42"/>
  <c r="G47" i="42"/>
  <c r="F47" i="42"/>
  <c r="G46" i="42"/>
  <c r="F46" i="42"/>
  <c r="G45" i="42"/>
  <c r="F45" i="42"/>
  <c r="G44" i="42"/>
  <c r="F44" i="42"/>
  <c r="G43" i="42"/>
  <c r="F43" i="42"/>
  <c r="G42" i="42"/>
  <c r="F42" i="42"/>
  <c r="G41" i="42"/>
  <c r="F41" i="42"/>
  <c r="G40" i="42"/>
  <c r="F40" i="42"/>
  <c r="G39" i="42"/>
  <c r="F39" i="42"/>
  <c r="G38" i="42"/>
  <c r="F38" i="42"/>
  <c r="G36" i="42"/>
  <c r="F36" i="42"/>
  <c r="G35" i="42"/>
  <c r="F35" i="42"/>
  <c r="G34" i="42"/>
  <c r="F34" i="42"/>
  <c r="G33" i="42"/>
  <c r="F33" i="42"/>
  <c r="G32" i="42"/>
  <c r="F32" i="42"/>
  <c r="G31" i="42"/>
  <c r="F31" i="42"/>
  <c r="G30" i="42"/>
  <c r="F30" i="42"/>
  <c r="G29" i="42"/>
  <c r="F29" i="42"/>
  <c r="G28" i="42"/>
  <c r="F28" i="42"/>
  <c r="G27" i="42"/>
  <c r="F27" i="42"/>
  <c r="G26" i="42"/>
  <c r="F26" i="42"/>
  <c r="G25" i="42"/>
  <c r="F25" i="42"/>
  <c r="G24" i="42"/>
  <c r="F24" i="42"/>
  <c r="G23" i="42"/>
  <c r="F23" i="42"/>
  <c r="G22" i="42"/>
  <c r="F22" i="42"/>
  <c r="G20" i="42"/>
  <c r="F20" i="42"/>
  <c r="G17" i="42"/>
  <c r="F17" i="42"/>
  <c r="G16" i="42"/>
  <c r="F16" i="42"/>
  <c r="G15" i="42"/>
  <c r="F15" i="42"/>
  <c r="G14" i="42"/>
  <c r="F14" i="42"/>
  <c r="G13" i="42"/>
  <c r="F13" i="42"/>
  <c r="G12" i="42"/>
  <c r="F12" i="42"/>
  <c r="G11" i="42"/>
  <c r="F11" i="42"/>
  <c r="G10" i="42"/>
  <c r="F10" i="42"/>
  <c r="G8" i="42"/>
  <c r="F8" i="42"/>
  <c r="K24" i="1"/>
  <c r="J24" i="1"/>
  <c r="I24" i="1"/>
  <c r="H24" i="1"/>
  <c r="G24" i="1"/>
  <c r="F24" i="1"/>
  <c r="E24" i="1"/>
  <c r="G54" i="41"/>
  <c r="G61" i="41"/>
  <c r="F61" i="41"/>
  <c r="C24" i="1"/>
  <c r="D24" i="1"/>
  <c r="B24" i="1"/>
  <c r="H72" i="41"/>
  <c r="E72" i="41"/>
  <c r="D72" i="41"/>
  <c r="C72" i="41"/>
  <c r="G72" i="41" s="1"/>
  <c r="B72" i="41"/>
  <c r="G68" i="41"/>
  <c r="F68" i="41"/>
  <c r="G67" i="41"/>
  <c r="F67" i="41"/>
  <c r="G66" i="41"/>
  <c r="F66" i="41"/>
  <c r="G65" i="41"/>
  <c r="F65" i="41"/>
  <c r="G64" i="41"/>
  <c r="F64" i="41"/>
  <c r="G63" i="41"/>
  <c r="F63" i="41"/>
  <c r="G62" i="41"/>
  <c r="F62" i="41"/>
  <c r="G60" i="41"/>
  <c r="F60" i="41"/>
  <c r="G59" i="41"/>
  <c r="F59" i="41"/>
  <c r="G58" i="41"/>
  <c r="F58" i="41"/>
  <c r="G57" i="41"/>
  <c r="F57" i="41"/>
  <c r="G56" i="41"/>
  <c r="F56" i="41"/>
  <c r="G55" i="41"/>
  <c r="F55" i="41"/>
  <c r="F54" i="41"/>
  <c r="G53" i="41"/>
  <c r="F53" i="41"/>
  <c r="G52" i="41"/>
  <c r="F52" i="41"/>
  <c r="G51" i="41"/>
  <c r="F51" i="41"/>
  <c r="G50" i="41"/>
  <c r="F50" i="41"/>
  <c r="G49" i="41"/>
  <c r="F49" i="41"/>
  <c r="G48" i="41"/>
  <c r="F48" i="41"/>
  <c r="G47" i="41"/>
  <c r="F47" i="41"/>
  <c r="G46" i="41"/>
  <c r="F46" i="41"/>
  <c r="G45" i="41"/>
  <c r="F45" i="41"/>
  <c r="G44" i="41"/>
  <c r="F44" i="41"/>
  <c r="G43" i="41"/>
  <c r="F43" i="41"/>
  <c r="G42" i="41"/>
  <c r="F42" i="41"/>
  <c r="G41" i="41"/>
  <c r="F41" i="41"/>
  <c r="G40" i="41"/>
  <c r="F40" i="41"/>
  <c r="G39" i="41"/>
  <c r="F39" i="41"/>
  <c r="G38" i="41"/>
  <c r="F38" i="41"/>
  <c r="G36" i="41"/>
  <c r="F36" i="41"/>
  <c r="G35" i="41"/>
  <c r="F35" i="41"/>
  <c r="G34" i="41"/>
  <c r="F34" i="41"/>
  <c r="G33" i="41"/>
  <c r="F33" i="41"/>
  <c r="G32" i="41"/>
  <c r="F32" i="41"/>
  <c r="G31" i="41"/>
  <c r="F31" i="41"/>
  <c r="G30" i="41"/>
  <c r="F30" i="41"/>
  <c r="G29" i="41"/>
  <c r="F29" i="41"/>
  <c r="G28" i="41"/>
  <c r="F28" i="41"/>
  <c r="G27" i="41"/>
  <c r="F27" i="41"/>
  <c r="G26" i="41"/>
  <c r="F26" i="41"/>
  <c r="G25" i="41"/>
  <c r="F25" i="41"/>
  <c r="G24" i="41"/>
  <c r="F24" i="41"/>
  <c r="G23" i="41"/>
  <c r="F23" i="41"/>
  <c r="G22" i="41"/>
  <c r="F22" i="41"/>
  <c r="G20" i="41"/>
  <c r="F20" i="41"/>
  <c r="G17" i="41"/>
  <c r="F17" i="41"/>
  <c r="G16" i="41"/>
  <c r="F16" i="41"/>
  <c r="G15" i="41"/>
  <c r="F15" i="41"/>
  <c r="G14" i="41"/>
  <c r="F14" i="41"/>
  <c r="G13" i="41"/>
  <c r="F13" i="41"/>
  <c r="G12" i="41"/>
  <c r="F12" i="41"/>
  <c r="G11" i="41"/>
  <c r="F11" i="41"/>
  <c r="G10" i="41"/>
  <c r="F10" i="41"/>
  <c r="G9" i="41"/>
  <c r="F9" i="41"/>
  <c r="G8" i="41"/>
  <c r="F8" i="41"/>
  <c r="G69" i="40"/>
  <c r="F69" i="40"/>
  <c r="G37" i="40"/>
  <c r="F37" i="40"/>
  <c r="F20" i="40"/>
  <c r="G18" i="40"/>
  <c r="F18" i="40"/>
  <c r="G11" i="40"/>
  <c r="F11" i="40"/>
  <c r="K19" i="1"/>
  <c r="J19" i="1"/>
  <c r="I19" i="1"/>
  <c r="H19" i="1"/>
  <c r="G19" i="1"/>
  <c r="F19" i="1"/>
  <c r="E19" i="1"/>
  <c r="D19" i="1"/>
  <c r="C19" i="1"/>
  <c r="B19" i="1"/>
  <c r="H72" i="40"/>
  <c r="E72" i="40"/>
  <c r="D72" i="40"/>
  <c r="C72" i="40"/>
  <c r="B72" i="40"/>
  <c r="G71" i="40"/>
  <c r="F71" i="40"/>
  <c r="G68" i="40"/>
  <c r="F68" i="40"/>
  <c r="G67" i="40"/>
  <c r="F67" i="40"/>
  <c r="G66" i="40"/>
  <c r="F66" i="40"/>
  <c r="G65" i="40"/>
  <c r="F65" i="40"/>
  <c r="G64" i="40"/>
  <c r="F64" i="40"/>
  <c r="G63" i="40"/>
  <c r="F63" i="40"/>
  <c r="G62" i="40"/>
  <c r="F62" i="40"/>
  <c r="G60" i="40"/>
  <c r="F60" i="40"/>
  <c r="G59" i="40"/>
  <c r="F59" i="40"/>
  <c r="G58" i="40"/>
  <c r="F58" i="40"/>
  <c r="G57" i="40"/>
  <c r="F57" i="40"/>
  <c r="G56" i="40"/>
  <c r="F56" i="40"/>
  <c r="G55" i="40"/>
  <c r="F55" i="40"/>
  <c r="G54" i="40"/>
  <c r="F54" i="40"/>
  <c r="G53" i="40"/>
  <c r="F53" i="40"/>
  <c r="G52" i="40"/>
  <c r="F52" i="40"/>
  <c r="G51" i="40"/>
  <c r="F51" i="40"/>
  <c r="G50" i="40"/>
  <c r="F50" i="40"/>
  <c r="G49" i="40"/>
  <c r="F49" i="40"/>
  <c r="G48" i="40"/>
  <c r="F48" i="40"/>
  <c r="G47" i="40"/>
  <c r="F47" i="40"/>
  <c r="G46" i="40"/>
  <c r="F46" i="40"/>
  <c r="G45" i="40"/>
  <c r="F45" i="40"/>
  <c r="G44" i="40"/>
  <c r="F44" i="40"/>
  <c r="G43" i="40"/>
  <c r="F43" i="40"/>
  <c r="G42" i="40"/>
  <c r="F42" i="40"/>
  <c r="G41" i="40"/>
  <c r="F41" i="40"/>
  <c r="G40" i="40"/>
  <c r="F40" i="40"/>
  <c r="G39" i="40"/>
  <c r="F39" i="40"/>
  <c r="G38" i="40"/>
  <c r="F38" i="40"/>
  <c r="G36" i="40"/>
  <c r="F36" i="40"/>
  <c r="G35" i="40"/>
  <c r="F35" i="40"/>
  <c r="G34" i="40"/>
  <c r="F34" i="40"/>
  <c r="G33" i="40"/>
  <c r="F33" i="40"/>
  <c r="G32" i="40"/>
  <c r="F32" i="40"/>
  <c r="G31" i="40"/>
  <c r="F31" i="40"/>
  <c r="G30" i="40"/>
  <c r="F30" i="40"/>
  <c r="G29" i="40"/>
  <c r="F29" i="40"/>
  <c r="G28" i="40"/>
  <c r="F28" i="40"/>
  <c r="G27" i="40"/>
  <c r="F27" i="40"/>
  <c r="G26" i="40"/>
  <c r="F26" i="40"/>
  <c r="G25" i="40"/>
  <c r="F25" i="40"/>
  <c r="G24" i="40"/>
  <c r="F24" i="40"/>
  <c r="G23" i="40"/>
  <c r="F23" i="40"/>
  <c r="G22" i="40"/>
  <c r="F22" i="40"/>
  <c r="G21" i="40"/>
  <c r="F21" i="40"/>
  <c r="G20" i="40"/>
  <c r="G17" i="40"/>
  <c r="F17" i="40"/>
  <c r="G16" i="40"/>
  <c r="F16" i="40"/>
  <c r="G15" i="40"/>
  <c r="F15" i="40"/>
  <c r="G14" i="40"/>
  <c r="F14" i="40"/>
  <c r="G13" i="40"/>
  <c r="F13" i="40"/>
  <c r="G12" i="40"/>
  <c r="F12" i="40"/>
  <c r="G10" i="40"/>
  <c r="F10" i="40"/>
  <c r="G9" i="40"/>
  <c r="F9" i="40"/>
  <c r="G8" i="40"/>
  <c r="F8" i="40"/>
  <c r="G72" i="40"/>
  <c r="F72" i="40"/>
  <c r="K14" i="1"/>
  <c r="J14" i="1"/>
  <c r="I14" i="1"/>
  <c r="H14" i="1"/>
  <c r="G14" i="1"/>
  <c r="F14" i="1"/>
  <c r="E14" i="1"/>
  <c r="D14" i="1"/>
  <c r="C14" i="1"/>
  <c r="B14" i="1"/>
  <c r="F17" i="39"/>
  <c r="F19" i="39"/>
  <c r="B72" i="39"/>
  <c r="G71" i="39"/>
  <c r="G70" i="39"/>
  <c r="G68" i="39"/>
  <c r="G67" i="39"/>
  <c r="G66" i="39"/>
  <c r="G65" i="39"/>
  <c r="G64" i="39"/>
  <c r="G63" i="39"/>
  <c r="G62" i="39"/>
  <c r="G60" i="39"/>
  <c r="G59" i="39"/>
  <c r="G58" i="39"/>
  <c r="G57" i="39"/>
  <c r="G56" i="39"/>
  <c r="G55" i="39"/>
  <c r="G54" i="39"/>
  <c r="G53" i="39"/>
  <c r="G52" i="39"/>
  <c r="G51" i="39"/>
  <c r="G50" i="39"/>
  <c r="G49" i="39"/>
  <c r="G48" i="39"/>
  <c r="G47" i="39"/>
  <c r="G46" i="39"/>
  <c r="G45" i="39"/>
  <c r="G44" i="39"/>
  <c r="G43" i="39"/>
  <c r="G42" i="39"/>
  <c r="G41" i="39"/>
  <c r="G40" i="39"/>
  <c r="G39" i="39"/>
  <c r="G38" i="39"/>
  <c r="G36" i="39"/>
  <c r="G35" i="39"/>
  <c r="G34" i="39"/>
  <c r="G33" i="39"/>
  <c r="G32" i="39"/>
  <c r="G31" i="39"/>
  <c r="G30" i="39"/>
  <c r="G29" i="39"/>
  <c r="G28" i="39"/>
  <c r="G27" i="39"/>
  <c r="G26" i="39"/>
  <c r="G25" i="39"/>
  <c r="G24" i="39"/>
  <c r="G23" i="39"/>
  <c r="G22" i="39"/>
  <c r="G21" i="39"/>
  <c r="G20" i="39"/>
  <c r="G17" i="39"/>
  <c r="G16" i="39"/>
  <c r="G15" i="39"/>
  <c r="G14" i="39"/>
  <c r="G13" i="39"/>
  <c r="G12" i="39"/>
  <c r="G10" i="39"/>
  <c r="G9" i="39"/>
  <c r="G8" i="39"/>
  <c r="F71" i="39"/>
  <c r="F70" i="39"/>
  <c r="F68" i="39"/>
  <c r="F67" i="39"/>
  <c r="F66" i="39"/>
  <c r="F65" i="39"/>
  <c r="F64" i="39"/>
  <c r="F63" i="39"/>
  <c r="F62" i="39"/>
  <c r="F60" i="39"/>
  <c r="F59" i="39"/>
  <c r="F58" i="39"/>
  <c r="F57" i="39"/>
  <c r="F56" i="39"/>
  <c r="F55" i="39"/>
  <c r="F54" i="39"/>
  <c r="F53" i="39"/>
  <c r="F52" i="39"/>
  <c r="F51" i="39"/>
  <c r="F50" i="39"/>
  <c r="F49" i="39"/>
  <c r="F48" i="39"/>
  <c r="F47" i="39"/>
  <c r="F46" i="39"/>
  <c r="F45" i="39"/>
  <c r="F44" i="39"/>
  <c r="F43" i="39"/>
  <c r="F42" i="39"/>
  <c r="F41" i="39"/>
  <c r="F40" i="39"/>
  <c r="F39" i="39"/>
  <c r="F38" i="39"/>
  <c r="F36" i="39"/>
  <c r="F35" i="39"/>
  <c r="F34" i="39"/>
  <c r="F33" i="39"/>
  <c r="F32" i="39"/>
  <c r="F31" i="39"/>
  <c r="F30" i="39"/>
  <c r="F29" i="39"/>
  <c r="F28" i="39"/>
  <c r="F27" i="39"/>
  <c r="F26" i="39"/>
  <c r="F25" i="39"/>
  <c r="F24" i="39"/>
  <c r="F23" i="39"/>
  <c r="F22" i="39"/>
  <c r="F21" i="39"/>
  <c r="F20" i="39"/>
  <c r="F16" i="39"/>
  <c r="F15" i="39"/>
  <c r="F14" i="39"/>
  <c r="F13" i="39"/>
  <c r="F12" i="39"/>
  <c r="F10" i="39"/>
  <c r="F9" i="39"/>
  <c r="F8" i="39"/>
  <c r="H72" i="39"/>
  <c r="E72" i="39"/>
  <c r="D72" i="39"/>
  <c r="F72" i="39" s="1"/>
  <c r="C72" i="39"/>
  <c r="G72" i="39"/>
  <c r="C71" i="15"/>
  <c r="G70" i="15"/>
  <c r="F70" i="15"/>
  <c r="G69" i="15"/>
  <c r="F69" i="15"/>
  <c r="G68" i="15"/>
  <c r="F68" i="15"/>
  <c r="G67" i="15"/>
  <c r="F67" i="15"/>
  <c r="G66" i="15"/>
  <c r="F66" i="15"/>
  <c r="G65" i="15"/>
  <c r="F65" i="15"/>
  <c r="G64" i="15"/>
  <c r="F64" i="15"/>
  <c r="G63" i="15"/>
  <c r="F63" i="15"/>
  <c r="G62" i="15"/>
  <c r="F62" i="15"/>
  <c r="G61" i="15"/>
  <c r="F61" i="15"/>
  <c r="G60" i="15"/>
  <c r="F60" i="15"/>
  <c r="G58" i="15"/>
  <c r="F58" i="15"/>
  <c r="G57" i="15"/>
  <c r="F57" i="15"/>
  <c r="G56" i="15"/>
  <c r="F56" i="15"/>
  <c r="G55" i="15"/>
  <c r="F55" i="15"/>
  <c r="G54" i="15"/>
  <c r="F54" i="15"/>
  <c r="G53" i="15"/>
  <c r="F53" i="15"/>
  <c r="G52" i="15"/>
  <c r="F52" i="15"/>
  <c r="G51" i="15"/>
  <c r="F51" i="15"/>
  <c r="G50" i="15"/>
  <c r="F50" i="15"/>
  <c r="G49" i="15"/>
  <c r="F49" i="15"/>
  <c r="G48" i="15"/>
  <c r="F48" i="15"/>
  <c r="G47" i="15"/>
  <c r="F47" i="15"/>
  <c r="G46" i="15"/>
  <c r="F46" i="15"/>
  <c r="G45" i="15"/>
  <c r="F45" i="15"/>
  <c r="G44" i="15"/>
  <c r="F44" i="15"/>
  <c r="G43" i="15"/>
  <c r="F43" i="15"/>
  <c r="G42" i="15"/>
  <c r="F42" i="15"/>
  <c r="G41" i="15"/>
  <c r="F41" i="15"/>
  <c r="G40" i="15"/>
  <c r="F40" i="15"/>
  <c r="G39" i="15"/>
  <c r="F39" i="15"/>
  <c r="G38" i="15"/>
  <c r="F38" i="15"/>
  <c r="G37" i="15"/>
  <c r="F37" i="15"/>
  <c r="G36" i="15"/>
  <c r="F36" i="15"/>
  <c r="G35" i="15"/>
  <c r="F35" i="15"/>
  <c r="G34" i="15"/>
  <c r="F34" i="15"/>
  <c r="G33" i="15"/>
  <c r="F33" i="15"/>
  <c r="G32" i="15"/>
  <c r="F32" i="15"/>
  <c r="G31" i="15"/>
  <c r="F31" i="15"/>
  <c r="G30" i="15"/>
  <c r="F30" i="15"/>
  <c r="G29" i="15"/>
  <c r="F29" i="15"/>
  <c r="G28" i="15"/>
  <c r="F28" i="15"/>
  <c r="G27" i="15"/>
  <c r="F27" i="15"/>
  <c r="G26" i="15"/>
  <c r="F26" i="15"/>
  <c r="G25" i="15"/>
  <c r="F25" i="15"/>
  <c r="G24" i="15"/>
  <c r="F24" i="15"/>
  <c r="G23" i="15"/>
  <c r="F23" i="15"/>
  <c r="G22" i="15"/>
  <c r="F22" i="15"/>
  <c r="G21" i="15"/>
  <c r="F21" i="15"/>
  <c r="G20" i="15"/>
  <c r="F20" i="15"/>
  <c r="G18" i="15"/>
  <c r="F18" i="15"/>
  <c r="G17" i="15"/>
  <c r="F17" i="15"/>
  <c r="G16" i="15"/>
  <c r="F16" i="15"/>
  <c r="G15" i="15"/>
  <c r="F15" i="15"/>
  <c r="G14" i="15"/>
  <c r="F14" i="15"/>
  <c r="G13" i="15"/>
  <c r="F13" i="15"/>
  <c r="G12" i="15"/>
  <c r="F12" i="15"/>
  <c r="G11" i="15"/>
  <c r="F11" i="15"/>
  <c r="G10" i="15"/>
  <c r="F10" i="15"/>
  <c r="G9" i="15"/>
  <c r="F9" i="15"/>
  <c r="G8" i="15"/>
  <c r="F8" i="15"/>
  <c r="E71" i="15"/>
  <c r="G71" i="15" s="1"/>
  <c r="D71" i="15"/>
  <c r="F71" i="15" s="1"/>
  <c r="B71" i="15"/>
  <c r="F72" i="41" l="1"/>
</calcChain>
</file>

<file path=xl/sharedStrings.xml><?xml version="1.0" encoding="utf-8"?>
<sst xmlns="http://schemas.openxmlformats.org/spreadsheetml/2006/main" count="3014" uniqueCount="312">
  <si>
    <t xml:space="preserve">
CCAP GROSS PAYMENT</t>
  </si>
  <si>
    <t xml:space="preserve">
TOTAL CCAP CHILDREN</t>
  </si>
  <si>
    <t xml:space="preserve">
1</t>
  </si>
  <si>
    <t xml:space="preserve">
2</t>
  </si>
  <si>
    <t xml:space="preserve">
3</t>
  </si>
  <si>
    <t xml:space="preserve">
4</t>
  </si>
  <si>
    <t xml:space="preserve">
5</t>
  </si>
  <si>
    <t xml:space="preserve">
6</t>
  </si>
  <si>
    <t xml:space="preserve">
7</t>
  </si>
  <si>
    <t xml:space="preserve">
8</t>
  </si>
  <si>
    <t xml:space="preserve">
9</t>
  </si>
  <si>
    <t xml:space="preserve">
10</t>
  </si>
  <si>
    <t xml:space="preserve">
11</t>
  </si>
  <si>
    <t xml:space="preserve">
12</t>
  </si>
  <si>
    <t xml:space="preserve">
OLDER THAN 12</t>
  </si>
  <si>
    <t xml:space="preserve">PLAQUEMINES      </t>
  </si>
  <si>
    <t xml:space="preserve">ST. BERNARD      </t>
  </si>
  <si>
    <t xml:space="preserve">IBERVILLE        </t>
  </si>
  <si>
    <t xml:space="preserve">POINTE COUPEE    </t>
  </si>
  <si>
    <t>WEST BATON ROUGE</t>
  </si>
  <si>
    <t>EAST BATON ROUGE</t>
  </si>
  <si>
    <t xml:space="preserve">ST. LANDRY       </t>
  </si>
  <si>
    <t xml:space="preserve">ST. MARTIN       </t>
  </si>
  <si>
    <t xml:space="preserve">NATCHITOCHES </t>
  </si>
  <si>
    <t xml:space="preserve">RED RIVER        </t>
  </si>
  <si>
    <t xml:space="preserve">CALDWELL         </t>
  </si>
  <si>
    <t xml:space="preserve">EAST CARROLL    </t>
  </si>
  <si>
    <t xml:space="preserve">FRANKLIN         </t>
  </si>
  <si>
    <t xml:space="preserve">WEST FELICIANA   </t>
  </si>
  <si>
    <t xml:space="preserve">TANGIPAHOA       </t>
  </si>
  <si>
    <t xml:space="preserve">ST. JOHN         </t>
  </si>
  <si>
    <t xml:space="preserve">ST. HELENA       </t>
  </si>
  <si>
    <t xml:space="preserve">ST. CHARLES      </t>
  </si>
  <si>
    <t xml:space="preserve">SABINE           </t>
  </si>
  <si>
    <t xml:space="preserve">RICHLAND         </t>
  </si>
  <si>
    <t xml:space="preserve">RAPIDES          </t>
  </si>
  <si>
    <t xml:space="preserve">OUACHITA         </t>
  </si>
  <si>
    <t xml:space="preserve">EVANGELINE       </t>
  </si>
  <si>
    <t xml:space="preserve">EAST FELICIANA   </t>
  </si>
  <si>
    <t xml:space="preserve">CALCASIEU        </t>
  </si>
  <si>
    <t>BEAUREGARD</t>
  </si>
  <si>
    <t>BIENVILLE</t>
  </si>
  <si>
    <t>BOSSIER</t>
  </si>
  <si>
    <t>CALDWELL</t>
  </si>
  <si>
    <t>CONCORDIA</t>
  </si>
  <si>
    <t>DESOTO</t>
  </si>
  <si>
    <t>JEFFERSON DAVIS</t>
  </si>
  <si>
    <t>LAFOURCHE</t>
  </si>
  <si>
    <t>MADISON</t>
  </si>
  <si>
    <t>RAPIDES</t>
  </si>
  <si>
    <t>RED RIVER</t>
  </si>
  <si>
    <t>ST. BERNARD</t>
  </si>
  <si>
    <t>ST. LANDRY</t>
  </si>
  <si>
    <t>ACADIA</t>
  </si>
  <si>
    <t xml:space="preserve">ALLEN </t>
  </si>
  <si>
    <t xml:space="preserve">ASCENSION </t>
  </si>
  <si>
    <t xml:space="preserve">AVOYELLES </t>
  </si>
  <si>
    <t>CADDO</t>
  </si>
  <si>
    <t xml:space="preserve">CALCASIEU </t>
  </si>
  <si>
    <t xml:space="preserve">CATAHOULA </t>
  </si>
  <si>
    <t xml:space="preserve">CLAIBORNE </t>
  </si>
  <si>
    <t xml:space="preserve">FRANKLIN </t>
  </si>
  <si>
    <t xml:space="preserve">GRANT            </t>
  </si>
  <si>
    <t xml:space="preserve">IBERIA </t>
  </si>
  <si>
    <t xml:space="preserve">IBERVILLE </t>
  </si>
  <si>
    <t xml:space="preserve">JACKSON </t>
  </si>
  <si>
    <t xml:space="preserve">LAFAYETTE </t>
  </si>
  <si>
    <t xml:space="preserve">LASALLE        </t>
  </si>
  <si>
    <t xml:space="preserve">LINCOLN </t>
  </si>
  <si>
    <t xml:space="preserve">LIVINGSTON </t>
  </si>
  <si>
    <t xml:space="preserve">MOREHOUSE </t>
  </si>
  <si>
    <t xml:space="preserve">OUACHITA </t>
  </si>
  <si>
    <t xml:space="preserve">PLAQUEMINES    </t>
  </si>
  <si>
    <t xml:space="preserve">POINTE COUPEE  </t>
  </si>
  <si>
    <t>RICHLAN</t>
  </si>
  <si>
    <t xml:space="preserve">SABINE </t>
  </si>
  <si>
    <t xml:space="preserve">ST. CHARLES     </t>
  </si>
  <si>
    <t xml:space="preserve">ST. JAMES        </t>
  </si>
  <si>
    <t xml:space="preserve">ST. JOHN </t>
  </si>
  <si>
    <t xml:space="preserve">ST. MARY         </t>
  </si>
  <si>
    <t xml:space="preserve">ST. TAMMANY </t>
  </si>
  <si>
    <t xml:space="preserve">TANGIPAHOA </t>
  </si>
  <si>
    <t xml:space="preserve">TENSAS           </t>
  </si>
  <si>
    <t xml:space="preserve">TERREBONNE </t>
  </si>
  <si>
    <t xml:space="preserve">UNION            </t>
  </si>
  <si>
    <t xml:space="preserve">VERMILION        </t>
  </si>
  <si>
    <t xml:space="preserve">VERNON </t>
  </si>
  <si>
    <t xml:space="preserve">WASHINGTON </t>
  </si>
  <si>
    <t xml:space="preserve">WEBSTER </t>
  </si>
  <si>
    <t xml:space="preserve">WEST CARROLL </t>
  </si>
  <si>
    <t xml:space="preserve">WINN PARISH </t>
  </si>
  <si>
    <t>AGE
LESS THAN 1</t>
  </si>
  <si>
    <t>CCAP Children Served</t>
  </si>
  <si>
    <t>ORLEANS</t>
  </si>
  <si>
    <t xml:space="preserve">ASSUMPTION </t>
  </si>
  <si>
    <t>NR indicates statistically unreliable (i.e. Less than 10 students in a subgroup or subgroup not defined at that time);</t>
  </si>
  <si>
    <t>&gt;= indicates within 10 students of the actual number (i.e. &gt;=20 indicates there are between 20 and 29 students.)</t>
  </si>
  <si>
    <t xml:space="preserve">The Louisiana Department of Education has modified and/or suppressed data reported to protect the privacy of students in compliance with the Family Educational </t>
  </si>
  <si>
    <t xml:space="preserve">Rights and Privacy Act (FERPA) codified at 20 U.S.C. 1232g. The strategies used to protect privacy vary and may include rounding or other techniques but do not </t>
  </si>
  <si>
    <t>the row or column to which the total refers.</t>
  </si>
  <si>
    <t>Child Care Assistance Program (CCAP) Statistics:  Children Served, Gross Payments, and Number of Providers Paid</t>
  </si>
  <si>
    <t>Number of Providers Receiving CCAP Payments</t>
  </si>
  <si>
    <t>Foster Care Children Served</t>
  </si>
  <si>
    <t xml:space="preserve">substantially affect the general usefulness of the data.  Because of the privacy protections numerical and percentage totals may not add precisely to the sum of </t>
  </si>
  <si>
    <t>NOTES</t>
  </si>
  <si>
    <t>TOTAL</t>
  </si>
  <si>
    <t>REJECTED</t>
  </si>
  <si>
    <t>% CERTIFIED</t>
  </si>
  <si>
    <t>% REJECTED</t>
  </si>
  <si>
    <t>JEFFERSON</t>
  </si>
  <si>
    <r>
      <t>PARISH</t>
    </r>
    <r>
      <rPr>
        <vertAlign val="superscript"/>
        <sz val="11"/>
        <color theme="1"/>
        <rFont val="Calibri"/>
        <family val="2"/>
        <scheme val="minor"/>
      </rPr>
      <t>1</t>
    </r>
  </si>
  <si>
    <r>
      <t>PENDED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</si>
  <si>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PROCESSED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</si>
  <si>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CERTIFIED</t>
    </r>
    <r>
      <rPr>
        <vertAlign val="superscript"/>
        <sz val="11"/>
        <color theme="1"/>
        <rFont val="Calibri"/>
        <family val="2"/>
        <scheme val="minor"/>
      </rPr>
      <t>4</t>
    </r>
  </si>
  <si>
    <t xml:space="preserve">1. Parishes are not included if there were no applications for the month reported.  </t>
  </si>
  <si>
    <t xml:space="preserve">2. PENDED applications are those that have been viewed by staff, but no decision on eligibility has been reached. </t>
  </si>
  <si>
    <t xml:space="preserve">3. PROCESSED applications are those applications that have an eligibility decision made within the month reported - certified or rejected.  </t>
  </si>
  <si>
    <t xml:space="preserve">4. CERTIFIED applications are those approved to receive Child Care Assistance (CCAP).  </t>
  </si>
  <si>
    <t>Child Care Assistance Program (CCAP) Statistics:  Applications
June 2015</t>
  </si>
  <si>
    <t>NUMBER OF CHILDREN SERVED</t>
  </si>
  <si>
    <t xml:space="preserve">ACADIA    </t>
  </si>
  <si>
    <t xml:space="preserve">ALLEN    </t>
  </si>
  <si>
    <t xml:space="preserve">ASCENSION         </t>
  </si>
  <si>
    <t xml:space="preserve">ASSUMPTION        </t>
  </si>
  <si>
    <t xml:space="preserve">AVOYELLES         </t>
  </si>
  <si>
    <t xml:space="preserve">BEAUREGARD        </t>
  </si>
  <si>
    <t xml:space="preserve">BIENVILLE         </t>
  </si>
  <si>
    <t xml:space="preserve">BOSSIER           </t>
  </si>
  <si>
    <t xml:space="preserve">CADDO         </t>
  </si>
  <si>
    <t xml:space="preserve">CAMERON          </t>
  </si>
  <si>
    <t xml:space="preserve">CATAHOULA        </t>
  </si>
  <si>
    <t xml:space="preserve">CLAIBORNE        </t>
  </si>
  <si>
    <t xml:space="preserve">CONCORDIA        </t>
  </si>
  <si>
    <t xml:space="preserve">DESOTO           </t>
  </si>
  <si>
    <t xml:space="preserve">EAST BATON ROUGE    </t>
  </si>
  <si>
    <t xml:space="preserve">EAST CARROLL     </t>
  </si>
  <si>
    <t xml:space="preserve">IBERIA           </t>
  </si>
  <si>
    <t xml:space="preserve">JACKSON          </t>
  </si>
  <si>
    <t xml:space="preserve">JEFFERSON      </t>
  </si>
  <si>
    <t xml:space="preserve">JEFFERSON DAVIS  </t>
  </si>
  <si>
    <t xml:space="preserve">LAFAYETTE       </t>
  </si>
  <si>
    <t xml:space="preserve">LAFOURCHE        </t>
  </si>
  <si>
    <t xml:space="preserve">LASALLE          </t>
  </si>
  <si>
    <t xml:space="preserve">LINCOLN          </t>
  </si>
  <si>
    <t xml:space="preserve">LIVINGSTON       </t>
  </si>
  <si>
    <t xml:space="preserve">MADISON          </t>
  </si>
  <si>
    <t xml:space="preserve">MOREHOUSE        </t>
  </si>
  <si>
    <t xml:space="preserve">NATCHITOCHES     </t>
  </si>
  <si>
    <t xml:space="preserve">ORLEANS   </t>
  </si>
  <si>
    <t xml:space="preserve">ST. TAMMANY      </t>
  </si>
  <si>
    <t xml:space="preserve">TERREBONNE       </t>
  </si>
  <si>
    <t xml:space="preserve">VERNON           </t>
  </si>
  <si>
    <t xml:space="preserve">WASHINGTON       </t>
  </si>
  <si>
    <t xml:space="preserve">WEBSTER          </t>
  </si>
  <si>
    <t xml:space="preserve">WEST CARROLL     </t>
  </si>
  <si>
    <t xml:space="preserve">WINN             </t>
  </si>
  <si>
    <t>&lt;10</t>
  </si>
  <si>
    <t xml:space="preserve">1. Parishes with no applications for the month reported are indicated with zero across all cells.  </t>
  </si>
  <si>
    <t xml:space="preserve">WEST BATON ROUGE  </t>
  </si>
  <si>
    <t>&lt;110</t>
  </si>
  <si>
    <t>January 2018</t>
  </si>
  <si>
    <t>February 2018</t>
  </si>
  <si>
    <t>March 2018</t>
  </si>
  <si>
    <t>April 2018</t>
  </si>
  <si>
    <t>May 2018</t>
  </si>
  <si>
    <t>July 2018</t>
  </si>
  <si>
    <t>June 2018</t>
  </si>
  <si>
    <t>August 2018</t>
  </si>
  <si>
    <t>September 2018</t>
  </si>
  <si>
    <t>November 2018</t>
  </si>
  <si>
    <t>October 2018</t>
  </si>
  <si>
    <t>Child Care Assistance Program (CCAP) Statistics:  Applications
January 2018</t>
  </si>
  <si>
    <t>&lt;221</t>
  </si>
  <si>
    <t>Child Care Assistance Program (CCAP) Statistics:  Applications
February 2018</t>
  </si>
  <si>
    <t>&lt;97</t>
  </si>
  <si>
    <t>Child Care Assistance Program (CCAP) Statistics:  Applications
March 2018</t>
  </si>
  <si>
    <t>&lt;375</t>
  </si>
  <si>
    <t>&lt;305</t>
  </si>
  <si>
    <t>&lt;225</t>
  </si>
  <si>
    <t>&lt;90</t>
  </si>
  <si>
    <t>Child Care Assistance Program (CCAP) Statistics:  Applications
April 2018</t>
  </si>
  <si>
    <t>&lt;315</t>
  </si>
  <si>
    <t>&lt;390</t>
  </si>
  <si>
    <t>Child Care Assistance Program (CCAP) Statistics:  Applications
May 2018</t>
  </si>
  <si>
    <t>Child Care Assistance Program (CCAP) Statistics:  Applications
June 2018</t>
  </si>
  <si>
    <t>Child Care Assistance Program (CCAP) Statistics:  Applications
July 2018</t>
  </si>
  <si>
    <t>&lt;320</t>
  </si>
  <si>
    <t>&lt;105</t>
  </si>
  <si>
    <t>Child Care Assistance Program (CCAP) Statistics:  Applications
August 2018</t>
  </si>
  <si>
    <t>Child Care Assistance Program (CCAP) Statistics:  Applications
September 2018</t>
  </si>
  <si>
    <t>Child Care Assistance Program (CCAP) Statistics:  Applications
October 2018</t>
  </si>
  <si>
    <t>Child Care Assistance Program (CCAP) Statistics:  Applications
November 2018</t>
  </si>
  <si>
    <t>Child Care Assistance Program (CCAP) Statistics:  Applications
December 2018</t>
  </si>
  <si>
    <t>December 2018</t>
  </si>
  <si>
    <t>&lt;115</t>
  </si>
  <si>
    <t>&lt;214</t>
  </si>
  <si>
    <t>&lt;20</t>
  </si>
  <si>
    <t>&lt;304</t>
  </si>
  <si>
    <t>&lt;94</t>
  </si>
  <si>
    <t>&lt;289</t>
  </si>
  <si>
    <t>&lt;210</t>
  </si>
  <si>
    <t>&lt;224</t>
  </si>
  <si>
    <t>&lt;116</t>
  </si>
  <si>
    <t>&lt;219</t>
  </si>
  <si>
    <t>&lt;117</t>
  </si>
  <si>
    <t>&lt;323</t>
  </si>
  <si>
    <t>&lt;107</t>
  </si>
  <si>
    <t>&lt;194</t>
  </si>
  <si>
    <t>&lt;301</t>
  </si>
  <si>
    <t>&lt;183</t>
  </si>
  <si>
    <t>&lt;192</t>
  </si>
  <si>
    <t>&lt;21</t>
  </si>
  <si>
    <t>January 2018 Redeterminations</t>
  </si>
  <si>
    <t>February 2018 Redeterminations</t>
  </si>
  <si>
    <t>March 2018 Redeterminations</t>
  </si>
  <si>
    <t>April 2018 Redeterminations</t>
  </si>
  <si>
    <t>May 2018 Redeterminations</t>
  </si>
  <si>
    <t>June 2018 Redeterminations</t>
  </si>
  <si>
    <t>July 2018 Redeterminations</t>
  </si>
  <si>
    <t>August 2018 Redeterminations</t>
  </si>
  <si>
    <t>September 2018 Redeterminations</t>
  </si>
  <si>
    <t>October 2018 Redeterminations</t>
  </si>
  <si>
    <t>November 2018 Redeterminations</t>
  </si>
  <si>
    <t>December 2018 Redeterminations</t>
  </si>
  <si>
    <t>Parish</t>
  </si>
  <si>
    <t>Redeterminations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</si>
  <si>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</si>
  <si>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</si>
  <si>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</si>
  <si>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</si>
  <si>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</si>
  <si>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</si>
  <si>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</si>
  <si>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</si>
  <si>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</si>
  <si>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</si>
  <si>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</si>
  <si>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</si>
  <si>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</si>
  <si>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</si>
  <si>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</si>
  <si>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</si>
  <si>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</si>
  <si>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</si>
  <si>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</si>
  <si>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</si>
  <si>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</si>
  <si>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</si>
  <si>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</si>
  <si>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</si>
  <si>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</si>
  <si>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 (W. Bank)</t>
  </si>
  <si>
    <t>Jefferson Davis</t>
  </si>
  <si>
    <t>Lafayette</t>
  </si>
  <si>
    <t>LaFourche</t>
  </si>
  <si>
    <t>La Salle</t>
  </si>
  <si>
    <t>Lincoln</t>
  </si>
  <si>
    <t>Livingston</t>
  </si>
  <si>
    <t>Madison</t>
  </si>
  <si>
    <t>Morehouse</t>
  </si>
  <si>
    <t>Natchitoches</t>
  </si>
  <si>
    <t>Orleans 
Midtown</t>
  </si>
  <si>
    <t>Ouachita</t>
  </si>
  <si>
    <t>Plaquemines</t>
  </si>
  <si>
    <t>Point Coupee</t>
  </si>
  <si>
    <t>Rapides</t>
  </si>
  <si>
    <t>Red River</t>
  </si>
  <si>
    <t>Richland</t>
  </si>
  <si>
    <t>Sabine (Many)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</si>
  <si>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</si>
  <si>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</si>
  <si>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</si>
  <si>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</si>
  <si>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</si>
  <si>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</si>
  <si>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</si>
  <si>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</si>
  <si>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</si>
  <si>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</si>
  <si>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</si>
  <si>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</si>
  <si>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</si>
  <si>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Vermillion</t>
  </si>
  <si>
    <t>Vernon</t>
  </si>
  <si>
    <t>Washington</t>
  </si>
  <si>
    <t xml:space="preserve">Webster </t>
  </si>
  <si>
    <t>West 
Baton Rouge</t>
  </si>
  <si>
    <t>West Carroll</t>
  </si>
  <si>
    <t>W. Feliciana</t>
  </si>
  <si>
    <t>Winn</t>
  </si>
  <si>
    <t xml:space="preserve">Jefferson (E. Bank) </t>
  </si>
  <si>
    <t>Orleans Algiers</t>
  </si>
  <si>
    <t>Sabine (Zwolle)</t>
  </si>
  <si>
    <t>Grand Total</t>
  </si>
  <si>
    <t>CCAP Children</t>
  </si>
  <si>
    <t>Foster Children</t>
  </si>
  <si>
    <t>Foster Children Served</t>
  </si>
  <si>
    <t>Total Gross Payments</t>
  </si>
  <si>
    <t>Total Children Served</t>
  </si>
  <si>
    <t xml:space="preserve">CCAP Children Served </t>
  </si>
  <si>
    <t>De Soto</t>
  </si>
  <si>
    <t>Jefferson</t>
  </si>
  <si>
    <t>Lafourche</t>
  </si>
  <si>
    <t>Orleans</t>
  </si>
  <si>
    <t>Pointe Coupee</t>
  </si>
  <si>
    <t>Sabine(Many)</t>
  </si>
  <si>
    <t>Vermilion</t>
  </si>
  <si>
    <t>Webster</t>
  </si>
  <si>
    <t>West Baton Rouge</t>
  </si>
  <si>
    <t>West Feliciana</t>
  </si>
  <si>
    <t>Child Care Assistance Program (CCAP) Statistics: 
Redeterminations Approved Summary 2018</t>
  </si>
  <si>
    <t>Child Care Assistance Program (CCAP) Statistics: Gross Payment Summary
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</si>
</sst>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00"/>
    <numFmt numFmtId="165" formatCode="&quot;$&quot;#,##0.00"/>
    <numFmt numFmtId="166" formatCode="##,##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i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0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6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1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8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66">
    <xf numFmtId="0" fontId="0" fillId="0" borderId="0" xfId="0"/>
    <xf numFmtId="0" fontId="0" fillId="0" borderId="10" xfId="0" applyFont="1" applyBorder="1" applyAlignment="1">
      <alignment horizontal="center"/>
    </xf>
    <xf numFmtId="9" fontId="0" fillId="0" borderId="10" xfId="48" applyFont="1" applyBorder="1"/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27" fillId="0" borderId="0" xfId="42" applyFont="1" applyFill="1"/>
    <xf numFmtId="0" fontId="0" fillId="0" borderId="0" xfId="0" applyFont="1"/>
    <xf numFmtId="0" fontId="29" fillId="36" borderId="20" xfId="42" applyFont="1" applyFill="1" applyBorder="1" applyAlignment="1">
      <alignment horizontal="center" wrapText="1"/>
    </xf>
    <xf numFmtId="0" fontId="16" fillId="0" borderId="0" xfId="0" applyFont="1" applyFill="1" applyBorder="1"/>
    <xf numFmtId="1" fontId="28" fillId="0" borderId="10" xfId="42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6" fillId="35" borderId="10" xfId="0" applyFont="1" applyFill="1" applyBorder="1" applyAlignment="1">
      <alignment horizontal="center"/>
    </xf>
    <xf numFmtId="9" fontId="0" fillId="0" borderId="0" xfId="0" applyNumberFormat="1" applyFont="1"/>
    <xf numFmtId="0" fontId="16" fillId="35" borderId="10" xfId="0" applyFont="1" applyFill="1" applyBorder="1" applyAlignment="1">
      <alignment horizontal="left"/>
    </xf>
    <xf numFmtId="9" fontId="16" fillId="35" borderId="10" xfId="48" applyFont="1" applyFill="1" applyBorder="1"/>
    <xf numFmtId="0" fontId="0" fillId="0" borderId="23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9" fontId="0" fillId="0" borderId="23" xfId="48" applyFont="1" applyBorder="1"/>
    <xf numFmtId="0" fontId="16" fillId="33" borderId="22" xfId="0" applyFont="1" applyFill="1" applyBorder="1" applyAlignment="1">
      <alignment horizontal="center"/>
    </xf>
    <xf numFmtId="0" fontId="16" fillId="33" borderId="2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6" fillId="35" borderId="11" xfId="0" applyFont="1" applyFill="1" applyBorder="1" applyAlignment="1">
      <alignment horizontal="center"/>
    </xf>
    <xf numFmtId="9" fontId="0" fillId="0" borderId="15" xfId="48" applyNumberFormat="1" applyFont="1" applyBorder="1"/>
    <xf numFmtId="9" fontId="0" fillId="0" borderId="12" xfId="48" applyNumberFormat="1" applyFont="1" applyBorder="1"/>
    <xf numFmtId="9" fontId="16" fillId="35" borderId="12" xfId="48" applyNumberFormat="1" applyFont="1" applyFill="1" applyBorder="1"/>
    <xf numFmtId="0" fontId="16" fillId="33" borderId="25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6" fillId="35" borderId="28" xfId="0" applyFont="1" applyFill="1" applyBorder="1" applyAlignment="1">
      <alignment horizontal="center"/>
    </xf>
    <xf numFmtId="0" fontId="16" fillId="35" borderId="29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16" fillId="33" borderId="18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36" fillId="0" borderId="10" xfId="57" applyFont="1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48" applyFont="1" applyBorder="1" applyAlignment="1">
      <alignment horizontal="center"/>
    </xf>
    <xf numFmtId="9" fontId="0" fillId="0" borderId="12" xfId="48" applyNumberFormat="1" applyFont="1" applyBorder="1" applyAlignment="1">
      <alignment horizontal="center"/>
    </xf>
    <xf numFmtId="9" fontId="16" fillId="35" borderId="12" xfId="48" applyNumberFormat="1" applyFont="1" applyFill="1" applyBorder="1" applyAlignment="1">
      <alignment horizontal="center"/>
    </xf>
    <xf numFmtId="9" fontId="16" fillId="35" borderId="10" xfId="48" applyFont="1" applyFill="1" applyBorder="1" applyAlignment="1">
      <alignment horizontal="center"/>
    </xf>
    <xf numFmtId="0" fontId="16" fillId="35" borderId="11" xfId="0" applyFont="1" applyFill="1" applyBorder="1" applyAlignment="1">
      <alignment horizontal="left"/>
    </xf>
    <xf numFmtId="0" fontId="0" fillId="0" borderId="0" xfId="0"/>
    <xf numFmtId="0" fontId="35" fillId="0" borderId="10" xfId="57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0" fillId="0" borderId="11" xfId="0" applyFont="1" applyBorder="1"/>
    <xf numFmtId="0" fontId="16" fillId="35" borderId="11" xfId="0" applyFont="1" applyFill="1" applyBorder="1"/>
    <xf numFmtId="0" fontId="29" fillId="36" borderId="30" xfId="42" applyFont="1" applyFill="1" applyBorder="1" applyAlignment="1">
      <alignment horizontal="center" wrapText="1"/>
    </xf>
    <xf numFmtId="0" fontId="28" fillId="33" borderId="31" xfId="42" applyFont="1" applyFill="1" applyBorder="1" applyAlignment="1">
      <alignment horizontal="center" wrapText="1"/>
    </xf>
    <xf numFmtId="0" fontId="28" fillId="33" borderId="32" xfId="42" applyFont="1" applyFill="1" applyBorder="1" applyAlignment="1">
      <alignment horizontal="center" wrapText="1"/>
    </xf>
    <xf numFmtId="0" fontId="28" fillId="33" borderId="33" xfId="42" applyFont="1" applyFill="1" applyBorder="1" applyAlignment="1">
      <alignment horizontal="center" wrapText="1"/>
    </xf>
    <xf numFmtId="165" fontId="29" fillId="35" borderId="34" xfId="42" applyNumberFormat="1" applyFont="1" applyFill="1" applyBorder="1" applyAlignment="1">
      <alignment horizontal="center"/>
    </xf>
    <xf numFmtId="0" fontId="29" fillId="35" borderId="35" xfId="42" applyNumberFormat="1" applyFont="1" applyFill="1" applyBorder="1" applyAlignment="1">
      <alignment horizontal="center"/>
    </xf>
    <xf numFmtId="165" fontId="29" fillId="35" borderId="25" xfId="42" applyNumberFormat="1" applyFont="1" applyFill="1" applyBorder="1" applyAlignment="1">
      <alignment horizontal="center"/>
    </xf>
    <xf numFmtId="0" fontId="29" fillId="35" borderId="22" xfId="42" applyNumberFormat="1" applyFont="1" applyFill="1" applyBorder="1" applyAlignment="1">
      <alignment horizontal="center"/>
    </xf>
    <xf numFmtId="1" fontId="29" fillId="35" borderId="22" xfId="42" applyNumberFormat="1" applyFont="1" applyFill="1" applyBorder="1" applyAlignment="1">
      <alignment horizontal="center"/>
    </xf>
    <xf numFmtId="0" fontId="29" fillId="35" borderId="26" xfId="42" applyNumberFormat="1" applyFont="1" applyFill="1" applyBorder="1" applyAlignment="1">
      <alignment horizontal="center"/>
    </xf>
    <xf numFmtId="0" fontId="35" fillId="0" borderId="10" xfId="42" applyFont="1" applyBorder="1" applyAlignment="1">
      <alignment horizontal="center"/>
    </xf>
    <xf numFmtId="165" fontId="35" fillId="0" borderId="28" xfId="42" applyNumberFormat="1" applyFont="1" applyBorder="1" applyAlignment="1">
      <alignment horizontal="center"/>
    </xf>
    <xf numFmtId="0" fontId="35" fillId="0" borderId="29" xfId="42" applyFont="1" applyBorder="1" applyAlignment="1">
      <alignment horizontal="center"/>
    </xf>
    <xf numFmtId="44" fontId="29" fillId="35" borderId="25" xfId="42" applyNumberFormat="1" applyFont="1" applyFill="1" applyBorder="1" applyAlignment="1">
      <alignment horizontal="center"/>
    </xf>
    <xf numFmtId="165" fontId="36" fillId="0" borderId="28" xfId="57" applyNumberFormat="1" applyFont="1" applyBorder="1" applyAlignment="1">
      <alignment horizontal="right"/>
    </xf>
    <xf numFmtId="165" fontId="35" fillId="0" borderId="28" xfId="42" applyNumberFormat="1" applyFont="1" applyBorder="1" applyAlignment="1">
      <alignment horizontal="right"/>
    </xf>
    <xf numFmtId="0" fontId="35" fillId="0" borderId="29" xfId="57" applyFont="1" applyBorder="1" applyAlignment="1">
      <alignment horizontal="center"/>
    </xf>
    <xf numFmtId="165" fontId="37" fillId="0" borderId="28" xfId="0" applyNumberFormat="1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165" fontId="35" fillId="0" borderId="28" xfId="0" applyNumberFormat="1" applyFont="1" applyBorder="1" applyAlignment="1">
      <alignment horizontal="center"/>
    </xf>
    <xf numFmtId="44" fontId="28" fillId="0" borderId="28" xfId="42" applyNumberFormat="1" applyFont="1" applyBorder="1" applyAlignment="1">
      <alignment horizontal="center"/>
    </xf>
    <xf numFmtId="165" fontId="36" fillId="0" borderId="28" xfId="57" applyNumberFormat="1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29" fillId="35" borderId="24" xfId="42" applyNumberFormat="1" applyFont="1" applyFill="1" applyBorder="1" applyAlignment="1">
      <alignment horizontal="center"/>
    </xf>
    <xf numFmtId="44" fontId="35" fillId="0" borderId="28" xfId="6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9" fontId="0" fillId="0" borderId="10" xfId="48" applyFont="1" applyFill="1" applyBorder="1" applyAlignment="1">
      <alignment horizontal="center"/>
    </xf>
    <xf numFmtId="9" fontId="0" fillId="0" borderId="10" xfId="48" applyNumberFormat="1" applyFont="1" applyFill="1" applyBorder="1" applyAlignment="1">
      <alignment horizontal="center"/>
    </xf>
    <xf numFmtId="0" fontId="0" fillId="0" borderId="0" xfId="0" applyFill="1"/>
    <xf numFmtId="0" fontId="0" fillId="0" borderId="10" xfId="0" applyFill="1" applyBorder="1" applyAlignment="1">
      <alignment horizontal="center"/>
    </xf>
    <xf numFmtId="166" fontId="39" fillId="0" borderId="10" xfId="0" applyNumberFormat="1" applyFont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9" fontId="0" fillId="0" borderId="12" xfId="48" applyNumberFormat="1" applyFont="1" applyFill="1" applyBorder="1" applyAlignment="1">
      <alignment horizontal="center"/>
    </xf>
    <xf numFmtId="166" fontId="39" fillId="0" borderId="10" xfId="0" applyNumberFormat="1" applyFont="1" applyFill="1" applyBorder="1" applyAlignment="1">
      <alignment horizontal="center" wrapText="1"/>
    </xf>
    <xf numFmtId="0" fontId="0" fillId="0" borderId="0" xfId="0" applyFont="1" applyFill="1"/>
    <xf numFmtId="165" fontId="39" fillId="0" borderId="28" xfId="0" applyNumberFormat="1" applyFont="1" applyBorder="1" applyAlignment="1">
      <alignment horizontal="right"/>
    </xf>
    <xf numFmtId="0" fontId="39" fillId="0" borderId="10" xfId="0" applyFont="1" applyBorder="1" applyAlignment="1">
      <alignment horizontal="center"/>
    </xf>
    <xf numFmtId="0" fontId="38" fillId="35" borderId="22" xfId="57" applyFont="1" applyFill="1" applyBorder="1" applyAlignment="1">
      <alignment horizontal="center"/>
    </xf>
    <xf numFmtId="166" fontId="35" fillId="0" borderId="10" xfId="0" applyNumberFormat="1" applyFont="1" applyBorder="1" applyAlignment="1">
      <alignment horizontal="center" wrapText="1"/>
    </xf>
    <xf numFmtId="0" fontId="38" fillId="35" borderId="10" xfId="57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38" fillId="35" borderId="26" xfId="57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 wrapText="1"/>
    </xf>
    <xf numFmtId="166" fontId="35" fillId="0" borderId="10" xfId="0" applyNumberFormat="1" applyFont="1" applyFill="1" applyBorder="1" applyAlignment="1">
      <alignment horizontal="center" wrapText="1"/>
    </xf>
    <xf numFmtId="0" fontId="41" fillId="34" borderId="39" xfId="0" applyFont="1" applyFill="1" applyBorder="1"/>
    <xf numFmtId="0" fontId="17" fillId="34" borderId="16" xfId="0" applyFont="1" applyFill="1" applyBorder="1"/>
    <xf numFmtId="0" fontId="0" fillId="0" borderId="16" xfId="0" applyFill="1" applyBorder="1"/>
    <xf numFmtId="0" fontId="41" fillId="34" borderId="16" xfId="0" applyFont="1" applyFill="1" applyBorder="1"/>
    <xf numFmtId="0" fontId="17" fillId="34" borderId="43" xfId="0" applyFont="1" applyFill="1" applyBorder="1"/>
    <xf numFmtId="0" fontId="41" fillId="34" borderId="44" xfId="0" applyFont="1" applyFill="1" applyBorder="1"/>
    <xf numFmtId="0" fontId="17" fillId="34" borderId="45" xfId="0" applyFont="1" applyFill="1" applyBorder="1"/>
    <xf numFmtId="0" fontId="17" fillId="0" borderId="16" xfId="0" applyFont="1" applyFill="1" applyBorder="1"/>
    <xf numFmtId="0" fontId="41" fillId="34" borderId="46" xfId="0" applyFont="1" applyFill="1" applyBorder="1"/>
    <xf numFmtId="0" fontId="0" fillId="0" borderId="16" xfId="0" applyBorder="1"/>
    <xf numFmtId="0" fontId="17" fillId="34" borderId="40" xfId="0" applyFont="1" applyFill="1" applyBorder="1"/>
    <xf numFmtId="0" fontId="16" fillId="37" borderId="47" xfId="0" applyFont="1" applyFill="1" applyBorder="1"/>
    <xf numFmtId="0" fontId="16" fillId="37" borderId="48" xfId="0" applyFont="1" applyFill="1" applyBorder="1"/>
    <xf numFmtId="0" fontId="0" fillId="0" borderId="0" xfId="0" applyFill="1" applyBorder="1"/>
    <xf numFmtId="0" fontId="16" fillId="37" borderId="24" xfId="0" applyFont="1" applyFill="1" applyBorder="1"/>
    <xf numFmtId="0" fontId="0" fillId="0" borderId="0" xfId="0" applyBorder="1"/>
    <xf numFmtId="0" fontId="16" fillId="37" borderId="49" xfId="0" applyFont="1" applyFill="1" applyBorder="1"/>
    <xf numFmtId="49" fontId="0" fillId="0" borderId="21" xfId="0" applyNumberFormat="1" applyBorder="1"/>
    <xf numFmtId="0" fontId="0" fillId="0" borderId="23" xfId="0" applyBorder="1"/>
    <xf numFmtId="49" fontId="0" fillId="0" borderId="10" xfId="0" applyNumberFormat="1" applyBorder="1"/>
    <xf numFmtId="0" fontId="0" fillId="0" borderId="10" xfId="0" applyBorder="1"/>
    <xf numFmtId="49" fontId="0" fillId="0" borderId="10" xfId="0" applyNumberFormat="1" applyFont="1" applyBorder="1"/>
    <xf numFmtId="0" fontId="0" fillId="0" borderId="50" xfId="0" applyFont="1" applyBorder="1"/>
    <xf numFmtId="0" fontId="0" fillId="0" borderId="0" xfId="0" applyFont="1" applyFill="1" applyBorder="1"/>
    <xf numFmtId="0" fontId="0" fillId="0" borderId="29" xfId="0" applyBorder="1"/>
    <xf numFmtId="0" fontId="0" fillId="0" borderId="10" xfId="0" applyFont="1" applyBorder="1"/>
    <xf numFmtId="49" fontId="0" fillId="0" borderId="28" xfId="0" applyNumberFormat="1" applyBorder="1"/>
    <xf numFmtId="0" fontId="30" fillId="0" borderId="0" xfId="0" applyFont="1" applyFill="1" applyBorder="1"/>
    <xf numFmtId="0" fontId="16" fillId="38" borderId="28" xfId="0" applyFont="1" applyFill="1" applyBorder="1"/>
    <xf numFmtId="0" fontId="16" fillId="38" borderId="10" xfId="0" applyFont="1" applyFill="1" applyBorder="1"/>
    <xf numFmtId="0" fontId="16" fillId="38" borderId="29" xfId="0" applyFont="1" applyFill="1" applyBorder="1"/>
    <xf numFmtId="49" fontId="0" fillId="0" borderId="25" xfId="0" applyNumberFormat="1" applyBorder="1"/>
    <xf numFmtId="0" fontId="0" fillId="0" borderId="22" xfId="0" applyBorder="1"/>
    <xf numFmtId="0" fontId="0" fillId="0" borderId="17" xfId="0" applyFill="1" applyBorder="1"/>
    <xf numFmtId="49" fontId="0" fillId="0" borderId="22" xfId="0" applyNumberFormat="1" applyBorder="1"/>
    <xf numFmtId="0" fontId="16" fillId="38" borderId="25" xfId="0" applyFont="1" applyFill="1" applyBorder="1"/>
    <xf numFmtId="0" fontId="16" fillId="38" borderId="22" xfId="0" applyFont="1" applyFill="1" applyBorder="1"/>
    <xf numFmtId="0" fontId="0" fillId="0" borderId="17" xfId="0" applyBorder="1"/>
    <xf numFmtId="0" fontId="0" fillId="0" borderId="26" xfId="0" applyBorder="1"/>
    <xf numFmtId="49" fontId="42" fillId="0" borderId="0" xfId="0" applyNumberFormat="1" applyFont="1"/>
    <xf numFmtId="0" fontId="18" fillId="0" borderId="0" xfId="0" applyFont="1"/>
    <xf numFmtId="0" fontId="43" fillId="0" borderId="0" xfId="0" applyFont="1"/>
    <xf numFmtId="0" fontId="44" fillId="37" borderId="51" xfId="0" applyFont="1" applyFill="1" applyBorder="1"/>
    <xf numFmtId="3" fontId="18" fillId="39" borderId="0" xfId="0" applyNumberFormat="1" applyFont="1" applyFill="1"/>
    <xf numFmtId="165" fontId="18" fillId="39" borderId="0" xfId="0" applyNumberFormat="1" applyFont="1" applyFill="1" applyBorder="1"/>
    <xf numFmtId="3" fontId="44" fillId="37" borderId="52" xfId="0" applyNumberFormat="1" applyFont="1" applyFill="1" applyBorder="1"/>
    <xf numFmtId="165" fontId="44" fillId="37" borderId="52" xfId="0" applyNumberFormat="1" applyFont="1" applyFill="1" applyBorder="1"/>
    <xf numFmtId="3" fontId="44" fillId="0" borderId="0" xfId="0" applyNumberFormat="1" applyFont="1" applyFill="1" applyBorder="1"/>
    <xf numFmtId="165" fontId="44" fillId="0" borderId="0" xfId="0" applyNumberFormat="1" applyFont="1" applyFill="1" applyBorder="1"/>
    <xf numFmtId="3" fontId="18" fillId="0" borderId="0" xfId="0" applyNumberFormat="1" applyFont="1" applyFill="1" applyBorder="1"/>
    <xf numFmtId="165" fontId="18" fillId="0" borderId="0" xfId="0" applyNumberFormat="1" applyFont="1" applyFill="1" applyBorder="1"/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49" fontId="13" fillId="34" borderId="13" xfId="0" applyNumberFormat="1" applyFont="1" applyFill="1" applyBorder="1" applyAlignment="1">
      <alignment horizontal="center"/>
    </xf>
    <xf numFmtId="49" fontId="13" fillId="34" borderId="0" xfId="0" applyNumberFormat="1" applyFont="1" applyFill="1" applyBorder="1" applyAlignment="1">
      <alignment horizontal="center"/>
    </xf>
    <xf numFmtId="164" fontId="24" fillId="0" borderId="0" xfId="42" applyNumberFormat="1" applyFont="1" applyFill="1" applyAlignment="1">
      <alignment horizontal="left"/>
    </xf>
    <xf numFmtId="0" fontId="30" fillId="0" borderId="19" xfId="0" applyFont="1" applyBorder="1" applyAlignment="1">
      <alignment horizontal="center"/>
    </xf>
    <xf numFmtId="0" fontId="26" fillId="0" borderId="0" xfId="42" applyFont="1" applyFill="1" applyAlignment="1">
      <alignment horizontal="left"/>
    </xf>
    <xf numFmtId="164" fontId="24" fillId="0" borderId="0" xfId="42" applyNumberFormat="1" applyFont="1" applyFill="1" applyAlignment="1">
      <alignment horizontal="center"/>
    </xf>
    <xf numFmtId="0" fontId="30" fillId="0" borderId="16" xfId="0" applyFont="1" applyBorder="1" applyAlignment="1">
      <alignment horizontal="center" wrapText="1"/>
    </xf>
    <xf numFmtId="0" fontId="30" fillId="0" borderId="16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30" fillId="0" borderId="39" xfId="0" applyFont="1" applyBorder="1" applyAlignment="1">
      <alignment horizontal="center" wrapText="1"/>
    </xf>
    <xf numFmtId="0" fontId="30" fillId="0" borderId="40" xfId="0" applyFont="1" applyBorder="1" applyAlignment="1">
      <alignment horizontal="center"/>
    </xf>
    <xf numFmtId="0" fontId="30" fillId="0" borderId="41" xfId="0" applyFont="1" applyBorder="1" applyAlignment="1">
      <alignment horizontal="center"/>
    </xf>
    <xf numFmtId="0" fontId="30" fillId="0" borderId="42" xfId="0" applyFont="1" applyBorder="1" applyAlignment="1">
      <alignment horizontal="center"/>
    </xf>
    <xf numFmtId="0" fontId="30" fillId="0" borderId="17" xfId="0" applyFont="1" applyBorder="1" applyAlignment="1">
      <alignment horizontal="center" wrapText="1"/>
    </xf>
  </cellXfs>
  <cellStyles count="61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60" builtinId="4"/>
    <cellStyle name="Explanatory Text" xfId="16" builtinId="53" customBuiltin="1"/>
    <cellStyle name="Followed Hyperlink" xfId="45" builtinId="9" customBuiltin="1"/>
    <cellStyle name="Followed Hyperlink 2" xfId="47"/>
    <cellStyle name="Followed Hyperlink 3" xfId="59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 customBuiltin="1"/>
    <cellStyle name="Hyperlink 2" xfId="46"/>
    <cellStyle name="Hyperlink 3" xfId="5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rmal 3 2" xfId="53"/>
    <cellStyle name="Normal 4" xfId="51"/>
    <cellStyle name="Normal 5" xfId="49"/>
    <cellStyle name="Normal 6" xfId="54"/>
    <cellStyle name="Normal 7" xfId="55"/>
    <cellStyle name="Normal 8" xfId="56"/>
    <cellStyle name="Normal 9" xfId="57"/>
    <cellStyle name="Note" xfId="15" builtinId="10" customBuiltin="1"/>
    <cellStyle name="Output" xfId="10" builtinId="21" customBuiltin="1"/>
    <cellStyle name="Percent" xfId="48" builtinId="5"/>
    <cellStyle name="Percent 2" xfId="52"/>
    <cellStyle name="Percent 3" xfId="50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114302</xdr:colOff>
      <xdr:row>0</xdr:row>
      <xdr:rowOff>76201</xdr:rowOff>
    </xdr:from>
    <xdr:to>
      <xdr:col>0</xdr:col>
      <xdr:colOff>1720042</xdr:colOff>
      <xdr:row>3</xdr:row>
      <xdr:rowOff>38100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2" y="76201"/>
          <a:ext cx="1605740" cy="53339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2</xdr:col>
      <xdr:colOff>55048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2150548" cy="71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1</xdr:col>
      <xdr:colOff>942975</xdr:colOff>
      <xdr:row>4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8600"/>
          <a:ext cx="2447925" cy="714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47625</xdr:rowOff>
    </xdr:from>
    <xdr:to>
      <xdr:col>2</xdr:col>
      <xdr:colOff>0</xdr:colOff>
      <xdr:row>4</xdr:row>
      <xdr:rowOff>171450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38125"/>
          <a:ext cx="2447925" cy="7143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69"/>
  <sheetViews>
    <sheetView zoomScaleNormal="100" workbookViewId="0">
      <selection activeCell="R6" sqref="R6"/>
    </sheetView>
  </sheetViews>
  <sheetFormatPr defaultRowHeight="15" x14ac:dyDescent="0.25"/>
  <cols>
    <col min="1" max="1" width="26.140625" style="4" bestFit="1" customWidth="1"/>
    <col min="2" max="2" width="14.28515625" style="5" bestFit="1" customWidth="1"/>
    <col min="3" max="3" width="11.7109375" style="5" bestFit="1" customWidth="1"/>
    <col min="4" max="4" width="7.42578125" style="5" bestFit="1" customWidth="1"/>
    <col min="5" max="9" width="5" style="5" bestFit="1" customWidth="1"/>
    <col min="10" max="12" width="4" style="5" bestFit="1" customWidth="1"/>
    <col min="13" max="13" width="5" style="5" bestFit="1" customWidth="1"/>
    <col min="14" max="16" width="5.140625" style="5" bestFit="1" customWidth="1"/>
    <col min="17" max="17" width="8.42578125" style="5" bestFit="1" customWidth="1"/>
    <col min="18" max="18" width="29" style="4" bestFit="1" customWidth="1"/>
    <col min="19" max="16384" width="9.140625" style="4"/>
  </cols>
  <sheetData>
    <row r="1" spans="1:24" s="3" customFormat="1" x14ac:dyDescent="0.25">
      <c r="B1" s="153" t="s">
        <v>97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6"/>
      <c r="V1" s="6"/>
      <c r="W1" s="6"/>
      <c r="X1" s="6"/>
    </row>
    <row r="2" spans="1:24" s="3" customFormat="1" x14ac:dyDescent="0.25">
      <c r="B2" s="151" t="s">
        <v>98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6"/>
      <c r="V2" s="6"/>
      <c r="W2" s="6"/>
      <c r="X2" s="6"/>
    </row>
    <row r="3" spans="1:24" s="3" customFormat="1" x14ac:dyDescent="0.25">
      <c r="B3" s="151" t="s">
        <v>103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6"/>
      <c r="V3" s="6"/>
      <c r="W3" s="6"/>
      <c r="X3" s="6"/>
    </row>
    <row r="4" spans="1:24" s="3" customFormat="1" x14ac:dyDescent="0.25">
      <c r="B4" s="151" t="s">
        <v>99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6"/>
      <c r="T4" s="6"/>
      <c r="U4" s="6"/>
      <c r="V4" s="6"/>
      <c r="W4" s="6"/>
      <c r="X4" s="6"/>
    </row>
    <row r="5" spans="1:24" s="3" customFormat="1" x14ac:dyDescent="0.25">
      <c r="B5" s="154" t="s">
        <v>95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6"/>
      <c r="S5" s="6"/>
      <c r="T5" s="6"/>
      <c r="U5" s="6"/>
      <c r="V5" s="6"/>
      <c r="W5" s="6"/>
      <c r="X5" s="6"/>
    </row>
    <row r="6" spans="1:24" s="3" customFormat="1" x14ac:dyDescent="0.25">
      <c r="B6" s="151" t="s">
        <v>96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6"/>
      <c r="S6" s="6"/>
      <c r="T6" s="6"/>
      <c r="U6" s="6"/>
      <c r="V6" s="6"/>
      <c r="W6" s="6"/>
      <c r="X6" s="6"/>
    </row>
    <row r="7" spans="1:24" ht="15.75" thickBot="1" x14ac:dyDescent="0.3"/>
    <row r="8" spans="1:24" ht="16.5" thickBot="1" x14ac:dyDescent="0.3">
      <c r="A8" s="152" t="s">
        <v>100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</row>
    <row r="10" spans="1:24" ht="15.75" thickBot="1" x14ac:dyDescent="0.3">
      <c r="B10" s="149" t="s">
        <v>160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</row>
    <row r="11" spans="1:24" ht="45.75" thickBot="1" x14ac:dyDescent="0.3">
      <c r="B11" s="52" t="s">
        <v>0</v>
      </c>
      <c r="C11" s="53" t="s">
        <v>1</v>
      </c>
      <c r="D11" s="53" t="s">
        <v>91</v>
      </c>
      <c r="E11" s="53" t="s">
        <v>2</v>
      </c>
      <c r="F11" s="53" t="s">
        <v>3</v>
      </c>
      <c r="G11" s="53" t="s">
        <v>4</v>
      </c>
      <c r="H11" s="53" t="s">
        <v>5</v>
      </c>
      <c r="I11" s="53" t="s">
        <v>6</v>
      </c>
      <c r="J11" s="53" t="s">
        <v>7</v>
      </c>
      <c r="K11" s="53" t="s">
        <v>8</v>
      </c>
      <c r="L11" s="53" t="s">
        <v>9</v>
      </c>
      <c r="M11" s="53" t="s">
        <v>10</v>
      </c>
      <c r="N11" s="53" t="s">
        <v>11</v>
      </c>
      <c r="O11" s="53" t="s">
        <v>12</v>
      </c>
      <c r="P11" s="53" t="s">
        <v>13</v>
      </c>
      <c r="Q11" s="54" t="s">
        <v>14</v>
      </c>
      <c r="R11" s="8" t="s">
        <v>101</v>
      </c>
    </row>
    <row r="12" spans="1:24" x14ac:dyDescent="0.25">
      <c r="A12" s="49" t="s">
        <v>92</v>
      </c>
      <c r="B12" s="71">
        <v>5290342.59</v>
      </c>
      <c r="C12" s="10">
        <v>15498</v>
      </c>
      <c r="D12" s="38">
        <v>932</v>
      </c>
      <c r="E12" s="38">
        <v>2558</v>
      </c>
      <c r="F12" s="38">
        <v>3203</v>
      </c>
      <c r="G12" s="38">
        <v>3046</v>
      </c>
      <c r="H12" s="38">
        <v>1933</v>
      </c>
      <c r="I12" s="38">
        <v>1041</v>
      </c>
      <c r="J12" s="38">
        <v>695</v>
      </c>
      <c r="K12" s="38">
        <v>580</v>
      </c>
      <c r="L12" s="38">
        <v>482</v>
      </c>
      <c r="M12" s="38">
        <v>411</v>
      </c>
      <c r="N12" s="46">
        <v>310</v>
      </c>
      <c r="O12" s="46">
        <v>204</v>
      </c>
      <c r="P12" s="46">
        <v>100</v>
      </c>
      <c r="Q12" s="46" t="s">
        <v>156</v>
      </c>
      <c r="R12" s="146">
        <v>902</v>
      </c>
    </row>
    <row r="13" spans="1:24" ht="15" customHeight="1" x14ac:dyDescent="0.25">
      <c r="A13" s="49" t="s">
        <v>102</v>
      </c>
      <c r="B13" s="72">
        <v>333473.99</v>
      </c>
      <c r="C13" s="38">
        <v>956</v>
      </c>
      <c r="D13" s="38">
        <v>130</v>
      </c>
      <c r="E13" s="38">
        <v>206</v>
      </c>
      <c r="F13" s="38">
        <v>219</v>
      </c>
      <c r="G13" s="38">
        <v>157</v>
      </c>
      <c r="H13" s="38">
        <v>100</v>
      </c>
      <c r="I13" s="38">
        <v>43</v>
      </c>
      <c r="J13" s="38">
        <v>27</v>
      </c>
      <c r="K13" s="38">
        <v>27</v>
      </c>
      <c r="L13" s="46">
        <v>15</v>
      </c>
      <c r="M13" s="46">
        <v>12</v>
      </c>
      <c r="N13" s="46" t="s">
        <v>156</v>
      </c>
      <c r="O13" s="46" t="s">
        <v>156</v>
      </c>
      <c r="P13" s="46" t="s">
        <v>156</v>
      </c>
      <c r="Q13" s="46" t="s">
        <v>156</v>
      </c>
      <c r="R13" s="147"/>
    </row>
    <row r="14" spans="1:24" ht="15.75" thickBot="1" x14ac:dyDescent="0.3">
      <c r="A14" s="50" t="s">
        <v>105</v>
      </c>
      <c r="B14" s="64">
        <f t="shared" ref="B14:K14" si="0">SUM(B12:B13)</f>
        <v>5623816.5800000001</v>
      </c>
      <c r="C14" s="59">
        <f t="shared" si="0"/>
        <v>16454</v>
      </c>
      <c r="D14" s="58">
        <f t="shared" si="0"/>
        <v>1062</v>
      </c>
      <c r="E14" s="58">
        <f t="shared" si="0"/>
        <v>2764</v>
      </c>
      <c r="F14" s="58">
        <f t="shared" si="0"/>
        <v>3422</v>
      </c>
      <c r="G14" s="58">
        <f t="shared" si="0"/>
        <v>3203</v>
      </c>
      <c r="H14" s="58">
        <f t="shared" si="0"/>
        <v>2033</v>
      </c>
      <c r="I14" s="58">
        <f t="shared" si="0"/>
        <v>1084</v>
      </c>
      <c r="J14" s="58">
        <f t="shared" si="0"/>
        <v>722</v>
      </c>
      <c r="K14" s="58">
        <f t="shared" si="0"/>
        <v>607</v>
      </c>
      <c r="L14" s="88">
        <v>497</v>
      </c>
      <c r="M14" s="88">
        <v>423</v>
      </c>
      <c r="N14" s="88" t="s">
        <v>186</v>
      </c>
      <c r="O14" s="88" t="s">
        <v>195</v>
      </c>
      <c r="P14" s="88" t="s">
        <v>159</v>
      </c>
      <c r="Q14" s="60" t="s">
        <v>196</v>
      </c>
      <c r="R14" s="148"/>
    </row>
    <row r="15" spans="1:24" ht="15.75" thickBot="1" x14ac:dyDescent="0.3">
      <c r="B15" s="149" t="s">
        <v>161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</row>
    <row r="16" spans="1:24" ht="45.75" thickBot="1" x14ac:dyDescent="0.3">
      <c r="B16" s="52" t="s">
        <v>0</v>
      </c>
      <c r="C16" s="53" t="s">
        <v>1</v>
      </c>
      <c r="D16" s="53" t="s">
        <v>91</v>
      </c>
      <c r="E16" s="53" t="s">
        <v>2</v>
      </c>
      <c r="F16" s="53" t="s">
        <v>3</v>
      </c>
      <c r="G16" s="53" t="s">
        <v>4</v>
      </c>
      <c r="H16" s="53" t="s">
        <v>5</v>
      </c>
      <c r="I16" s="53" t="s">
        <v>6</v>
      </c>
      <c r="J16" s="53" t="s">
        <v>7</v>
      </c>
      <c r="K16" s="53" t="s">
        <v>8</v>
      </c>
      <c r="L16" s="53" t="s">
        <v>9</v>
      </c>
      <c r="M16" s="53" t="s">
        <v>10</v>
      </c>
      <c r="N16" s="53" t="s">
        <v>11</v>
      </c>
      <c r="O16" s="53" t="s">
        <v>12</v>
      </c>
      <c r="P16" s="53" t="s">
        <v>13</v>
      </c>
      <c r="Q16" s="54" t="s">
        <v>14</v>
      </c>
      <c r="R16" s="51" t="s">
        <v>101</v>
      </c>
    </row>
    <row r="17" spans="1:18" x14ac:dyDescent="0.25">
      <c r="A17" s="49" t="s">
        <v>92</v>
      </c>
      <c r="B17" s="62">
        <v>5127252.78</v>
      </c>
      <c r="C17" s="61">
        <v>14964</v>
      </c>
      <c r="D17" s="61">
        <v>827</v>
      </c>
      <c r="E17" s="61">
        <v>2415</v>
      </c>
      <c r="F17" s="61">
        <v>3104</v>
      </c>
      <c r="G17" s="61">
        <v>3031</v>
      </c>
      <c r="H17" s="61">
        <v>1938</v>
      </c>
      <c r="I17" s="61">
        <v>1036</v>
      </c>
      <c r="J17" s="61">
        <v>625</v>
      </c>
      <c r="K17" s="61">
        <v>553</v>
      </c>
      <c r="L17" s="61">
        <v>445</v>
      </c>
      <c r="M17" s="61">
        <v>385</v>
      </c>
      <c r="N17" s="61">
        <v>297</v>
      </c>
      <c r="O17" s="61">
        <v>211</v>
      </c>
      <c r="P17" s="61">
        <v>87</v>
      </c>
      <c r="Q17" s="63">
        <v>10</v>
      </c>
      <c r="R17" s="146">
        <v>894</v>
      </c>
    </row>
    <row r="18" spans="1:18" x14ac:dyDescent="0.25">
      <c r="A18" s="49" t="s">
        <v>102</v>
      </c>
      <c r="B18" s="62">
        <v>338126.52</v>
      </c>
      <c r="C18" s="61">
        <v>946</v>
      </c>
      <c r="D18" s="61">
        <v>121</v>
      </c>
      <c r="E18" s="61">
        <v>213</v>
      </c>
      <c r="F18" s="61">
        <v>209</v>
      </c>
      <c r="G18" s="61">
        <v>164</v>
      </c>
      <c r="H18" s="61">
        <v>105</v>
      </c>
      <c r="I18" s="61">
        <v>38</v>
      </c>
      <c r="J18" s="61">
        <v>30</v>
      </c>
      <c r="K18" s="61">
        <v>22</v>
      </c>
      <c r="L18" s="46">
        <v>15</v>
      </c>
      <c r="M18" s="46">
        <v>12</v>
      </c>
      <c r="N18" s="46" t="s">
        <v>156</v>
      </c>
      <c r="O18" s="46" t="s">
        <v>156</v>
      </c>
      <c r="P18" s="46" t="s">
        <v>156</v>
      </c>
      <c r="Q18" s="46">
        <v>0</v>
      </c>
      <c r="R18" s="147"/>
    </row>
    <row r="19" spans="1:18" ht="15.75" thickBot="1" x14ac:dyDescent="0.3">
      <c r="A19" s="50" t="s">
        <v>105</v>
      </c>
      <c r="B19" s="57">
        <f t="shared" ref="B19:M19" si="1">SUM(B17:B18)</f>
        <v>5465379.3000000007</v>
      </c>
      <c r="C19" s="59">
        <f t="shared" si="1"/>
        <v>15910</v>
      </c>
      <c r="D19" s="58">
        <f t="shared" si="1"/>
        <v>948</v>
      </c>
      <c r="E19" s="58">
        <f t="shared" si="1"/>
        <v>2628</v>
      </c>
      <c r="F19" s="58">
        <f t="shared" si="1"/>
        <v>3313</v>
      </c>
      <c r="G19" s="58">
        <f t="shared" si="1"/>
        <v>3195</v>
      </c>
      <c r="H19" s="58">
        <f t="shared" si="1"/>
        <v>2043</v>
      </c>
      <c r="I19" s="58">
        <f t="shared" si="1"/>
        <v>1074</v>
      </c>
      <c r="J19" s="58">
        <f t="shared" si="1"/>
        <v>655</v>
      </c>
      <c r="K19" s="58">
        <f t="shared" si="1"/>
        <v>575</v>
      </c>
      <c r="L19" s="88">
        <f t="shared" si="1"/>
        <v>460</v>
      </c>
      <c r="M19" s="58">
        <f t="shared" si="1"/>
        <v>397</v>
      </c>
      <c r="N19" s="58" t="s">
        <v>197</v>
      </c>
      <c r="O19" s="58" t="s">
        <v>172</v>
      </c>
      <c r="P19" s="58" t="s">
        <v>174</v>
      </c>
      <c r="Q19" s="60">
        <v>10</v>
      </c>
      <c r="R19" s="148"/>
    </row>
    <row r="20" spans="1:18" ht="15.75" thickBot="1" x14ac:dyDescent="0.3">
      <c r="B20" s="149" t="s">
        <v>162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</row>
    <row r="21" spans="1:18" ht="45.75" thickBot="1" x14ac:dyDescent="0.3">
      <c r="B21" s="52" t="s">
        <v>0</v>
      </c>
      <c r="C21" s="53" t="s">
        <v>1</v>
      </c>
      <c r="D21" s="53" t="s">
        <v>91</v>
      </c>
      <c r="E21" s="53" t="s">
        <v>2</v>
      </c>
      <c r="F21" s="53" t="s">
        <v>3</v>
      </c>
      <c r="G21" s="53" t="s">
        <v>4</v>
      </c>
      <c r="H21" s="53" t="s">
        <v>5</v>
      </c>
      <c r="I21" s="53" t="s">
        <v>6</v>
      </c>
      <c r="J21" s="53" t="s">
        <v>7</v>
      </c>
      <c r="K21" s="53" t="s">
        <v>8</v>
      </c>
      <c r="L21" s="53" t="s">
        <v>9</v>
      </c>
      <c r="M21" s="53" t="s">
        <v>10</v>
      </c>
      <c r="N21" s="53" t="s">
        <v>11</v>
      </c>
      <c r="O21" s="53" t="s">
        <v>12</v>
      </c>
      <c r="P21" s="53" t="s">
        <v>13</v>
      </c>
      <c r="Q21" s="54" t="s">
        <v>14</v>
      </c>
      <c r="R21" s="51" t="s">
        <v>101</v>
      </c>
    </row>
    <row r="22" spans="1:18" x14ac:dyDescent="0.25">
      <c r="A22" s="49" t="s">
        <v>92</v>
      </c>
      <c r="B22" s="65">
        <v>5244510.7699999996</v>
      </c>
      <c r="C22" s="61">
        <v>14406</v>
      </c>
      <c r="D22" s="38">
        <v>768</v>
      </c>
      <c r="E22" s="38">
        <v>2235</v>
      </c>
      <c r="F22" s="38">
        <v>2957</v>
      </c>
      <c r="G22" s="38">
        <v>2941</v>
      </c>
      <c r="H22" s="38">
        <v>1963</v>
      </c>
      <c r="I22" s="38">
        <v>1015</v>
      </c>
      <c r="J22" s="38">
        <v>603</v>
      </c>
      <c r="K22" s="38">
        <v>532</v>
      </c>
      <c r="L22" s="46">
        <v>425</v>
      </c>
      <c r="M22" s="38">
        <v>365</v>
      </c>
      <c r="N22" s="38">
        <v>295</v>
      </c>
      <c r="O22" s="46">
        <v>215</v>
      </c>
      <c r="P22" s="46">
        <v>84</v>
      </c>
      <c r="Q22" s="67" t="s">
        <v>156</v>
      </c>
      <c r="R22" s="146">
        <v>885</v>
      </c>
    </row>
    <row r="23" spans="1:18" x14ac:dyDescent="0.25">
      <c r="A23" s="49" t="s">
        <v>102</v>
      </c>
      <c r="B23" s="66">
        <v>374980.15</v>
      </c>
      <c r="C23" s="61">
        <v>955</v>
      </c>
      <c r="D23" s="38">
        <v>122</v>
      </c>
      <c r="E23" s="38">
        <v>220</v>
      </c>
      <c r="F23" s="38">
        <v>191</v>
      </c>
      <c r="G23" s="38">
        <v>171</v>
      </c>
      <c r="H23" s="38">
        <v>106</v>
      </c>
      <c r="I23" s="46">
        <v>47</v>
      </c>
      <c r="J23" s="46">
        <v>31</v>
      </c>
      <c r="K23" s="46">
        <v>23</v>
      </c>
      <c r="L23" s="46">
        <v>15</v>
      </c>
      <c r="M23" s="46" t="s">
        <v>156</v>
      </c>
      <c r="N23" s="46" t="s">
        <v>156</v>
      </c>
      <c r="O23" s="46" t="s">
        <v>156</v>
      </c>
      <c r="P23" s="46" t="s">
        <v>156</v>
      </c>
      <c r="Q23" s="46" t="s">
        <v>156</v>
      </c>
      <c r="R23" s="147"/>
    </row>
    <row r="24" spans="1:18" ht="15.75" thickBot="1" x14ac:dyDescent="0.3">
      <c r="A24" s="50" t="s">
        <v>105</v>
      </c>
      <c r="B24" s="57">
        <f>SUM(B22:B23)</f>
        <v>5619490.9199999999</v>
      </c>
      <c r="C24" s="59">
        <f>SUM(C22:C23)</f>
        <v>15361</v>
      </c>
      <c r="D24" s="59">
        <f>SUM(D22:D23)</f>
        <v>890</v>
      </c>
      <c r="E24" s="59">
        <f>SUM(E22:E23)</f>
        <v>2455</v>
      </c>
      <c r="F24" s="59">
        <f t="shared" ref="F24:H24" si="2">SUM(F22:F23)</f>
        <v>3148</v>
      </c>
      <c r="G24" s="59">
        <f t="shared" si="2"/>
        <v>3112</v>
      </c>
      <c r="H24" s="59">
        <f t="shared" si="2"/>
        <v>2069</v>
      </c>
      <c r="I24" s="59">
        <f t="shared" ref="I24" si="3">SUM(I22:I23)</f>
        <v>1062</v>
      </c>
      <c r="J24" s="59">
        <f t="shared" ref="J24" si="4">SUM(J22:J23)</f>
        <v>634</v>
      </c>
      <c r="K24" s="59">
        <f>SUM(K22:K23)</f>
        <v>555</v>
      </c>
      <c r="L24" s="59">
        <f>SUM(L22:L23)</f>
        <v>440</v>
      </c>
      <c r="M24" s="59" t="s">
        <v>176</v>
      </c>
      <c r="N24" s="59" t="s">
        <v>177</v>
      </c>
      <c r="O24" s="58" t="s">
        <v>178</v>
      </c>
      <c r="P24" s="58" t="s">
        <v>198</v>
      </c>
      <c r="Q24" s="60" t="s">
        <v>196</v>
      </c>
      <c r="R24" s="148"/>
    </row>
    <row r="25" spans="1:18" ht="15.75" thickBot="1" x14ac:dyDescent="0.3">
      <c r="B25" s="149" t="s">
        <v>163</v>
      </c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</row>
    <row r="26" spans="1:18" ht="45.75" thickBot="1" x14ac:dyDescent="0.3">
      <c r="B26" s="52" t="s">
        <v>0</v>
      </c>
      <c r="C26" s="53" t="s">
        <v>1</v>
      </c>
      <c r="D26" s="53" t="s">
        <v>91</v>
      </c>
      <c r="E26" s="53" t="s">
        <v>2</v>
      </c>
      <c r="F26" s="53" t="s">
        <v>3</v>
      </c>
      <c r="G26" s="53" t="s">
        <v>4</v>
      </c>
      <c r="H26" s="53" t="s">
        <v>5</v>
      </c>
      <c r="I26" s="53" t="s">
        <v>6</v>
      </c>
      <c r="J26" s="53" t="s">
        <v>7</v>
      </c>
      <c r="K26" s="53" t="s">
        <v>8</v>
      </c>
      <c r="L26" s="53" t="s">
        <v>9</v>
      </c>
      <c r="M26" s="53" t="s">
        <v>10</v>
      </c>
      <c r="N26" s="53" t="s">
        <v>11</v>
      </c>
      <c r="O26" s="53" t="s">
        <v>12</v>
      </c>
      <c r="P26" s="53" t="s">
        <v>13</v>
      </c>
      <c r="Q26" s="54" t="s">
        <v>14</v>
      </c>
      <c r="R26" s="51" t="s">
        <v>101</v>
      </c>
    </row>
    <row r="27" spans="1:18" x14ac:dyDescent="0.25">
      <c r="A27" s="49" t="s">
        <v>92</v>
      </c>
      <c r="B27" s="65">
        <v>4591020.87</v>
      </c>
      <c r="C27" s="61">
        <v>14167</v>
      </c>
      <c r="D27" s="38">
        <v>685</v>
      </c>
      <c r="E27" s="38">
        <v>2099</v>
      </c>
      <c r="F27" s="38">
        <v>2812</v>
      </c>
      <c r="G27" s="38">
        <v>2844</v>
      </c>
      <c r="H27" s="38">
        <v>1999</v>
      </c>
      <c r="I27" s="38">
        <v>1102</v>
      </c>
      <c r="J27" s="38">
        <v>633</v>
      </c>
      <c r="K27" s="38">
        <v>565</v>
      </c>
      <c r="L27" s="46">
        <v>442</v>
      </c>
      <c r="M27" s="38">
        <v>378</v>
      </c>
      <c r="N27" s="38">
        <v>301</v>
      </c>
      <c r="O27" s="46">
        <v>211</v>
      </c>
      <c r="P27" s="46">
        <v>87</v>
      </c>
      <c r="Q27" s="38" t="s">
        <v>156</v>
      </c>
      <c r="R27" s="146">
        <v>876</v>
      </c>
    </row>
    <row r="28" spans="1:18" x14ac:dyDescent="0.25">
      <c r="A28" s="49" t="s">
        <v>102</v>
      </c>
      <c r="B28" s="66">
        <v>397815.33</v>
      </c>
      <c r="C28" s="61">
        <v>987</v>
      </c>
      <c r="D28" s="38">
        <v>121</v>
      </c>
      <c r="E28" s="38">
        <v>221</v>
      </c>
      <c r="F28" s="38">
        <v>204</v>
      </c>
      <c r="G28" s="38">
        <v>161</v>
      </c>
      <c r="H28" s="38">
        <v>113</v>
      </c>
      <c r="I28" s="38">
        <v>60</v>
      </c>
      <c r="J28" s="38">
        <v>31</v>
      </c>
      <c r="K28" s="38">
        <v>28</v>
      </c>
      <c r="L28" s="38">
        <v>20</v>
      </c>
      <c r="M28" s="38" t="s">
        <v>156</v>
      </c>
      <c r="N28" s="46">
        <v>12</v>
      </c>
      <c r="O28" s="46" t="s">
        <v>156</v>
      </c>
      <c r="P28" s="46" t="s">
        <v>156</v>
      </c>
      <c r="Q28" s="38" t="s">
        <v>156</v>
      </c>
      <c r="R28" s="147"/>
    </row>
    <row r="29" spans="1:18" ht="15.75" thickBot="1" x14ac:dyDescent="0.3">
      <c r="A29" s="50" t="s">
        <v>105</v>
      </c>
      <c r="B29" s="57">
        <f>SUM(B27:B28)</f>
        <v>4988836.2</v>
      </c>
      <c r="C29" s="58">
        <f>SUM(C27:C28)</f>
        <v>15154</v>
      </c>
      <c r="D29" s="58">
        <f>SUM(D27:D28)</f>
        <v>806</v>
      </c>
      <c r="E29" s="58">
        <f t="shared" ref="E29:K29" si="5">SUM(E27:E28)</f>
        <v>2320</v>
      </c>
      <c r="F29" s="58">
        <f t="shared" si="5"/>
        <v>3016</v>
      </c>
      <c r="G29" s="58">
        <f t="shared" si="5"/>
        <v>3005</v>
      </c>
      <c r="H29" s="58">
        <f t="shared" si="5"/>
        <v>2112</v>
      </c>
      <c r="I29" s="58">
        <f t="shared" si="5"/>
        <v>1162</v>
      </c>
      <c r="J29" s="58">
        <f t="shared" si="5"/>
        <v>664</v>
      </c>
      <c r="K29" s="58">
        <f t="shared" si="5"/>
        <v>593</v>
      </c>
      <c r="L29" s="58">
        <f>SUM(L27:L28)</f>
        <v>462</v>
      </c>
      <c r="M29" s="58" t="s">
        <v>182</v>
      </c>
      <c r="N29" s="58">
        <f>SUM(N27:N28)</f>
        <v>313</v>
      </c>
      <c r="O29" s="58" t="s">
        <v>172</v>
      </c>
      <c r="P29" s="58" t="s">
        <v>179</v>
      </c>
      <c r="Q29" s="90" t="s">
        <v>196</v>
      </c>
      <c r="R29" s="148"/>
    </row>
    <row r="30" spans="1:18" ht="15.75" thickBot="1" x14ac:dyDescent="0.3">
      <c r="B30" s="149" t="s">
        <v>164</v>
      </c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</row>
    <row r="31" spans="1:18" ht="45.75" thickBot="1" x14ac:dyDescent="0.3">
      <c r="B31" s="52" t="s">
        <v>0</v>
      </c>
      <c r="C31" s="53" t="s">
        <v>1</v>
      </c>
      <c r="D31" s="53" t="s">
        <v>91</v>
      </c>
      <c r="E31" s="53" t="s">
        <v>2</v>
      </c>
      <c r="F31" s="53" t="s">
        <v>3</v>
      </c>
      <c r="G31" s="53" t="s">
        <v>4</v>
      </c>
      <c r="H31" s="53" t="s">
        <v>5</v>
      </c>
      <c r="I31" s="53" t="s">
        <v>6</v>
      </c>
      <c r="J31" s="53" t="s">
        <v>7</v>
      </c>
      <c r="K31" s="53" t="s">
        <v>8</v>
      </c>
      <c r="L31" s="53" t="s">
        <v>9</v>
      </c>
      <c r="M31" s="53" t="s">
        <v>10</v>
      </c>
      <c r="N31" s="53" t="s">
        <v>11</v>
      </c>
      <c r="O31" s="53" t="s">
        <v>12</v>
      </c>
      <c r="P31" s="53" t="s">
        <v>13</v>
      </c>
      <c r="Q31" s="54" t="s">
        <v>14</v>
      </c>
      <c r="R31" s="51" t="s">
        <v>101</v>
      </c>
    </row>
    <row r="32" spans="1:18" x14ac:dyDescent="0.25">
      <c r="A32" s="49" t="s">
        <v>92</v>
      </c>
      <c r="B32" s="68">
        <v>5735105.0899999999</v>
      </c>
      <c r="C32" s="48">
        <v>13735</v>
      </c>
      <c r="D32" s="48">
        <v>632</v>
      </c>
      <c r="E32" s="48">
        <v>1995</v>
      </c>
      <c r="F32" s="48">
        <v>2703</v>
      </c>
      <c r="G32" s="48">
        <v>2852</v>
      </c>
      <c r="H32" s="48">
        <v>2037</v>
      </c>
      <c r="I32" s="48">
        <v>1086</v>
      </c>
      <c r="J32" s="48">
        <v>595</v>
      </c>
      <c r="K32" s="48">
        <v>499</v>
      </c>
      <c r="L32" s="48">
        <v>405</v>
      </c>
      <c r="M32" s="48">
        <v>351</v>
      </c>
      <c r="N32" s="48">
        <v>279</v>
      </c>
      <c r="O32" s="46">
        <v>200</v>
      </c>
      <c r="P32" s="46">
        <v>93</v>
      </c>
      <c r="Q32" s="38" t="s">
        <v>156</v>
      </c>
      <c r="R32" s="146">
        <v>876</v>
      </c>
    </row>
    <row r="33" spans="1:18" x14ac:dyDescent="0.25">
      <c r="A33" s="49" t="s">
        <v>102</v>
      </c>
      <c r="B33" s="68">
        <v>283280.38</v>
      </c>
      <c r="C33" s="91">
        <v>925</v>
      </c>
      <c r="D33" s="48">
        <v>107</v>
      </c>
      <c r="E33" s="48">
        <v>218</v>
      </c>
      <c r="F33" s="48">
        <v>202</v>
      </c>
      <c r="G33" s="48">
        <v>144</v>
      </c>
      <c r="H33" s="48">
        <v>116</v>
      </c>
      <c r="I33" s="48">
        <v>56</v>
      </c>
      <c r="J33" s="48">
        <v>28</v>
      </c>
      <c r="K33" s="48">
        <v>20</v>
      </c>
      <c r="L33" s="48">
        <v>14</v>
      </c>
      <c r="M33" s="38">
        <v>8</v>
      </c>
      <c r="N33" s="38" t="s">
        <v>156</v>
      </c>
      <c r="O33" s="46" t="s">
        <v>156</v>
      </c>
      <c r="P33" s="38">
        <v>0</v>
      </c>
      <c r="Q33" s="73" t="s">
        <v>156</v>
      </c>
      <c r="R33" s="147"/>
    </row>
    <row r="34" spans="1:18" ht="15.75" thickBot="1" x14ac:dyDescent="0.3">
      <c r="A34" s="50" t="s">
        <v>105</v>
      </c>
      <c r="B34" s="57">
        <f>SUM(B32:B33)</f>
        <v>6018385.4699999997</v>
      </c>
      <c r="C34" s="58">
        <f>SUM(C32:C33)</f>
        <v>14660</v>
      </c>
      <c r="D34" s="58">
        <f t="shared" ref="D34:P34" si="6">SUM(D32:D33)</f>
        <v>739</v>
      </c>
      <c r="E34" s="58">
        <f t="shared" si="6"/>
        <v>2213</v>
      </c>
      <c r="F34" s="58">
        <f t="shared" si="6"/>
        <v>2905</v>
      </c>
      <c r="G34" s="58">
        <f t="shared" si="6"/>
        <v>2996</v>
      </c>
      <c r="H34" s="58">
        <f t="shared" si="6"/>
        <v>2153</v>
      </c>
      <c r="I34" s="58">
        <f t="shared" si="6"/>
        <v>1142</v>
      </c>
      <c r="J34" s="58">
        <f t="shared" si="6"/>
        <v>623</v>
      </c>
      <c r="K34" s="58">
        <f t="shared" si="6"/>
        <v>519</v>
      </c>
      <c r="L34" s="58">
        <f t="shared" si="6"/>
        <v>419</v>
      </c>
      <c r="M34" s="58">
        <f t="shared" si="6"/>
        <v>359</v>
      </c>
      <c r="N34" s="58" t="s">
        <v>199</v>
      </c>
      <c r="O34" s="58" t="s">
        <v>200</v>
      </c>
      <c r="P34" s="58">
        <f t="shared" si="6"/>
        <v>93</v>
      </c>
      <c r="Q34" s="74" t="s">
        <v>196</v>
      </c>
      <c r="R34" s="148"/>
    </row>
    <row r="35" spans="1:18" ht="15.75" thickBot="1" x14ac:dyDescent="0.3">
      <c r="B35" s="149" t="s">
        <v>166</v>
      </c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</row>
    <row r="36" spans="1:18" ht="45.75" thickBot="1" x14ac:dyDescent="0.3">
      <c r="B36" s="52" t="s">
        <v>0</v>
      </c>
      <c r="C36" s="53" t="s">
        <v>1</v>
      </c>
      <c r="D36" s="53" t="s">
        <v>91</v>
      </c>
      <c r="E36" s="53" t="s">
        <v>2</v>
      </c>
      <c r="F36" s="53" t="s">
        <v>3</v>
      </c>
      <c r="G36" s="53" t="s">
        <v>4</v>
      </c>
      <c r="H36" s="53" t="s">
        <v>5</v>
      </c>
      <c r="I36" s="53" t="s">
        <v>6</v>
      </c>
      <c r="J36" s="53" t="s">
        <v>7</v>
      </c>
      <c r="K36" s="53" t="s">
        <v>8</v>
      </c>
      <c r="L36" s="53" t="s">
        <v>9</v>
      </c>
      <c r="M36" s="53" t="s">
        <v>10</v>
      </c>
      <c r="N36" s="53" t="s">
        <v>11</v>
      </c>
      <c r="O36" s="53" t="s">
        <v>12</v>
      </c>
      <c r="P36" s="53" t="s">
        <v>13</v>
      </c>
      <c r="Q36" s="54" t="s">
        <v>14</v>
      </c>
      <c r="R36" s="51" t="s">
        <v>101</v>
      </c>
    </row>
    <row r="37" spans="1:18" x14ac:dyDescent="0.25">
      <c r="A37" s="49" t="s">
        <v>92</v>
      </c>
      <c r="B37" s="70">
        <v>3407901.97</v>
      </c>
      <c r="C37" s="47">
        <v>13619</v>
      </c>
      <c r="D37" s="47">
        <v>540</v>
      </c>
      <c r="E37" s="47">
        <v>1800</v>
      </c>
      <c r="F37" s="47">
        <v>2579</v>
      </c>
      <c r="G37" s="47">
        <v>2768</v>
      </c>
      <c r="H37" s="47">
        <v>2103</v>
      </c>
      <c r="I37" s="47">
        <v>1132</v>
      </c>
      <c r="J37" s="47">
        <v>676</v>
      </c>
      <c r="K37" s="47">
        <v>548</v>
      </c>
      <c r="L37" s="47">
        <v>455</v>
      </c>
      <c r="M37" s="47">
        <v>397</v>
      </c>
      <c r="N37" s="47">
        <v>295</v>
      </c>
      <c r="O37" s="47">
        <v>214</v>
      </c>
      <c r="P37" s="46">
        <v>106</v>
      </c>
      <c r="Q37" s="38" t="s">
        <v>156</v>
      </c>
      <c r="R37" s="146">
        <v>870</v>
      </c>
    </row>
    <row r="38" spans="1:18" x14ac:dyDescent="0.25">
      <c r="A38" s="49" t="s">
        <v>102</v>
      </c>
      <c r="B38" s="70">
        <v>269770.34000000003</v>
      </c>
      <c r="C38" s="47">
        <v>992</v>
      </c>
      <c r="D38" s="47">
        <v>114</v>
      </c>
      <c r="E38" s="47">
        <v>204</v>
      </c>
      <c r="F38" s="47">
        <v>199</v>
      </c>
      <c r="G38" s="47">
        <v>144</v>
      </c>
      <c r="H38" s="47">
        <v>111</v>
      </c>
      <c r="I38" s="47">
        <v>74</v>
      </c>
      <c r="J38" s="47">
        <v>49</v>
      </c>
      <c r="K38" s="47">
        <v>39</v>
      </c>
      <c r="L38" s="47">
        <v>18</v>
      </c>
      <c r="M38" s="47">
        <v>14</v>
      </c>
      <c r="N38" s="47">
        <v>16</v>
      </c>
      <c r="O38" s="46" t="s">
        <v>156</v>
      </c>
      <c r="P38" s="46" t="s">
        <v>156</v>
      </c>
      <c r="Q38" s="73" t="s">
        <v>156</v>
      </c>
      <c r="R38" s="147"/>
    </row>
    <row r="39" spans="1:18" ht="15.75" thickBot="1" x14ac:dyDescent="0.3">
      <c r="A39" s="50" t="s">
        <v>105</v>
      </c>
      <c r="B39" s="57">
        <f>SUM(B37:B38)</f>
        <v>3677672.31</v>
      </c>
      <c r="C39" s="58">
        <f>SUM(C37:C38)</f>
        <v>14611</v>
      </c>
      <c r="D39" s="58">
        <f>SUM(D37:D38)</f>
        <v>654</v>
      </c>
      <c r="E39" s="58">
        <f t="shared" ref="E39:N39" si="7">SUM(E37:E38)</f>
        <v>2004</v>
      </c>
      <c r="F39" s="58">
        <f t="shared" si="7"/>
        <v>2778</v>
      </c>
      <c r="G39" s="58">
        <f t="shared" si="7"/>
        <v>2912</v>
      </c>
      <c r="H39" s="58">
        <f t="shared" si="7"/>
        <v>2214</v>
      </c>
      <c r="I39" s="58">
        <f t="shared" si="7"/>
        <v>1206</v>
      </c>
      <c r="J39" s="58">
        <f t="shared" si="7"/>
        <v>725</v>
      </c>
      <c r="K39" s="58">
        <f t="shared" si="7"/>
        <v>587</v>
      </c>
      <c r="L39" s="58">
        <f t="shared" si="7"/>
        <v>473</v>
      </c>
      <c r="M39" s="58">
        <f t="shared" si="7"/>
        <v>411</v>
      </c>
      <c r="N39" s="58">
        <f t="shared" si="7"/>
        <v>311</v>
      </c>
      <c r="O39" s="58" t="s">
        <v>201</v>
      </c>
      <c r="P39" s="58" t="s">
        <v>202</v>
      </c>
      <c r="Q39" s="74" t="s">
        <v>196</v>
      </c>
      <c r="R39" s="148"/>
    </row>
    <row r="40" spans="1:18" ht="15.75" thickBot="1" x14ac:dyDescent="0.3">
      <c r="B40" s="149" t="s">
        <v>165</v>
      </c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</row>
    <row r="41" spans="1:18" ht="45.75" thickBot="1" x14ac:dyDescent="0.3">
      <c r="B41" s="52" t="s">
        <v>0</v>
      </c>
      <c r="C41" s="53" t="s">
        <v>1</v>
      </c>
      <c r="D41" s="53" t="s">
        <v>91</v>
      </c>
      <c r="E41" s="53" t="s">
        <v>2</v>
      </c>
      <c r="F41" s="53" t="s">
        <v>3</v>
      </c>
      <c r="G41" s="53" t="s">
        <v>4</v>
      </c>
      <c r="H41" s="53" t="s">
        <v>5</v>
      </c>
      <c r="I41" s="53" t="s">
        <v>6</v>
      </c>
      <c r="J41" s="53" t="s">
        <v>7</v>
      </c>
      <c r="K41" s="53" t="s">
        <v>8</v>
      </c>
      <c r="L41" s="53" t="s">
        <v>9</v>
      </c>
      <c r="M41" s="53" t="s">
        <v>10</v>
      </c>
      <c r="N41" s="53" t="s">
        <v>11</v>
      </c>
      <c r="O41" s="53" t="s">
        <v>12</v>
      </c>
      <c r="P41" s="53" t="s">
        <v>13</v>
      </c>
      <c r="Q41" s="54" t="s">
        <v>14</v>
      </c>
      <c r="R41" s="51" t="s">
        <v>101</v>
      </c>
    </row>
    <row r="42" spans="1:18" x14ac:dyDescent="0.25">
      <c r="A42" s="49" t="s">
        <v>92</v>
      </c>
      <c r="B42" s="70">
        <v>6724765.8899999997</v>
      </c>
      <c r="C42" s="47">
        <v>13347</v>
      </c>
      <c r="D42" s="47">
        <v>550</v>
      </c>
      <c r="E42" s="47">
        <v>1663</v>
      </c>
      <c r="F42" s="47">
        <v>2469</v>
      </c>
      <c r="G42" s="47">
        <v>2665</v>
      </c>
      <c r="H42" s="47">
        <v>2075</v>
      </c>
      <c r="I42" s="47">
        <v>1153</v>
      </c>
      <c r="J42" s="47">
        <v>705</v>
      </c>
      <c r="K42" s="47">
        <v>566</v>
      </c>
      <c r="L42" s="47">
        <v>479</v>
      </c>
      <c r="M42" s="47">
        <v>387</v>
      </c>
      <c r="N42" s="47">
        <v>309</v>
      </c>
      <c r="O42" s="47">
        <v>209</v>
      </c>
      <c r="P42" s="46">
        <v>107</v>
      </c>
      <c r="Q42" s="67">
        <v>10</v>
      </c>
      <c r="R42" s="146">
        <v>854</v>
      </c>
    </row>
    <row r="43" spans="1:18" x14ac:dyDescent="0.25">
      <c r="A43" s="49" t="s">
        <v>102</v>
      </c>
      <c r="B43" s="70">
        <v>442368.47</v>
      </c>
      <c r="C43" s="47">
        <v>1057</v>
      </c>
      <c r="D43" s="47">
        <v>133</v>
      </c>
      <c r="E43" s="47">
        <v>203</v>
      </c>
      <c r="F43" s="47">
        <v>198</v>
      </c>
      <c r="G43" s="47">
        <v>153</v>
      </c>
      <c r="H43" s="47">
        <v>114</v>
      </c>
      <c r="I43" s="47">
        <v>85</v>
      </c>
      <c r="J43" s="47">
        <v>58</v>
      </c>
      <c r="K43" s="47">
        <v>54</v>
      </c>
      <c r="L43" s="47">
        <v>21</v>
      </c>
      <c r="M43" s="47">
        <v>17</v>
      </c>
      <c r="N43" s="46">
        <v>10</v>
      </c>
      <c r="O43" s="46" t="s">
        <v>156</v>
      </c>
      <c r="P43" s="46" t="s">
        <v>156</v>
      </c>
      <c r="Q43" s="67" t="s">
        <v>156</v>
      </c>
      <c r="R43" s="147"/>
    </row>
    <row r="44" spans="1:18" ht="15.75" thickBot="1" x14ac:dyDescent="0.3">
      <c r="A44" s="50" t="s">
        <v>105</v>
      </c>
      <c r="B44" s="57">
        <f>SUM(B42:B43)</f>
        <v>7167134.3599999994</v>
      </c>
      <c r="C44" s="58">
        <f>SUM(C42:C43)</f>
        <v>14404</v>
      </c>
      <c r="D44" s="58">
        <f>SUM(D42:D43)</f>
        <v>683</v>
      </c>
      <c r="E44" s="58">
        <f t="shared" ref="E44:N44" si="8">SUM(E42:E43)</f>
        <v>1866</v>
      </c>
      <c r="F44" s="58">
        <f t="shared" si="8"/>
        <v>2667</v>
      </c>
      <c r="G44" s="58">
        <f t="shared" si="8"/>
        <v>2818</v>
      </c>
      <c r="H44" s="58">
        <f t="shared" si="8"/>
        <v>2189</v>
      </c>
      <c r="I44" s="58">
        <f t="shared" si="8"/>
        <v>1238</v>
      </c>
      <c r="J44" s="58">
        <f t="shared" si="8"/>
        <v>763</v>
      </c>
      <c r="K44" s="58">
        <f t="shared" si="8"/>
        <v>620</v>
      </c>
      <c r="L44" s="58">
        <f t="shared" si="8"/>
        <v>500</v>
      </c>
      <c r="M44" s="88">
        <f t="shared" si="8"/>
        <v>404</v>
      </c>
      <c r="N44" s="88">
        <f t="shared" si="8"/>
        <v>319</v>
      </c>
      <c r="O44" s="88" t="s">
        <v>203</v>
      </c>
      <c r="P44" s="88" t="s">
        <v>204</v>
      </c>
      <c r="Q44" s="92" t="s">
        <v>196</v>
      </c>
      <c r="R44" s="148"/>
    </row>
    <row r="45" spans="1:18" ht="15.75" thickBot="1" x14ac:dyDescent="0.3">
      <c r="B45" s="149" t="s">
        <v>167</v>
      </c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</row>
    <row r="46" spans="1:18" ht="45.75" thickBot="1" x14ac:dyDescent="0.3">
      <c r="B46" s="52" t="s">
        <v>0</v>
      </c>
      <c r="C46" s="53" t="s">
        <v>1</v>
      </c>
      <c r="D46" s="53" t="s">
        <v>91</v>
      </c>
      <c r="E46" s="53" t="s">
        <v>2</v>
      </c>
      <c r="F46" s="53" t="s">
        <v>3</v>
      </c>
      <c r="G46" s="53" t="s">
        <v>4</v>
      </c>
      <c r="H46" s="53" t="s">
        <v>5</v>
      </c>
      <c r="I46" s="53" t="s">
        <v>6</v>
      </c>
      <c r="J46" s="53" t="s">
        <v>7</v>
      </c>
      <c r="K46" s="53" t="s">
        <v>8</v>
      </c>
      <c r="L46" s="53" t="s">
        <v>9</v>
      </c>
      <c r="M46" s="53" t="s">
        <v>10</v>
      </c>
      <c r="N46" s="53" t="s">
        <v>11</v>
      </c>
      <c r="O46" s="53" t="s">
        <v>12</v>
      </c>
      <c r="P46" s="53" t="s">
        <v>13</v>
      </c>
      <c r="Q46" s="54" t="s">
        <v>14</v>
      </c>
      <c r="R46" s="51" t="s">
        <v>101</v>
      </c>
    </row>
    <row r="47" spans="1:18" x14ac:dyDescent="0.25">
      <c r="A47" s="49" t="s">
        <v>92</v>
      </c>
      <c r="B47" s="75">
        <v>4602596.88</v>
      </c>
      <c r="C47" s="47">
        <v>13080</v>
      </c>
      <c r="D47" s="47">
        <v>528</v>
      </c>
      <c r="E47" s="47">
        <v>1538</v>
      </c>
      <c r="F47" s="47">
        <v>2352</v>
      </c>
      <c r="G47" s="47">
        <v>2616</v>
      </c>
      <c r="H47" s="47">
        <v>2091</v>
      </c>
      <c r="I47" s="47">
        <v>1148</v>
      </c>
      <c r="J47" s="47">
        <v>721</v>
      </c>
      <c r="K47" s="47">
        <v>585</v>
      </c>
      <c r="L47" s="47">
        <v>463</v>
      </c>
      <c r="M47" s="47">
        <v>405</v>
      </c>
      <c r="N47" s="47">
        <v>308</v>
      </c>
      <c r="O47" s="47">
        <v>217</v>
      </c>
      <c r="P47" s="46">
        <v>100</v>
      </c>
      <c r="Q47" s="67" t="s">
        <v>156</v>
      </c>
      <c r="R47" s="146">
        <v>849</v>
      </c>
    </row>
    <row r="48" spans="1:18" x14ac:dyDescent="0.25">
      <c r="A48" s="49" t="s">
        <v>102</v>
      </c>
      <c r="B48" s="70">
        <v>395268.95</v>
      </c>
      <c r="C48" s="47">
        <v>1091</v>
      </c>
      <c r="D48" s="47">
        <v>125</v>
      </c>
      <c r="E48" s="47">
        <v>232</v>
      </c>
      <c r="F48" s="47">
        <v>193</v>
      </c>
      <c r="G48" s="47">
        <v>157</v>
      </c>
      <c r="H48" s="47">
        <v>111</v>
      </c>
      <c r="I48" s="47">
        <v>90</v>
      </c>
      <c r="J48" s="47">
        <v>52</v>
      </c>
      <c r="K48" s="47">
        <v>57</v>
      </c>
      <c r="L48" s="47">
        <v>25</v>
      </c>
      <c r="M48" s="47">
        <v>22</v>
      </c>
      <c r="N48" s="47">
        <v>13</v>
      </c>
      <c r="O48" s="46">
        <v>12</v>
      </c>
      <c r="P48" s="46" t="s">
        <v>156</v>
      </c>
      <c r="Q48" s="67" t="s">
        <v>156</v>
      </c>
      <c r="R48" s="147"/>
    </row>
    <row r="49" spans="1:18" ht="15.75" thickBot="1" x14ac:dyDescent="0.3">
      <c r="A49" s="50" t="s">
        <v>105</v>
      </c>
      <c r="B49" s="55">
        <f>SUM(B47:B48)</f>
        <v>4997865.83</v>
      </c>
      <c r="C49" s="56">
        <f>SUM(C47:C48)</f>
        <v>14171</v>
      </c>
      <c r="D49" s="56">
        <f>SUM(D47:D48)</f>
        <v>653</v>
      </c>
      <c r="E49" s="56">
        <f t="shared" ref="E49:O49" si="9">SUM(E47:E48)</f>
        <v>1770</v>
      </c>
      <c r="F49" s="56">
        <f t="shared" si="9"/>
        <v>2545</v>
      </c>
      <c r="G49" s="56">
        <f t="shared" si="9"/>
        <v>2773</v>
      </c>
      <c r="H49" s="56">
        <f t="shared" si="9"/>
        <v>2202</v>
      </c>
      <c r="I49" s="56">
        <f t="shared" si="9"/>
        <v>1238</v>
      </c>
      <c r="J49" s="56">
        <f t="shared" si="9"/>
        <v>773</v>
      </c>
      <c r="K49" s="56">
        <f t="shared" si="9"/>
        <v>642</v>
      </c>
      <c r="L49" s="56">
        <f t="shared" si="9"/>
        <v>488</v>
      </c>
      <c r="M49" s="56">
        <f t="shared" si="9"/>
        <v>427</v>
      </c>
      <c r="N49" s="56">
        <f t="shared" si="9"/>
        <v>321</v>
      </c>
      <c r="O49" s="58">
        <f t="shared" si="9"/>
        <v>229</v>
      </c>
      <c r="P49" s="88" t="s">
        <v>159</v>
      </c>
      <c r="Q49" s="92" t="s">
        <v>196</v>
      </c>
      <c r="R49" s="148"/>
    </row>
    <row r="50" spans="1:18" ht="15.75" thickBot="1" x14ac:dyDescent="0.3">
      <c r="B50" s="149" t="s">
        <v>168</v>
      </c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</row>
    <row r="51" spans="1:18" ht="45.75" thickBot="1" x14ac:dyDescent="0.3">
      <c r="B51" s="52" t="s">
        <v>0</v>
      </c>
      <c r="C51" s="53" t="s">
        <v>1</v>
      </c>
      <c r="D51" s="53" t="s">
        <v>91</v>
      </c>
      <c r="E51" s="53" t="s">
        <v>2</v>
      </c>
      <c r="F51" s="53" t="s">
        <v>3</v>
      </c>
      <c r="G51" s="53" t="s">
        <v>4</v>
      </c>
      <c r="H51" s="53" t="s">
        <v>5</v>
      </c>
      <c r="I51" s="53" t="s">
        <v>6</v>
      </c>
      <c r="J51" s="53" t="s">
        <v>7</v>
      </c>
      <c r="K51" s="53" t="s">
        <v>8</v>
      </c>
      <c r="L51" s="53" t="s">
        <v>9</v>
      </c>
      <c r="M51" s="53" t="s">
        <v>10</v>
      </c>
      <c r="N51" s="53" t="s">
        <v>11</v>
      </c>
      <c r="O51" s="53" t="s">
        <v>12</v>
      </c>
      <c r="P51" s="53" t="s">
        <v>13</v>
      </c>
      <c r="Q51" s="54" t="s">
        <v>14</v>
      </c>
      <c r="R51" s="51" t="s">
        <v>101</v>
      </c>
    </row>
    <row r="52" spans="1:18" x14ac:dyDescent="0.25">
      <c r="A52" s="49" t="s">
        <v>92</v>
      </c>
      <c r="B52" s="70">
        <v>3581240.96</v>
      </c>
      <c r="C52" s="47">
        <v>13819</v>
      </c>
      <c r="D52" s="47">
        <v>634</v>
      </c>
      <c r="E52" s="47">
        <v>1884</v>
      </c>
      <c r="F52" s="47">
        <v>2668</v>
      </c>
      <c r="G52" s="47">
        <v>2845</v>
      </c>
      <c r="H52" s="47">
        <v>2036</v>
      </c>
      <c r="I52" s="47">
        <v>1054</v>
      </c>
      <c r="J52" s="47">
        <v>695</v>
      </c>
      <c r="K52" s="47">
        <v>581</v>
      </c>
      <c r="L52" s="47">
        <v>420</v>
      </c>
      <c r="M52" s="47">
        <v>384</v>
      </c>
      <c r="N52" s="47">
        <v>313</v>
      </c>
      <c r="O52" s="47">
        <v>201</v>
      </c>
      <c r="P52" s="46">
        <v>97</v>
      </c>
      <c r="Q52" s="69" t="s">
        <v>156</v>
      </c>
      <c r="R52" s="146">
        <v>854</v>
      </c>
    </row>
    <row r="53" spans="1:18" x14ac:dyDescent="0.25">
      <c r="A53" s="49" t="s">
        <v>102</v>
      </c>
      <c r="B53" s="70">
        <v>305745.96999999997</v>
      </c>
      <c r="C53" s="47">
        <v>1016</v>
      </c>
      <c r="D53" s="47">
        <v>116</v>
      </c>
      <c r="E53" s="47">
        <v>230</v>
      </c>
      <c r="F53" s="47">
        <v>197</v>
      </c>
      <c r="G53" s="47">
        <v>149</v>
      </c>
      <c r="H53" s="47">
        <v>97</v>
      </c>
      <c r="I53" s="47">
        <v>81</v>
      </c>
      <c r="J53" s="47">
        <v>32</v>
      </c>
      <c r="K53" s="47">
        <v>49</v>
      </c>
      <c r="L53" s="47">
        <v>19</v>
      </c>
      <c r="M53" s="47">
        <v>19</v>
      </c>
      <c r="N53" s="46" t="s">
        <v>156</v>
      </c>
      <c r="O53" s="46">
        <v>14</v>
      </c>
      <c r="P53" s="46" t="s">
        <v>156</v>
      </c>
      <c r="Q53" s="69" t="s">
        <v>156</v>
      </c>
      <c r="R53" s="147"/>
    </row>
    <row r="54" spans="1:18" ht="15.75" thickBot="1" x14ac:dyDescent="0.3">
      <c r="A54" s="50" t="s">
        <v>105</v>
      </c>
      <c r="B54" s="57">
        <f>SUM(B52:B53)</f>
        <v>3886986.9299999997</v>
      </c>
      <c r="C54" s="58">
        <f>SUM(C52:C53)</f>
        <v>14835</v>
      </c>
      <c r="D54" s="58">
        <f>SUM(D52:D53)</f>
        <v>750</v>
      </c>
      <c r="E54" s="58">
        <f t="shared" ref="E54:O54" si="10">SUM(E52:E53)</f>
        <v>2114</v>
      </c>
      <c r="F54" s="58">
        <f t="shared" si="10"/>
        <v>2865</v>
      </c>
      <c r="G54" s="58">
        <f t="shared" si="10"/>
        <v>2994</v>
      </c>
      <c r="H54" s="58">
        <f t="shared" si="10"/>
        <v>2133</v>
      </c>
      <c r="I54" s="58">
        <f t="shared" si="10"/>
        <v>1135</v>
      </c>
      <c r="J54" s="58">
        <f t="shared" si="10"/>
        <v>727</v>
      </c>
      <c r="K54" s="58">
        <f t="shared" si="10"/>
        <v>630</v>
      </c>
      <c r="L54" s="58">
        <f t="shared" si="10"/>
        <v>439</v>
      </c>
      <c r="M54" s="58">
        <f t="shared" si="10"/>
        <v>403</v>
      </c>
      <c r="N54" s="88" t="s">
        <v>205</v>
      </c>
      <c r="O54" s="58">
        <f t="shared" si="10"/>
        <v>215</v>
      </c>
      <c r="P54" s="88" t="s">
        <v>206</v>
      </c>
      <c r="Q54" s="58" t="s">
        <v>196</v>
      </c>
      <c r="R54" s="148"/>
    </row>
    <row r="55" spans="1:18" ht="15.75" thickBot="1" x14ac:dyDescent="0.3">
      <c r="B55" s="149" t="s">
        <v>170</v>
      </c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</row>
    <row r="56" spans="1:18" ht="45.75" thickBot="1" x14ac:dyDescent="0.3">
      <c r="B56" s="52" t="s">
        <v>0</v>
      </c>
      <c r="C56" s="53" t="s">
        <v>1</v>
      </c>
      <c r="D56" s="53" t="s">
        <v>91</v>
      </c>
      <c r="E56" s="53" t="s">
        <v>2</v>
      </c>
      <c r="F56" s="53" t="s">
        <v>3</v>
      </c>
      <c r="G56" s="53" t="s">
        <v>4</v>
      </c>
      <c r="H56" s="53" t="s">
        <v>5</v>
      </c>
      <c r="I56" s="53" t="s">
        <v>6</v>
      </c>
      <c r="J56" s="53" t="s">
        <v>7</v>
      </c>
      <c r="K56" s="53" t="s">
        <v>8</v>
      </c>
      <c r="L56" s="53" t="s">
        <v>9</v>
      </c>
      <c r="M56" s="53" t="s">
        <v>10</v>
      </c>
      <c r="N56" s="53" t="s">
        <v>11</v>
      </c>
      <c r="O56" s="53" t="s">
        <v>12</v>
      </c>
      <c r="P56" s="53" t="s">
        <v>13</v>
      </c>
      <c r="Q56" s="54" t="s">
        <v>14</v>
      </c>
      <c r="R56" s="51" t="s">
        <v>101</v>
      </c>
    </row>
    <row r="57" spans="1:18" x14ac:dyDescent="0.25">
      <c r="A57" s="49" t="s">
        <v>92</v>
      </c>
      <c r="B57" s="70">
        <v>5449467.1100000003</v>
      </c>
      <c r="C57" s="47">
        <v>13632</v>
      </c>
      <c r="D57" s="47">
        <v>751</v>
      </c>
      <c r="E57" s="47">
        <v>1997</v>
      </c>
      <c r="F57" s="47">
        <v>2868</v>
      </c>
      <c r="G57" s="47">
        <v>2853</v>
      </c>
      <c r="H57" s="47">
        <v>1678</v>
      </c>
      <c r="I57" s="47">
        <v>902</v>
      </c>
      <c r="J57" s="47">
        <v>646</v>
      </c>
      <c r="K57" s="47">
        <v>552</v>
      </c>
      <c r="L57" s="47">
        <v>428</v>
      </c>
      <c r="M57" s="47">
        <v>363</v>
      </c>
      <c r="N57" s="47">
        <v>305</v>
      </c>
      <c r="O57" s="47">
        <v>184</v>
      </c>
      <c r="P57" s="46">
        <v>95</v>
      </c>
      <c r="Q57" s="69">
        <v>10</v>
      </c>
      <c r="R57" s="146">
        <v>850</v>
      </c>
    </row>
    <row r="58" spans="1:18" x14ac:dyDescent="0.25">
      <c r="A58" s="49" t="s">
        <v>102</v>
      </c>
      <c r="B58" s="70">
        <v>424759.05</v>
      </c>
      <c r="C58" s="47">
        <v>975</v>
      </c>
      <c r="D58" s="47">
        <v>139</v>
      </c>
      <c r="E58" s="47">
        <v>242</v>
      </c>
      <c r="F58" s="47">
        <v>196</v>
      </c>
      <c r="G58" s="47">
        <v>168</v>
      </c>
      <c r="H58" s="47">
        <v>74</v>
      </c>
      <c r="I58" s="47">
        <v>53</v>
      </c>
      <c r="J58" s="47">
        <v>23</v>
      </c>
      <c r="K58" s="47">
        <v>32</v>
      </c>
      <c r="L58" s="47">
        <v>24</v>
      </c>
      <c r="M58" s="47">
        <v>12</v>
      </c>
      <c r="N58" s="47" t="s">
        <v>156</v>
      </c>
      <c r="O58" s="46" t="s">
        <v>156</v>
      </c>
      <c r="P58" s="46" t="s">
        <v>156</v>
      </c>
      <c r="Q58" s="69" t="s">
        <v>156</v>
      </c>
      <c r="R58" s="147"/>
    </row>
    <row r="59" spans="1:18" ht="15.75" thickBot="1" x14ac:dyDescent="0.3">
      <c r="A59" s="50" t="s">
        <v>105</v>
      </c>
      <c r="B59" s="57">
        <f>SUM(B57:B58)</f>
        <v>5874226.1600000001</v>
      </c>
      <c r="C59" s="58">
        <f>SUM(C57:C58)</f>
        <v>14607</v>
      </c>
      <c r="D59" s="58">
        <f>SUM(D57:D58)</f>
        <v>890</v>
      </c>
      <c r="E59" s="58">
        <f t="shared" ref="E59:M59" si="11">SUM(E57:E58)</f>
        <v>2239</v>
      </c>
      <c r="F59" s="58">
        <f t="shared" si="11"/>
        <v>3064</v>
      </c>
      <c r="G59" s="58">
        <f t="shared" si="11"/>
        <v>3021</v>
      </c>
      <c r="H59" s="58">
        <f t="shared" si="11"/>
        <v>1752</v>
      </c>
      <c r="I59" s="58">
        <f t="shared" si="11"/>
        <v>955</v>
      </c>
      <c r="J59" s="58">
        <f t="shared" si="11"/>
        <v>669</v>
      </c>
      <c r="K59" s="58">
        <f t="shared" si="11"/>
        <v>584</v>
      </c>
      <c r="L59" s="58">
        <f t="shared" si="11"/>
        <v>452</v>
      </c>
      <c r="M59" s="58">
        <f t="shared" si="11"/>
        <v>375</v>
      </c>
      <c r="N59" s="58" t="s">
        <v>181</v>
      </c>
      <c r="O59" s="58" t="s">
        <v>207</v>
      </c>
      <c r="P59" s="58" t="s">
        <v>187</v>
      </c>
      <c r="Q59" s="60" t="s">
        <v>196</v>
      </c>
      <c r="R59" s="148"/>
    </row>
    <row r="60" spans="1:18" ht="15.75" thickBot="1" x14ac:dyDescent="0.3">
      <c r="B60" s="149" t="s">
        <v>169</v>
      </c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</row>
    <row r="61" spans="1:18" ht="45.75" thickBot="1" x14ac:dyDescent="0.3">
      <c r="B61" s="52" t="s">
        <v>0</v>
      </c>
      <c r="C61" s="53" t="s">
        <v>1</v>
      </c>
      <c r="D61" s="53" t="s">
        <v>91</v>
      </c>
      <c r="E61" s="53" t="s">
        <v>2</v>
      </c>
      <c r="F61" s="53" t="s">
        <v>3</v>
      </c>
      <c r="G61" s="53" t="s">
        <v>4</v>
      </c>
      <c r="H61" s="53" t="s">
        <v>5</v>
      </c>
      <c r="I61" s="53" t="s">
        <v>6</v>
      </c>
      <c r="J61" s="53" t="s">
        <v>7</v>
      </c>
      <c r="K61" s="53" t="s">
        <v>8</v>
      </c>
      <c r="L61" s="53" t="s">
        <v>9</v>
      </c>
      <c r="M61" s="53" t="s">
        <v>10</v>
      </c>
      <c r="N61" s="53" t="s">
        <v>11</v>
      </c>
      <c r="O61" s="53" t="s">
        <v>12</v>
      </c>
      <c r="P61" s="53" t="s">
        <v>13</v>
      </c>
      <c r="Q61" s="54" t="s">
        <v>14</v>
      </c>
      <c r="R61" s="51" t="s">
        <v>101</v>
      </c>
    </row>
    <row r="62" spans="1:18" x14ac:dyDescent="0.25">
      <c r="A62" s="49" t="s">
        <v>92</v>
      </c>
      <c r="B62" s="86">
        <v>4130083.75</v>
      </c>
      <c r="C62" s="87">
        <v>13636</v>
      </c>
      <c r="D62" s="47">
        <v>747</v>
      </c>
      <c r="E62" s="47">
        <v>1954</v>
      </c>
      <c r="F62" s="47">
        <v>2867</v>
      </c>
      <c r="G62" s="47">
        <v>2830</v>
      </c>
      <c r="H62" s="47">
        <v>1766</v>
      </c>
      <c r="I62" s="47">
        <v>961</v>
      </c>
      <c r="J62" s="47">
        <v>648</v>
      </c>
      <c r="K62" s="47">
        <v>527</v>
      </c>
      <c r="L62" s="47">
        <v>406</v>
      </c>
      <c r="M62" s="47">
        <v>359</v>
      </c>
      <c r="N62" s="47">
        <v>291</v>
      </c>
      <c r="O62" s="47">
        <v>173</v>
      </c>
      <c r="P62" s="46">
        <v>97</v>
      </c>
      <c r="Q62" s="69">
        <v>10</v>
      </c>
      <c r="R62" s="146">
        <v>837</v>
      </c>
    </row>
    <row r="63" spans="1:18" x14ac:dyDescent="0.25">
      <c r="A63" s="49" t="s">
        <v>102</v>
      </c>
      <c r="B63" s="86">
        <v>322595.75</v>
      </c>
      <c r="C63" s="47">
        <v>965</v>
      </c>
      <c r="D63" s="47">
        <v>155</v>
      </c>
      <c r="E63" s="47">
        <v>232</v>
      </c>
      <c r="F63" s="47">
        <v>200</v>
      </c>
      <c r="G63" s="47">
        <v>150</v>
      </c>
      <c r="H63" s="47">
        <v>80</v>
      </c>
      <c r="I63" s="47">
        <v>44</v>
      </c>
      <c r="J63" s="47">
        <v>25</v>
      </c>
      <c r="K63" s="47">
        <v>24</v>
      </c>
      <c r="L63" s="46">
        <v>24</v>
      </c>
      <c r="M63" s="47">
        <v>15</v>
      </c>
      <c r="N63" s="46" t="s">
        <v>156</v>
      </c>
      <c r="O63" s="46" t="s">
        <v>156</v>
      </c>
      <c r="P63" s="46" t="s">
        <v>156</v>
      </c>
      <c r="Q63" s="69" t="s">
        <v>156</v>
      </c>
      <c r="R63" s="147"/>
    </row>
    <row r="64" spans="1:18" ht="15.75" thickBot="1" x14ac:dyDescent="0.3">
      <c r="A64" s="50" t="s">
        <v>105</v>
      </c>
      <c r="B64" s="57">
        <f>SUM(B62:B63)</f>
        <v>4452679.5</v>
      </c>
      <c r="C64" s="58">
        <f>SUM(C62:C63)</f>
        <v>14601</v>
      </c>
      <c r="D64" s="58">
        <f>SUM(D62:D63)</f>
        <v>902</v>
      </c>
      <c r="E64" s="58">
        <f t="shared" ref="E64:M64" si="12">SUM(E62:E63)</f>
        <v>2186</v>
      </c>
      <c r="F64" s="58">
        <f t="shared" si="12"/>
        <v>3067</v>
      </c>
      <c r="G64" s="58">
        <f t="shared" si="12"/>
        <v>2980</v>
      </c>
      <c r="H64" s="58">
        <f t="shared" si="12"/>
        <v>1846</v>
      </c>
      <c r="I64" s="58">
        <f t="shared" si="12"/>
        <v>1005</v>
      </c>
      <c r="J64" s="58">
        <f t="shared" si="12"/>
        <v>673</v>
      </c>
      <c r="K64" s="58">
        <f t="shared" si="12"/>
        <v>551</v>
      </c>
      <c r="L64" s="58">
        <f t="shared" si="12"/>
        <v>430</v>
      </c>
      <c r="M64" s="58">
        <f t="shared" si="12"/>
        <v>374</v>
      </c>
      <c r="N64" s="58" t="s">
        <v>208</v>
      </c>
      <c r="O64" s="58" t="s">
        <v>209</v>
      </c>
      <c r="P64" s="58" t="s">
        <v>206</v>
      </c>
      <c r="Q64" s="60" t="s">
        <v>196</v>
      </c>
      <c r="R64" s="148"/>
    </row>
    <row r="65" spans="1:18" ht="15.75" thickBot="1" x14ac:dyDescent="0.3">
      <c r="B65" s="149" t="s">
        <v>193</v>
      </c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</row>
    <row r="66" spans="1:18" ht="45.75" thickBot="1" x14ac:dyDescent="0.3">
      <c r="B66" s="52" t="s">
        <v>0</v>
      </c>
      <c r="C66" s="53" t="s">
        <v>1</v>
      </c>
      <c r="D66" s="53" t="s">
        <v>91</v>
      </c>
      <c r="E66" s="53" t="s">
        <v>2</v>
      </c>
      <c r="F66" s="53" t="s">
        <v>3</v>
      </c>
      <c r="G66" s="53" t="s">
        <v>4</v>
      </c>
      <c r="H66" s="53" t="s">
        <v>5</v>
      </c>
      <c r="I66" s="53" t="s">
        <v>6</v>
      </c>
      <c r="J66" s="53" t="s">
        <v>7</v>
      </c>
      <c r="K66" s="53" t="s">
        <v>8</v>
      </c>
      <c r="L66" s="53" t="s">
        <v>9</v>
      </c>
      <c r="M66" s="53" t="s">
        <v>10</v>
      </c>
      <c r="N66" s="53" t="s">
        <v>11</v>
      </c>
      <c r="O66" s="53" t="s">
        <v>12</v>
      </c>
      <c r="P66" s="53" t="s">
        <v>13</v>
      </c>
      <c r="Q66" s="54" t="s">
        <v>14</v>
      </c>
      <c r="R66" s="51" t="s">
        <v>101</v>
      </c>
    </row>
    <row r="67" spans="1:18" x14ac:dyDescent="0.25">
      <c r="A67" s="49" t="s">
        <v>92</v>
      </c>
      <c r="B67" s="70">
        <v>4360978.26</v>
      </c>
      <c r="C67" s="47">
        <v>13632</v>
      </c>
      <c r="D67" s="47">
        <v>721</v>
      </c>
      <c r="E67" s="47">
        <v>1850</v>
      </c>
      <c r="F67" s="47">
        <v>2793</v>
      </c>
      <c r="G67" s="47">
        <v>2790</v>
      </c>
      <c r="H67" s="47">
        <v>1863</v>
      </c>
      <c r="I67" s="47">
        <v>1013</v>
      </c>
      <c r="J67" s="47">
        <v>663</v>
      </c>
      <c r="K67" s="47">
        <v>560</v>
      </c>
      <c r="L67" s="47">
        <v>417</v>
      </c>
      <c r="M67" s="47">
        <v>369</v>
      </c>
      <c r="N67" s="47">
        <v>294</v>
      </c>
      <c r="O67" s="47">
        <v>182</v>
      </c>
      <c r="P67" s="46">
        <v>106</v>
      </c>
      <c r="Q67" s="69">
        <v>11</v>
      </c>
      <c r="R67" s="146">
        <v>836</v>
      </c>
    </row>
    <row r="68" spans="1:18" x14ac:dyDescent="0.25">
      <c r="A68" s="49" t="s">
        <v>102</v>
      </c>
      <c r="B68" s="70">
        <v>388729.31</v>
      </c>
      <c r="C68" s="47">
        <v>974</v>
      </c>
      <c r="D68" s="47">
        <v>152</v>
      </c>
      <c r="E68" s="47">
        <v>213</v>
      </c>
      <c r="F68" s="47">
        <v>200</v>
      </c>
      <c r="G68" s="47">
        <v>149</v>
      </c>
      <c r="H68" s="47">
        <v>94</v>
      </c>
      <c r="I68" s="47">
        <v>55</v>
      </c>
      <c r="J68" s="47">
        <v>28</v>
      </c>
      <c r="K68" s="47">
        <v>22</v>
      </c>
      <c r="L68" s="46">
        <v>30</v>
      </c>
      <c r="M68" s="47">
        <v>13</v>
      </c>
      <c r="N68" s="46" t="s">
        <v>156</v>
      </c>
      <c r="O68" s="46" t="s">
        <v>156</v>
      </c>
      <c r="P68" s="46" t="s">
        <v>156</v>
      </c>
      <c r="Q68" s="69" t="s">
        <v>156</v>
      </c>
      <c r="R68" s="147"/>
    </row>
    <row r="69" spans="1:18" ht="15.75" thickBot="1" x14ac:dyDescent="0.3">
      <c r="A69" s="50" t="s">
        <v>105</v>
      </c>
      <c r="B69" s="57">
        <f>SUM(B67:B68)</f>
        <v>4749707.5699999994</v>
      </c>
      <c r="C69" s="58">
        <f>SUM(C67:C68)</f>
        <v>14606</v>
      </c>
      <c r="D69" s="58">
        <f>SUM(D67:D68)</f>
        <v>873</v>
      </c>
      <c r="E69" s="58">
        <f t="shared" ref="E69:M69" si="13">SUM(E67:E68)</f>
        <v>2063</v>
      </c>
      <c r="F69" s="58">
        <f t="shared" si="13"/>
        <v>2993</v>
      </c>
      <c r="G69" s="58">
        <f t="shared" si="13"/>
        <v>2939</v>
      </c>
      <c r="H69" s="58">
        <f t="shared" si="13"/>
        <v>1957</v>
      </c>
      <c r="I69" s="58">
        <f t="shared" si="13"/>
        <v>1068</v>
      </c>
      <c r="J69" s="58">
        <f t="shared" si="13"/>
        <v>691</v>
      </c>
      <c r="K69" s="58">
        <f t="shared" si="13"/>
        <v>582</v>
      </c>
      <c r="L69" s="58">
        <f t="shared" si="13"/>
        <v>447</v>
      </c>
      <c r="M69" s="58">
        <f t="shared" si="13"/>
        <v>382</v>
      </c>
      <c r="N69" s="58" t="s">
        <v>197</v>
      </c>
      <c r="O69" s="58" t="s">
        <v>210</v>
      </c>
      <c r="P69" s="58" t="s">
        <v>194</v>
      </c>
      <c r="Q69" s="60" t="s">
        <v>211</v>
      </c>
      <c r="R69" s="148"/>
    </row>
  </sheetData>
  <mergeCells count="31">
    <mergeCell ref="B45:R45"/>
    <mergeCell ref="R47:R49"/>
    <mergeCell ref="B50:R50"/>
    <mergeCell ref="R52:R54"/>
    <mergeCell ref="B10:R10"/>
    <mergeCell ref="R12:R14"/>
    <mergeCell ref="B15:R15"/>
    <mergeCell ref="R17:R19"/>
    <mergeCell ref="B4:R4"/>
    <mergeCell ref="A8:R8"/>
    <mergeCell ref="B1:T1"/>
    <mergeCell ref="B2:T2"/>
    <mergeCell ref="B3:T3"/>
    <mergeCell ref="B5:Q5"/>
    <mergeCell ref="B6:Q6"/>
    <mergeCell ref="R67:R69"/>
    <mergeCell ref="B60:R60"/>
    <mergeCell ref="R62:R64"/>
    <mergeCell ref="B20:R20"/>
    <mergeCell ref="R22:R24"/>
    <mergeCell ref="B65:R65"/>
    <mergeCell ref="B35:R35"/>
    <mergeCell ref="R37:R39"/>
    <mergeCell ref="B25:R25"/>
    <mergeCell ref="R27:R29"/>
    <mergeCell ref="B55:R55"/>
    <mergeCell ref="B30:R30"/>
    <mergeCell ref="R32:R34"/>
    <mergeCell ref="R57:R59"/>
    <mergeCell ref="B40:R40"/>
    <mergeCell ref="R42:R44"/>
  </mergeCells>
  <pageMargins left="0.25" right="0.25" top="0.75" bottom="0.75" header="0.3" footer="0.3"/>
  <pageSetup scale="67" orientation="landscape" r:id="rId1"/>
  <rowBreaks count="1" manualBreakCount="1">
    <brk id="9" max="17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0"/>
  <sheetViews>
    <sheetView topLeftCell="A56" zoomScale="130" zoomScaleNormal="130" workbookViewId="0">
      <selection activeCell="H73" sqref="H73"/>
    </sheetView>
  </sheetViews>
  <sheetFormatPr defaultRowHeight="15" x14ac:dyDescent="0.25"/>
  <cols>
    <col min="1" max="1" width="19.7109375" style="12" customWidth="1"/>
    <col min="2" max="2" width="12.5703125" style="7" customWidth="1"/>
    <col min="3" max="3" width="14.140625" style="7" customWidth="1"/>
    <col min="4" max="4" width="13.85546875" style="7" customWidth="1"/>
    <col min="5" max="5" width="12.28515625" style="7" customWidth="1"/>
    <col min="6" max="6" width="11.7109375" style="7" bestFit="1" customWidth="1"/>
    <col min="7" max="7" width="12" style="7" customWidth="1"/>
    <col min="8" max="8" width="28.7109375" style="7" bestFit="1" customWidth="1"/>
    <col min="9" max="9" width="12" style="45" customWidth="1"/>
    <col min="10" max="12" width="9.140625" style="45"/>
    <col min="13" max="16384" width="9.140625" style="7"/>
  </cols>
  <sheetData>
    <row r="2" spans="1:8" ht="15.75" thickBot="1" x14ac:dyDescent="0.3"/>
    <row r="3" spans="1:8" x14ac:dyDescent="0.25">
      <c r="C3" s="161" t="s">
        <v>185</v>
      </c>
      <c r="D3" s="156"/>
      <c r="E3" s="156"/>
      <c r="F3" s="156"/>
      <c r="G3" s="162"/>
    </row>
    <row r="4" spans="1:8" ht="15.75" thickBot="1" x14ac:dyDescent="0.3">
      <c r="C4" s="163"/>
      <c r="D4" s="157"/>
      <c r="E4" s="157"/>
      <c r="F4" s="157"/>
      <c r="G4" s="164"/>
    </row>
    <row r="7" spans="1:8" ht="17.25" x14ac:dyDescent="0.25">
      <c r="A7" s="36" t="s">
        <v>110</v>
      </c>
      <c r="B7" s="37" t="s">
        <v>111</v>
      </c>
      <c r="C7" s="37" t="s">
        <v>112</v>
      </c>
      <c r="D7" s="37" t="s">
        <v>113</v>
      </c>
      <c r="E7" s="37" t="s">
        <v>106</v>
      </c>
      <c r="F7" s="37" t="s">
        <v>107</v>
      </c>
      <c r="G7" s="37" t="s">
        <v>108</v>
      </c>
      <c r="H7" s="37" t="s">
        <v>119</v>
      </c>
    </row>
    <row r="8" spans="1:8" x14ac:dyDescent="0.25">
      <c r="A8" s="45" t="s">
        <v>120</v>
      </c>
      <c r="B8" s="39">
        <v>14</v>
      </c>
      <c r="C8" s="39">
        <v>11</v>
      </c>
      <c r="D8" s="39">
        <v>2</v>
      </c>
      <c r="E8" s="39">
        <v>9</v>
      </c>
      <c r="F8" s="41">
        <f t="shared" ref="F8:F71" si="0">D8/C8</f>
        <v>0.18181818181818182</v>
      </c>
      <c r="G8" s="77">
        <f t="shared" ref="G8:G70" si="1">E8/C8</f>
        <v>0.81818181818181823</v>
      </c>
      <c r="H8" s="76">
        <v>197</v>
      </c>
    </row>
    <row r="9" spans="1:8" x14ac:dyDescent="0.25">
      <c r="A9" s="45" t="s">
        <v>121</v>
      </c>
      <c r="B9" s="39">
        <v>2</v>
      </c>
      <c r="C9" s="39">
        <v>3</v>
      </c>
      <c r="D9" s="39">
        <v>2</v>
      </c>
      <c r="E9" s="39">
        <v>1</v>
      </c>
      <c r="F9" s="41">
        <f>D9/C9</f>
        <v>0.66666666666666663</v>
      </c>
      <c r="G9" s="77">
        <f t="shared" si="1"/>
        <v>0.33333333333333331</v>
      </c>
      <c r="H9" s="76">
        <v>19</v>
      </c>
    </row>
    <row r="10" spans="1:8" x14ac:dyDescent="0.25">
      <c r="A10" s="45" t="s">
        <v>122</v>
      </c>
      <c r="B10" s="39">
        <v>23</v>
      </c>
      <c r="C10" s="39">
        <v>18</v>
      </c>
      <c r="D10" s="39">
        <v>2</v>
      </c>
      <c r="E10" s="39">
        <v>16</v>
      </c>
      <c r="F10" s="41">
        <f>D10/C10</f>
        <v>0.1111111111111111</v>
      </c>
      <c r="G10" s="77">
        <f t="shared" si="1"/>
        <v>0.88888888888888884</v>
      </c>
      <c r="H10" s="76">
        <v>183</v>
      </c>
    </row>
    <row r="11" spans="1:8" x14ac:dyDescent="0.25">
      <c r="A11" s="45" t="s">
        <v>123</v>
      </c>
      <c r="B11" s="39">
        <v>6</v>
      </c>
      <c r="C11" s="39">
        <v>5</v>
      </c>
      <c r="D11" s="39">
        <v>0</v>
      </c>
      <c r="E11" s="39">
        <v>5</v>
      </c>
      <c r="F11" s="41">
        <f t="shared" si="0"/>
        <v>0</v>
      </c>
      <c r="G11" s="77">
        <f t="shared" si="1"/>
        <v>1</v>
      </c>
      <c r="H11" s="76">
        <v>0</v>
      </c>
    </row>
    <row r="12" spans="1:8" x14ac:dyDescent="0.25">
      <c r="A12" s="45" t="s">
        <v>124</v>
      </c>
      <c r="B12" s="39">
        <v>18</v>
      </c>
      <c r="C12" s="39">
        <v>7</v>
      </c>
      <c r="D12" s="39">
        <v>1</v>
      </c>
      <c r="E12" s="39">
        <v>6</v>
      </c>
      <c r="F12" s="41">
        <f t="shared" si="0"/>
        <v>0.14285714285714285</v>
      </c>
      <c r="G12" s="77">
        <f t="shared" si="1"/>
        <v>0.8571428571428571</v>
      </c>
      <c r="H12" s="76">
        <v>203</v>
      </c>
    </row>
    <row r="13" spans="1:8" x14ac:dyDescent="0.25">
      <c r="A13" s="45" t="s">
        <v>125</v>
      </c>
      <c r="B13" s="81">
        <v>4</v>
      </c>
      <c r="C13" s="39">
        <v>3</v>
      </c>
      <c r="D13" s="39">
        <v>1</v>
      </c>
      <c r="E13" s="39">
        <v>2</v>
      </c>
      <c r="F13" s="41">
        <f t="shared" si="0"/>
        <v>0.33333333333333331</v>
      </c>
      <c r="G13" s="77">
        <f t="shared" si="1"/>
        <v>0.66666666666666663</v>
      </c>
      <c r="H13" s="76">
        <v>74</v>
      </c>
    </row>
    <row r="14" spans="1:8" x14ac:dyDescent="0.25">
      <c r="A14" s="45" t="s">
        <v>126</v>
      </c>
      <c r="B14" s="81">
        <v>1</v>
      </c>
      <c r="C14" s="39">
        <v>4</v>
      </c>
      <c r="D14" s="39">
        <v>1</v>
      </c>
      <c r="E14" s="39">
        <v>3</v>
      </c>
      <c r="F14" s="41">
        <f t="shared" si="0"/>
        <v>0.25</v>
      </c>
      <c r="G14" s="77">
        <f t="shared" si="1"/>
        <v>0.75</v>
      </c>
      <c r="H14" s="76">
        <v>33</v>
      </c>
    </row>
    <row r="15" spans="1:8" x14ac:dyDescent="0.25">
      <c r="A15" s="45" t="s">
        <v>127</v>
      </c>
      <c r="B15" s="81">
        <v>18</v>
      </c>
      <c r="C15" s="39">
        <v>14</v>
      </c>
      <c r="D15" s="39">
        <v>1</v>
      </c>
      <c r="E15" s="39">
        <v>13</v>
      </c>
      <c r="F15" s="41">
        <f t="shared" si="0"/>
        <v>7.1428571428571425E-2</v>
      </c>
      <c r="G15" s="77">
        <f>E15/C15</f>
        <v>0.9285714285714286</v>
      </c>
      <c r="H15" s="76">
        <v>250</v>
      </c>
    </row>
    <row r="16" spans="1:8" x14ac:dyDescent="0.25">
      <c r="A16" s="45" t="s">
        <v>128</v>
      </c>
      <c r="B16" s="81">
        <v>97</v>
      </c>
      <c r="C16" s="82">
        <v>86</v>
      </c>
      <c r="D16" s="39">
        <v>18</v>
      </c>
      <c r="E16" s="39">
        <v>68</v>
      </c>
      <c r="F16" s="41">
        <f t="shared" si="0"/>
        <v>0.20930232558139536</v>
      </c>
      <c r="G16" s="77">
        <f t="shared" si="1"/>
        <v>0.79069767441860461</v>
      </c>
      <c r="H16" s="76">
        <v>1214</v>
      </c>
    </row>
    <row r="17" spans="1:8" x14ac:dyDescent="0.25">
      <c r="A17" s="45" t="s">
        <v>39</v>
      </c>
      <c r="B17" s="81">
        <v>36</v>
      </c>
      <c r="C17" s="82">
        <v>47</v>
      </c>
      <c r="D17" s="39">
        <v>14</v>
      </c>
      <c r="E17" s="39">
        <v>33</v>
      </c>
      <c r="F17" s="41">
        <f>D17/C17</f>
        <v>0.2978723404255319</v>
      </c>
      <c r="G17" s="77">
        <f t="shared" si="1"/>
        <v>0.7021276595744681</v>
      </c>
      <c r="H17" s="76">
        <v>472</v>
      </c>
    </row>
    <row r="18" spans="1:8" x14ac:dyDescent="0.25">
      <c r="A18" s="45" t="s">
        <v>25</v>
      </c>
      <c r="B18" s="81">
        <v>0</v>
      </c>
      <c r="C18" s="82">
        <v>0</v>
      </c>
      <c r="D18" s="39">
        <v>0</v>
      </c>
      <c r="E18" s="39">
        <v>0</v>
      </c>
      <c r="F18" s="41">
        <v>0</v>
      </c>
      <c r="G18" s="77">
        <v>0</v>
      </c>
      <c r="H18" s="76">
        <v>0</v>
      </c>
    </row>
    <row r="19" spans="1:8" x14ac:dyDescent="0.25">
      <c r="A19" s="45" t="s">
        <v>129</v>
      </c>
      <c r="B19" s="81">
        <v>0</v>
      </c>
      <c r="C19" s="82">
        <v>1</v>
      </c>
      <c r="D19" s="39">
        <v>1</v>
      </c>
      <c r="E19" s="39">
        <v>0</v>
      </c>
      <c r="F19" s="41">
        <f>D19/C19</f>
        <v>1</v>
      </c>
      <c r="G19" s="77">
        <f t="shared" si="1"/>
        <v>0</v>
      </c>
      <c r="H19" s="76">
        <v>0</v>
      </c>
    </row>
    <row r="20" spans="1:8" x14ac:dyDescent="0.25">
      <c r="A20" s="45" t="s">
        <v>130</v>
      </c>
      <c r="B20" s="81">
        <v>1</v>
      </c>
      <c r="C20" s="82">
        <v>1</v>
      </c>
      <c r="D20" s="39">
        <v>1</v>
      </c>
      <c r="E20" s="39">
        <v>0</v>
      </c>
      <c r="F20" s="41">
        <f>D20/C20</f>
        <v>1</v>
      </c>
      <c r="G20" s="77">
        <f t="shared" si="1"/>
        <v>0</v>
      </c>
      <c r="H20" s="76">
        <v>4</v>
      </c>
    </row>
    <row r="21" spans="1:8" x14ac:dyDescent="0.25">
      <c r="A21" s="45" t="s">
        <v>131</v>
      </c>
      <c r="B21" s="81">
        <v>1</v>
      </c>
      <c r="C21" s="82">
        <v>1</v>
      </c>
      <c r="D21" s="39">
        <v>0</v>
      </c>
      <c r="E21" s="39">
        <v>1</v>
      </c>
      <c r="F21" s="41">
        <f>D21/C21</f>
        <v>0</v>
      </c>
      <c r="G21" s="77">
        <f t="shared" si="1"/>
        <v>1</v>
      </c>
      <c r="H21" s="76">
        <v>0</v>
      </c>
    </row>
    <row r="22" spans="1:8" x14ac:dyDescent="0.25">
      <c r="A22" s="45" t="s">
        <v>132</v>
      </c>
      <c r="B22" s="81">
        <v>2</v>
      </c>
      <c r="C22" s="82">
        <v>0</v>
      </c>
      <c r="D22" s="39">
        <v>0</v>
      </c>
      <c r="E22" s="39">
        <v>0</v>
      </c>
      <c r="F22" s="41">
        <v>0</v>
      </c>
      <c r="G22" s="77">
        <v>0</v>
      </c>
      <c r="H22" s="76">
        <v>44</v>
      </c>
    </row>
    <row r="23" spans="1:8" x14ac:dyDescent="0.25">
      <c r="A23" s="45" t="s">
        <v>133</v>
      </c>
      <c r="B23" s="39">
        <v>9</v>
      </c>
      <c r="C23" s="82">
        <v>4</v>
      </c>
      <c r="D23" s="39">
        <v>1</v>
      </c>
      <c r="E23" s="39">
        <v>3</v>
      </c>
      <c r="F23" s="41">
        <f t="shared" si="0"/>
        <v>0.25</v>
      </c>
      <c r="G23" s="77">
        <f t="shared" si="1"/>
        <v>0.75</v>
      </c>
      <c r="H23" s="76">
        <v>40</v>
      </c>
    </row>
    <row r="24" spans="1:8" x14ac:dyDescent="0.25">
      <c r="A24" s="79" t="s">
        <v>134</v>
      </c>
      <c r="B24" s="81">
        <v>166</v>
      </c>
      <c r="C24" s="82">
        <v>159</v>
      </c>
      <c r="D24" s="80">
        <v>43</v>
      </c>
      <c r="E24" s="80">
        <v>115</v>
      </c>
      <c r="F24" s="41">
        <f t="shared" si="0"/>
        <v>0.27044025157232704</v>
      </c>
      <c r="G24" s="77">
        <f t="shared" si="1"/>
        <v>0.72327044025157228</v>
      </c>
      <c r="H24" s="76">
        <v>1859</v>
      </c>
    </row>
    <row r="25" spans="1:8" x14ac:dyDescent="0.25">
      <c r="A25" s="45" t="s">
        <v>135</v>
      </c>
      <c r="B25" s="81">
        <v>3</v>
      </c>
      <c r="C25" s="82">
        <v>1</v>
      </c>
      <c r="D25" s="39">
        <v>0</v>
      </c>
      <c r="E25" s="39">
        <v>1</v>
      </c>
      <c r="F25" s="41">
        <v>0.27044025157232704</v>
      </c>
      <c r="G25" s="77">
        <f t="shared" si="1"/>
        <v>1</v>
      </c>
      <c r="H25" s="76">
        <v>41</v>
      </c>
    </row>
    <row r="26" spans="1:8" x14ac:dyDescent="0.25">
      <c r="A26" s="45" t="s">
        <v>38</v>
      </c>
      <c r="B26" s="81">
        <v>1</v>
      </c>
      <c r="C26" s="82">
        <v>3</v>
      </c>
      <c r="D26" s="39">
        <v>2</v>
      </c>
      <c r="E26" s="39">
        <v>1</v>
      </c>
      <c r="F26" s="41">
        <f t="shared" si="0"/>
        <v>0.66666666666666663</v>
      </c>
      <c r="G26" s="77">
        <f t="shared" si="1"/>
        <v>0.33333333333333331</v>
      </c>
      <c r="H26" s="76">
        <v>0</v>
      </c>
    </row>
    <row r="27" spans="1:8" x14ac:dyDescent="0.25">
      <c r="A27" s="45" t="s">
        <v>37</v>
      </c>
      <c r="B27" s="81">
        <v>13</v>
      </c>
      <c r="C27" s="82">
        <v>7</v>
      </c>
      <c r="D27" s="39">
        <v>0</v>
      </c>
      <c r="E27" s="39">
        <v>7</v>
      </c>
      <c r="F27" s="41">
        <f>D27/C27</f>
        <v>0</v>
      </c>
      <c r="G27" s="77">
        <f t="shared" si="1"/>
        <v>1</v>
      </c>
      <c r="H27" s="76">
        <v>39</v>
      </c>
    </row>
    <row r="28" spans="1:8" x14ac:dyDescent="0.25">
      <c r="A28" s="45" t="s">
        <v>27</v>
      </c>
      <c r="B28" s="81">
        <v>17</v>
      </c>
      <c r="C28" s="39">
        <v>11</v>
      </c>
      <c r="D28" s="39">
        <v>2</v>
      </c>
      <c r="E28" s="39">
        <v>9</v>
      </c>
      <c r="F28" s="41">
        <f t="shared" si="0"/>
        <v>0.18181818181818182</v>
      </c>
      <c r="G28" s="77">
        <f t="shared" si="1"/>
        <v>0.81818181818181823</v>
      </c>
      <c r="H28" s="76">
        <v>227</v>
      </c>
    </row>
    <row r="29" spans="1:8" x14ac:dyDescent="0.25">
      <c r="A29" s="45" t="s">
        <v>62</v>
      </c>
      <c r="B29" s="81">
        <v>4</v>
      </c>
      <c r="C29" s="39">
        <v>4</v>
      </c>
      <c r="D29" s="39">
        <v>1</v>
      </c>
      <c r="E29" s="39">
        <v>3</v>
      </c>
      <c r="F29" s="41">
        <f t="shared" si="0"/>
        <v>0.25</v>
      </c>
      <c r="G29" s="77">
        <f t="shared" si="1"/>
        <v>0.75</v>
      </c>
      <c r="H29" s="76">
        <v>28</v>
      </c>
    </row>
    <row r="30" spans="1:8" x14ac:dyDescent="0.25">
      <c r="A30" s="45" t="s">
        <v>136</v>
      </c>
      <c r="B30" s="81">
        <v>12</v>
      </c>
      <c r="C30" s="39">
        <v>7</v>
      </c>
      <c r="D30" s="39">
        <v>1</v>
      </c>
      <c r="E30" s="39">
        <v>6</v>
      </c>
      <c r="F30" s="41">
        <f t="shared" si="0"/>
        <v>0.14285714285714285</v>
      </c>
      <c r="G30" s="77">
        <f t="shared" si="1"/>
        <v>0.8571428571428571</v>
      </c>
      <c r="H30" s="76">
        <v>308</v>
      </c>
    </row>
    <row r="31" spans="1:8" x14ac:dyDescent="0.25">
      <c r="A31" s="45" t="s">
        <v>17</v>
      </c>
      <c r="B31" s="81">
        <v>13</v>
      </c>
      <c r="C31" s="39">
        <v>15</v>
      </c>
      <c r="D31" s="39">
        <v>5</v>
      </c>
      <c r="E31" s="39">
        <v>10</v>
      </c>
      <c r="F31" s="41">
        <f t="shared" si="0"/>
        <v>0.33333333333333331</v>
      </c>
      <c r="G31" s="77">
        <f t="shared" si="1"/>
        <v>0.66666666666666663</v>
      </c>
      <c r="H31" s="76">
        <v>134</v>
      </c>
    </row>
    <row r="32" spans="1:8" x14ac:dyDescent="0.25">
      <c r="A32" s="45" t="s">
        <v>137</v>
      </c>
      <c r="B32" s="81">
        <v>3</v>
      </c>
      <c r="C32" s="39">
        <v>3</v>
      </c>
      <c r="D32" s="39">
        <v>1</v>
      </c>
      <c r="E32" s="39">
        <v>2</v>
      </c>
      <c r="F32" s="41">
        <f t="shared" si="0"/>
        <v>0.33333333333333331</v>
      </c>
      <c r="G32" s="77">
        <f t="shared" si="1"/>
        <v>0.66666666666666663</v>
      </c>
      <c r="H32" s="76">
        <v>3</v>
      </c>
    </row>
    <row r="33" spans="1:8" x14ac:dyDescent="0.25">
      <c r="A33" s="79" t="s">
        <v>138</v>
      </c>
      <c r="B33" s="81">
        <v>180</v>
      </c>
      <c r="C33" s="80">
        <v>122</v>
      </c>
      <c r="D33" s="80">
        <v>7</v>
      </c>
      <c r="E33" s="80">
        <v>114</v>
      </c>
      <c r="F33" s="41">
        <f t="shared" si="0"/>
        <v>5.737704918032787E-2</v>
      </c>
      <c r="G33" s="77">
        <f t="shared" si="1"/>
        <v>0.93442622950819676</v>
      </c>
      <c r="H33" s="76">
        <v>1433</v>
      </c>
    </row>
    <row r="34" spans="1:8" x14ac:dyDescent="0.25">
      <c r="A34" s="45" t="s">
        <v>139</v>
      </c>
      <c r="B34" s="81">
        <v>1</v>
      </c>
      <c r="C34" s="39">
        <v>2</v>
      </c>
      <c r="D34" s="39">
        <v>0</v>
      </c>
      <c r="E34" s="39">
        <v>2</v>
      </c>
      <c r="F34" s="41">
        <f t="shared" si="0"/>
        <v>0</v>
      </c>
      <c r="G34" s="77">
        <f t="shared" si="1"/>
        <v>1</v>
      </c>
      <c r="H34" s="76">
        <v>27</v>
      </c>
    </row>
    <row r="35" spans="1:8" x14ac:dyDescent="0.25">
      <c r="A35" s="45" t="s">
        <v>140</v>
      </c>
      <c r="B35" s="81">
        <v>59</v>
      </c>
      <c r="C35" s="39">
        <v>48</v>
      </c>
      <c r="D35" s="39">
        <v>5</v>
      </c>
      <c r="E35" s="39">
        <v>43</v>
      </c>
      <c r="F35" s="41">
        <f t="shared" si="0"/>
        <v>0.10416666666666667</v>
      </c>
      <c r="G35" s="77">
        <f t="shared" si="1"/>
        <v>0.89583333333333337</v>
      </c>
      <c r="H35" s="76">
        <v>1036</v>
      </c>
    </row>
    <row r="36" spans="1:8" x14ac:dyDescent="0.25">
      <c r="A36" s="45" t="s">
        <v>141</v>
      </c>
      <c r="B36" s="81">
        <v>9</v>
      </c>
      <c r="C36" s="39">
        <v>9</v>
      </c>
      <c r="D36" s="39">
        <v>2</v>
      </c>
      <c r="E36" s="39">
        <v>7</v>
      </c>
      <c r="F36" s="41">
        <f>D36/C36</f>
        <v>0.22222222222222221</v>
      </c>
      <c r="G36" s="77">
        <f>E36/C36</f>
        <v>0.77777777777777779</v>
      </c>
      <c r="H36" s="76">
        <v>100</v>
      </c>
    </row>
    <row r="37" spans="1:8" x14ac:dyDescent="0.25">
      <c r="A37" s="45" t="s">
        <v>142</v>
      </c>
      <c r="B37" s="81">
        <v>2</v>
      </c>
      <c r="C37" s="39">
        <v>0</v>
      </c>
      <c r="D37" s="39">
        <v>0</v>
      </c>
      <c r="E37" s="39">
        <v>0</v>
      </c>
      <c r="F37" s="41">
        <v>0</v>
      </c>
      <c r="G37" s="77">
        <v>0</v>
      </c>
      <c r="H37" s="76">
        <v>0</v>
      </c>
    </row>
    <row r="38" spans="1:8" x14ac:dyDescent="0.25">
      <c r="A38" s="45" t="s">
        <v>143</v>
      </c>
      <c r="B38" s="81">
        <v>15</v>
      </c>
      <c r="C38" s="39">
        <v>10</v>
      </c>
      <c r="D38" s="39">
        <v>3</v>
      </c>
      <c r="E38" s="39">
        <v>7</v>
      </c>
      <c r="F38" s="41">
        <f t="shared" si="0"/>
        <v>0.3</v>
      </c>
      <c r="G38" s="77">
        <f t="shared" si="1"/>
        <v>0.7</v>
      </c>
      <c r="H38" s="76">
        <v>184</v>
      </c>
    </row>
    <row r="39" spans="1:8" x14ac:dyDescent="0.25">
      <c r="A39" s="45" t="s">
        <v>144</v>
      </c>
      <c r="B39" s="81">
        <v>14</v>
      </c>
      <c r="C39" s="39">
        <v>9</v>
      </c>
      <c r="D39" s="39">
        <v>1</v>
      </c>
      <c r="E39" s="39">
        <v>8</v>
      </c>
      <c r="F39" s="41">
        <f t="shared" si="0"/>
        <v>0.1111111111111111</v>
      </c>
      <c r="G39" s="77">
        <f t="shared" si="1"/>
        <v>0.88888888888888884</v>
      </c>
      <c r="H39" s="76">
        <v>60</v>
      </c>
    </row>
    <row r="40" spans="1:8" x14ac:dyDescent="0.25">
      <c r="A40" s="45" t="s">
        <v>145</v>
      </c>
      <c r="B40" s="81">
        <v>1</v>
      </c>
      <c r="C40" s="39">
        <v>1</v>
      </c>
      <c r="D40" s="39">
        <v>0</v>
      </c>
      <c r="E40" s="39">
        <v>1</v>
      </c>
      <c r="F40" s="41">
        <f t="shared" si="0"/>
        <v>0</v>
      </c>
      <c r="G40" s="77">
        <f t="shared" si="1"/>
        <v>1</v>
      </c>
      <c r="H40" s="76">
        <v>46</v>
      </c>
    </row>
    <row r="41" spans="1:8" x14ac:dyDescent="0.25">
      <c r="A41" s="45" t="s">
        <v>146</v>
      </c>
      <c r="B41" s="81">
        <v>8</v>
      </c>
      <c r="C41" s="39">
        <v>7</v>
      </c>
      <c r="D41" s="39">
        <v>2</v>
      </c>
      <c r="E41" s="39">
        <v>5</v>
      </c>
      <c r="F41" s="41">
        <f t="shared" si="0"/>
        <v>0.2857142857142857</v>
      </c>
      <c r="G41" s="77">
        <f t="shared" si="1"/>
        <v>0.7142857142857143</v>
      </c>
      <c r="H41" s="76">
        <v>141</v>
      </c>
    </row>
    <row r="42" spans="1:8" x14ac:dyDescent="0.25">
      <c r="A42" s="45" t="s">
        <v>147</v>
      </c>
      <c r="B42" s="81">
        <v>17</v>
      </c>
      <c r="C42" s="39">
        <v>7</v>
      </c>
      <c r="D42" s="39">
        <v>0</v>
      </c>
      <c r="E42" s="39">
        <v>7</v>
      </c>
      <c r="F42" s="41">
        <f t="shared" si="0"/>
        <v>0</v>
      </c>
      <c r="G42" s="77">
        <f t="shared" si="1"/>
        <v>1</v>
      </c>
      <c r="H42" s="76">
        <v>287</v>
      </c>
    </row>
    <row r="43" spans="1:8" x14ac:dyDescent="0.25">
      <c r="A43" s="79" t="s">
        <v>148</v>
      </c>
      <c r="B43" s="81">
        <v>165</v>
      </c>
      <c r="C43" s="80">
        <v>126</v>
      </c>
      <c r="D43" s="80">
        <v>16</v>
      </c>
      <c r="E43" s="80">
        <v>110</v>
      </c>
      <c r="F43" s="41">
        <f t="shared" si="0"/>
        <v>0.12698412698412698</v>
      </c>
      <c r="G43" s="77">
        <f t="shared" si="1"/>
        <v>0.87301587301587302</v>
      </c>
      <c r="H43" s="76">
        <v>991</v>
      </c>
    </row>
    <row r="44" spans="1:8" x14ac:dyDescent="0.25">
      <c r="A44" s="45" t="s">
        <v>36</v>
      </c>
      <c r="B44" s="81">
        <v>66</v>
      </c>
      <c r="C44" s="39">
        <v>40</v>
      </c>
      <c r="D44" s="39">
        <v>10</v>
      </c>
      <c r="E44" s="39">
        <v>30</v>
      </c>
      <c r="F44" s="41">
        <f t="shared" si="0"/>
        <v>0.25</v>
      </c>
      <c r="G44" s="77">
        <f t="shared" si="1"/>
        <v>0.75</v>
      </c>
      <c r="H44" s="76">
        <v>707</v>
      </c>
    </row>
    <row r="45" spans="1:8" x14ac:dyDescent="0.25">
      <c r="A45" s="45" t="s">
        <v>15</v>
      </c>
      <c r="B45" s="81">
        <v>3</v>
      </c>
      <c r="C45" s="39">
        <v>3</v>
      </c>
      <c r="D45" s="39">
        <v>0</v>
      </c>
      <c r="E45" s="39">
        <v>3</v>
      </c>
      <c r="F45" s="41">
        <f>D45/C45</f>
        <v>0</v>
      </c>
      <c r="G45" s="77">
        <f t="shared" si="1"/>
        <v>1</v>
      </c>
      <c r="H45" s="76">
        <v>23</v>
      </c>
    </row>
    <row r="46" spans="1:8" x14ac:dyDescent="0.25">
      <c r="A46" s="45" t="s">
        <v>18</v>
      </c>
      <c r="B46" s="81">
        <v>3</v>
      </c>
      <c r="C46" s="39">
        <v>2</v>
      </c>
      <c r="D46" s="39">
        <v>1</v>
      </c>
      <c r="E46" s="39">
        <v>1</v>
      </c>
      <c r="F46" s="41">
        <f t="shared" si="0"/>
        <v>0.5</v>
      </c>
      <c r="G46" s="77">
        <f t="shared" si="1"/>
        <v>0.5</v>
      </c>
      <c r="H46" s="76">
        <v>98</v>
      </c>
    </row>
    <row r="47" spans="1:8" x14ac:dyDescent="0.25">
      <c r="A47" s="45" t="s">
        <v>35</v>
      </c>
      <c r="B47" s="81">
        <v>41</v>
      </c>
      <c r="C47" s="39">
        <v>28</v>
      </c>
      <c r="D47" s="39">
        <v>3</v>
      </c>
      <c r="E47" s="39">
        <v>25</v>
      </c>
      <c r="F47" s="41">
        <f t="shared" si="0"/>
        <v>0.10714285714285714</v>
      </c>
      <c r="G47" s="77">
        <f t="shared" si="1"/>
        <v>0.8928571428571429</v>
      </c>
      <c r="H47" s="76">
        <v>789</v>
      </c>
    </row>
    <row r="48" spans="1:8" x14ac:dyDescent="0.25">
      <c r="A48" s="45" t="s">
        <v>24</v>
      </c>
      <c r="B48" s="81">
        <v>5</v>
      </c>
      <c r="C48" s="39">
        <v>2</v>
      </c>
      <c r="D48" s="39">
        <v>0</v>
      </c>
      <c r="E48" s="39">
        <v>2</v>
      </c>
      <c r="F48" s="41">
        <f t="shared" si="0"/>
        <v>0</v>
      </c>
      <c r="G48" s="77">
        <f t="shared" si="1"/>
        <v>1</v>
      </c>
      <c r="H48" s="76">
        <v>21</v>
      </c>
    </row>
    <row r="49" spans="1:8" x14ac:dyDescent="0.25">
      <c r="A49" s="45" t="s">
        <v>34</v>
      </c>
      <c r="B49" s="81">
        <v>4</v>
      </c>
      <c r="C49" s="39">
        <v>4</v>
      </c>
      <c r="D49" s="39">
        <v>0</v>
      </c>
      <c r="E49" s="39">
        <v>4</v>
      </c>
      <c r="F49" s="41">
        <f t="shared" si="0"/>
        <v>0</v>
      </c>
      <c r="G49" s="77">
        <f t="shared" si="1"/>
        <v>1</v>
      </c>
      <c r="H49" s="76">
        <v>74</v>
      </c>
    </row>
    <row r="50" spans="1:8" x14ac:dyDescent="0.25">
      <c r="A50" s="45" t="s">
        <v>33</v>
      </c>
      <c r="B50" s="81">
        <v>2</v>
      </c>
      <c r="C50" s="39">
        <v>1</v>
      </c>
      <c r="D50" s="39">
        <v>1</v>
      </c>
      <c r="E50" s="39">
        <v>0</v>
      </c>
      <c r="F50" s="41">
        <f t="shared" si="0"/>
        <v>1</v>
      </c>
      <c r="G50" s="77">
        <f t="shared" si="1"/>
        <v>0</v>
      </c>
      <c r="H50" s="76">
        <v>41</v>
      </c>
    </row>
    <row r="51" spans="1:8" x14ac:dyDescent="0.25">
      <c r="A51" s="45" t="s">
        <v>16</v>
      </c>
      <c r="B51" s="81">
        <v>19</v>
      </c>
      <c r="C51" s="39">
        <v>16</v>
      </c>
      <c r="D51" s="39">
        <v>0</v>
      </c>
      <c r="E51" s="39">
        <v>16</v>
      </c>
      <c r="F51" s="41">
        <f t="shared" si="0"/>
        <v>0</v>
      </c>
      <c r="G51" s="77">
        <f t="shared" si="1"/>
        <v>1</v>
      </c>
      <c r="H51" s="76">
        <v>127</v>
      </c>
    </row>
    <row r="52" spans="1:8" x14ac:dyDescent="0.25">
      <c r="A52" s="45" t="s">
        <v>32</v>
      </c>
      <c r="B52" s="81">
        <v>8</v>
      </c>
      <c r="C52" s="39">
        <v>8</v>
      </c>
      <c r="D52" s="39">
        <v>5</v>
      </c>
      <c r="E52" s="39">
        <v>3</v>
      </c>
      <c r="F52" s="41">
        <f t="shared" si="0"/>
        <v>0.625</v>
      </c>
      <c r="G52" s="77">
        <f t="shared" si="1"/>
        <v>0.375</v>
      </c>
      <c r="H52" s="76">
        <v>103</v>
      </c>
    </row>
    <row r="53" spans="1:8" x14ac:dyDescent="0.25">
      <c r="A53" s="45" t="s">
        <v>31</v>
      </c>
      <c r="B53" s="81">
        <v>1</v>
      </c>
      <c r="C53" s="39">
        <v>2</v>
      </c>
      <c r="D53" s="39">
        <v>0</v>
      </c>
      <c r="E53" s="39">
        <v>2</v>
      </c>
      <c r="F53" s="41">
        <f t="shared" si="0"/>
        <v>0</v>
      </c>
      <c r="G53" s="77">
        <f t="shared" si="1"/>
        <v>1</v>
      </c>
      <c r="H53" s="76">
        <v>5</v>
      </c>
    </row>
    <row r="54" spans="1:8" x14ac:dyDescent="0.25">
      <c r="A54" s="45" t="s">
        <v>77</v>
      </c>
      <c r="B54" s="81">
        <v>1</v>
      </c>
      <c r="C54" s="39">
        <v>3</v>
      </c>
      <c r="D54" s="39">
        <v>0</v>
      </c>
      <c r="E54" s="39">
        <v>3</v>
      </c>
      <c r="F54" s="41">
        <f t="shared" si="0"/>
        <v>0</v>
      </c>
      <c r="G54" s="77">
        <f t="shared" si="1"/>
        <v>1</v>
      </c>
      <c r="H54" s="76">
        <v>36</v>
      </c>
    </row>
    <row r="55" spans="1:8" x14ac:dyDescent="0.25">
      <c r="A55" s="45" t="s">
        <v>30</v>
      </c>
      <c r="B55" s="81">
        <v>10</v>
      </c>
      <c r="C55" s="39">
        <v>10</v>
      </c>
      <c r="D55" s="39">
        <v>4</v>
      </c>
      <c r="E55" s="39">
        <v>6</v>
      </c>
      <c r="F55" s="41">
        <f t="shared" si="0"/>
        <v>0.4</v>
      </c>
      <c r="G55" s="77">
        <f t="shared" si="1"/>
        <v>0.6</v>
      </c>
      <c r="H55" s="76">
        <v>238</v>
      </c>
    </row>
    <row r="56" spans="1:8" x14ac:dyDescent="0.25">
      <c r="A56" s="45" t="s">
        <v>21</v>
      </c>
      <c r="B56" s="81">
        <v>19</v>
      </c>
      <c r="C56" s="39">
        <v>10</v>
      </c>
      <c r="D56" s="39">
        <v>1</v>
      </c>
      <c r="E56" s="39">
        <v>9</v>
      </c>
      <c r="F56" s="41">
        <f t="shared" si="0"/>
        <v>0.1</v>
      </c>
      <c r="G56" s="77">
        <f t="shared" si="1"/>
        <v>0.9</v>
      </c>
      <c r="H56" s="76">
        <v>318</v>
      </c>
    </row>
    <row r="57" spans="1:8" x14ac:dyDescent="0.25">
      <c r="A57" s="45" t="s">
        <v>22</v>
      </c>
      <c r="B57" s="81">
        <v>13</v>
      </c>
      <c r="C57" s="39">
        <v>11</v>
      </c>
      <c r="D57" s="39">
        <v>1</v>
      </c>
      <c r="E57" s="39">
        <v>10</v>
      </c>
      <c r="F57" s="41">
        <f t="shared" si="0"/>
        <v>9.0909090909090912E-2</v>
      </c>
      <c r="G57" s="77">
        <f t="shared" si="1"/>
        <v>0.90909090909090906</v>
      </c>
      <c r="H57" s="76">
        <v>209</v>
      </c>
    </row>
    <row r="58" spans="1:8" x14ac:dyDescent="0.25">
      <c r="A58" s="45" t="s">
        <v>79</v>
      </c>
      <c r="B58" s="81">
        <v>10</v>
      </c>
      <c r="C58" s="39">
        <v>7</v>
      </c>
      <c r="D58" s="39">
        <v>0</v>
      </c>
      <c r="E58" s="39">
        <v>7</v>
      </c>
      <c r="F58" s="41">
        <f t="shared" si="0"/>
        <v>0</v>
      </c>
      <c r="G58" s="77">
        <f t="shared" si="1"/>
        <v>1</v>
      </c>
      <c r="H58" s="76">
        <v>47</v>
      </c>
    </row>
    <row r="59" spans="1:8" x14ac:dyDescent="0.25">
      <c r="A59" s="45" t="s">
        <v>149</v>
      </c>
      <c r="B59" s="81">
        <v>57</v>
      </c>
      <c r="C59" s="39">
        <v>36</v>
      </c>
      <c r="D59" s="39">
        <v>6</v>
      </c>
      <c r="E59" s="39">
        <v>30</v>
      </c>
      <c r="F59" s="41">
        <f t="shared" si="0"/>
        <v>0.16666666666666666</v>
      </c>
      <c r="G59" s="77">
        <f t="shared" si="1"/>
        <v>0.83333333333333337</v>
      </c>
      <c r="H59" s="76">
        <v>492</v>
      </c>
    </row>
    <row r="60" spans="1:8" x14ac:dyDescent="0.25">
      <c r="A60" s="45" t="s">
        <v>29</v>
      </c>
      <c r="B60" s="89">
        <v>45</v>
      </c>
      <c r="C60" s="1">
        <v>30</v>
      </c>
      <c r="D60" s="1">
        <v>7</v>
      </c>
      <c r="E60" s="39">
        <v>23</v>
      </c>
      <c r="F60" s="41">
        <f t="shared" si="0"/>
        <v>0.23333333333333334</v>
      </c>
      <c r="G60" s="77">
        <f t="shared" si="1"/>
        <v>0.76666666666666672</v>
      </c>
      <c r="H60" s="76">
        <v>595</v>
      </c>
    </row>
    <row r="61" spans="1:8" x14ac:dyDescent="0.25">
      <c r="A61" s="45" t="s">
        <v>82</v>
      </c>
      <c r="B61" s="1">
        <v>0</v>
      </c>
      <c r="C61" s="1">
        <v>0</v>
      </c>
      <c r="D61" s="1">
        <v>0</v>
      </c>
      <c r="E61" s="1">
        <v>0</v>
      </c>
      <c r="F61" s="41">
        <v>0</v>
      </c>
      <c r="G61" s="78">
        <v>0</v>
      </c>
      <c r="H61" s="76">
        <v>0</v>
      </c>
    </row>
    <row r="62" spans="1:8" x14ac:dyDescent="0.25">
      <c r="A62" s="45" t="s">
        <v>150</v>
      </c>
      <c r="B62" s="81">
        <v>26</v>
      </c>
      <c r="C62" s="39">
        <v>13</v>
      </c>
      <c r="D62" s="39">
        <v>1</v>
      </c>
      <c r="E62" s="89">
        <v>12</v>
      </c>
      <c r="F62" s="41">
        <f t="shared" si="0"/>
        <v>7.6923076923076927E-2</v>
      </c>
      <c r="G62" s="77">
        <f t="shared" si="1"/>
        <v>0.92307692307692313</v>
      </c>
      <c r="H62" s="76">
        <v>221</v>
      </c>
    </row>
    <row r="63" spans="1:8" x14ac:dyDescent="0.25">
      <c r="A63" s="45" t="s">
        <v>84</v>
      </c>
      <c r="B63" s="81">
        <v>4</v>
      </c>
      <c r="C63" s="39">
        <v>4</v>
      </c>
      <c r="D63" s="39">
        <v>0</v>
      </c>
      <c r="E63" s="89">
        <v>4</v>
      </c>
      <c r="F63" s="41">
        <f t="shared" si="0"/>
        <v>0</v>
      </c>
      <c r="G63" s="77">
        <f t="shared" si="1"/>
        <v>1</v>
      </c>
      <c r="H63" s="76">
        <v>12</v>
      </c>
    </row>
    <row r="64" spans="1:8" x14ac:dyDescent="0.25">
      <c r="A64" s="45" t="s">
        <v>85</v>
      </c>
      <c r="B64" s="81">
        <v>8</v>
      </c>
      <c r="C64" s="39">
        <v>9</v>
      </c>
      <c r="D64" s="39">
        <v>2</v>
      </c>
      <c r="E64" s="89">
        <v>7</v>
      </c>
      <c r="F64" s="41">
        <f t="shared" si="0"/>
        <v>0.22222222222222221</v>
      </c>
      <c r="G64" s="77">
        <f t="shared" si="1"/>
        <v>0.77777777777777779</v>
      </c>
      <c r="H64" s="76">
        <v>218</v>
      </c>
    </row>
    <row r="65" spans="1:16" x14ac:dyDescent="0.25">
      <c r="A65" s="45" t="s">
        <v>151</v>
      </c>
      <c r="B65" s="81">
        <v>7</v>
      </c>
      <c r="C65" s="39">
        <v>3</v>
      </c>
      <c r="D65" s="39">
        <v>0</v>
      </c>
      <c r="E65" s="89">
        <v>3</v>
      </c>
      <c r="F65" s="41">
        <f t="shared" si="0"/>
        <v>0</v>
      </c>
      <c r="G65" s="77">
        <f t="shared" si="1"/>
        <v>1</v>
      </c>
      <c r="H65" s="76">
        <v>28</v>
      </c>
    </row>
    <row r="66" spans="1:16" x14ac:dyDescent="0.25">
      <c r="A66" s="45" t="s">
        <v>152</v>
      </c>
      <c r="B66" s="81">
        <v>15</v>
      </c>
      <c r="C66" s="39">
        <v>12</v>
      </c>
      <c r="D66" s="39">
        <v>4</v>
      </c>
      <c r="E66" s="89">
        <v>8</v>
      </c>
      <c r="F66" s="41">
        <f t="shared" si="0"/>
        <v>0.33333333333333331</v>
      </c>
      <c r="G66" s="77">
        <f t="shared" si="1"/>
        <v>0.66666666666666663</v>
      </c>
      <c r="H66" s="76">
        <v>153</v>
      </c>
    </row>
    <row r="67" spans="1:16" x14ac:dyDescent="0.25">
      <c r="A67" s="45" t="s">
        <v>153</v>
      </c>
      <c r="B67" s="81">
        <v>13</v>
      </c>
      <c r="C67" s="39">
        <v>5</v>
      </c>
      <c r="D67" s="39">
        <v>0</v>
      </c>
      <c r="E67" s="89">
        <v>5</v>
      </c>
      <c r="F67" s="41">
        <f t="shared" si="0"/>
        <v>0</v>
      </c>
      <c r="G67" s="77">
        <f t="shared" si="1"/>
        <v>1</v>
      </c>
      <c r="H67" s="76">
        <v>68</v>
      </c>
    </row>
    <row r="68" spans="1:16" x14ac:dyDescent="0.25">
      <c r="A68" s="45" t="s">
        <v>158</v>
      </c>
      <c r="B68" s="81">
        <v>6</v>
      </c>
      <c r="C68" s="39">
        <v>4</v>
      </c>
      <c r="D68" s="39">
        <v>2</v>
      </c>
      <c r="E68" s="89">
        <v>2</v>
      </c>
      <c r="F68" s="41">
        <f t="shared" si="0"/>
        <v>0.5</v>
      </c>
      <c r="G68" s="77">
        <f t="shared" si="1"/>
        <v>0.5</v>
      </c>
      <c r="H68" s="76">
        <v>81</v>
      </c>
    </row>
    <row r="69" spans="1:16" s="85" customFormat="1" x14ac:dyDescent="0.25">
      <c r="A69" s="79" t="s">
        <v>154</v>
      </c>
      <c r="B69" s="84">
        <v>0</v>
      </c>
      <c r="C69" s="80">
        <v>0</v>
      </c>
      <c r="D69" s="80">
        <v>0</v>
      </c>
      <c r="E69" s="89">
        <v>0</v>
      </c>
      <c r="F69" s="83">
        <v>0</v>
      </c>
      <c r="G69" s="77">
        <v>0</v>
      </c>
      <c r="H69" s="76">
        <v>1</v>
      </c>
      <c r="I69" s="79"/>
      <c r="J69" s="79"/>
      <c r="K69" s="79"/>
      <c r="L69" s="79"/>
    </row>
    <row r="70" spans="1:16" x14ac:dyDescent="0.25">
      <c r="A70" s="45" t="s">
        <v>28</v>
      </c>
      <c r="B70" s="81">
        <v>1</v>
      </c>
      <c r="C70" s="39">
        <v>1</v>
      </c>
      <c r="D70" s="39">
        <v>0</v>
      </c>
      <c r="E70" s="89">
        <v>1</v>
      </c>
      <c r="F70" s="41">
        <f t="shared" si="0"/>
        <v>0</v>
      </c>
      <c r="G70" s="77">
        <f t="shared" si="1"/>
        <v>1</v>
      </c>
      <c r="H70" s="76">
        <v>0</v>
      </c>
    </row>
    <row r="71" spans="1:16" x14ac:dyDescent="0.25">
      <c r="A71" s="45" t="s">
        <v>155</v>
      </c>
      <c r="B71" s="81">
        <v>9</v>
      </c>
      <c r="C71" s="39">
        <v>3</v>
      </c>
      <c r="D71" s="39">
        <v>0</v>
      </c>
      <c r="E71" s="89">
        <v>3</v>
      </c>
      <c r="F71" s="41">
        <f t="shared" si="0"/>
        <v>0</v>
      </c>
      <c r="G71" s="40">
        <f t="shared" ref="G71" si="2">E71/C71</f>
        <v>1</v>
      </c>
      <c r="H71" s="76">
        <v>22</v>
      </c>
    </row>
    <row r="72" spans="1:16" x14ac:dyDescent="0.25">
      <c r="A72" s="44" t="s">
        <v>105</v>
      </c>
      <c r="B72" s="13">
        <f>SUM(B8:B71)</f>
        <v>1331</v>
      </c>
      <c r="C72" s="13">
        <f>SUM(C8:C71)</f>
        <v>1023</v>
      </c>
      <c r="D72" s="13">
        <f>SUM(D8:D71)</f>
        <v>184</v>
      </c>
      <c r="E72" s="13">
        <f>SUM(E8:E71)</f>
        <v>837</v>
      </c>
      <c r="F72" s="42">
        <f t="shared" ref="F72" si="3">D72/C72</f>
        <v>0.1798631476050831</v>
      </c>
      <c r="G72" s="43">
        <f t="shared" ref="G72" si="4">E72/C72</f>
        <v>0.81818181818181823</v>
      </c>
      <c r="H72" s="13">
        <f>SUM(H8:H71)</f>
        <v>14404</v>
      </c>
    </row>
    <row r="74" spans="1:16" x14ac:dyDescent="0.25">
      <c r="A74" s="9" t="s">
        <v>104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25">
      <c r="A75" s="158" t="s">
        <v>157</v>
      </c>
      <c r="B75" s="158"/>
      <c r="C75" s="158"/>
      <c r="D75" s="158"/>
      <c r="E75" s="158"/>
      <c r="F75" s="158"/>
      <c r="G75" s="158"/>
      <c r="H75" s="5"/>
      <c r="M75" s="5"/>
      <c r="N75" s="5"/>
      <c r="O75" s="5"/>
      <c r="P75" s="4"/>
    </row>
    <row r="76" spans="1:16" ht="15" customHeight="1" x14ac:dyDescent="0.25">
      <c r="A76" s="159" t="s">
        <v>115</v>
      </c>
      <c r="B76" s="159"/>
      <c r="C76" s="159"/>
      <c r="D76" s="159"/>
      <c r="E76" s="159"/>
      <c r="F76" s="159"/>
      <c r="G76" s="159"/>
      <c r="H76" s="35"/>
      <c r="M76" s="35"/>
      <c r="N76" s="35"/>
      <c r="O76" s="35"/>
      <c r="P76" s="35"/>
    </row>
    <row r="77" spans="1:16" x14ac:dyDescent="0.25">
      <c r="A77" s="159"/>
      <c r="B77" s="159"/>
      <c r="C77" s="159"/>
      <c r="D77" s="159"/>
      <c r="E77" s="159"/>
      <c r="F77" s="159"/>
      <c r="G77" s="159"/>
      <c r="H77" s="35"/>
      <c r="M77" s="35"/>
      <c r="N77" s="35"/>
      <c r="O77" s="35"/>
      <c r="P77" s="35"/>
    </row>
    <row r="78" spans="1:16" ht="15" customHeight="1" x14ac:dyDescent="0.25">
      <c r="A78" s="160" t="s">
        <v>116</v>
      </c>
      <c r="B78" s="160"/>
      <c r="C78" s="160"/>
      <c r="D78" s="160"/>
      <c r="E78" s="160"/>
      <c r="F78" s="160"/>
      <c r="G78" s="160"/>
    </row>
    <row r="79" spans="1:16" x14ac:dyDescent="0.25">
      <c r="A79" s="160"/>
      <c r="B79" s="160"/>
      <c r="C79" s="160"/>
      <c r="D79" s="160"/>
      <c r="E79" s="160"/>
      <c r="F79" s="160"/>
      <c r="G79" s="160"/>
    </row>
    <row r="80" spans="1:16" x14ac:dyDescent="0.25">
      <c r="A80" s="12" t="s">
        <v>117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0"/>
  <sheetViews>
    <sheetView topLeftCell="A49" zoomScale="130" zoomScaleNormal="130" workbookViewId="0">
      <selection activeCell="L63" sqref="L63"/>
    </sheetView>
  </sheetViews>
  <sheetFormatPr defaultRowHeight="15" x14ac:dyDescent="0.25"/>
  <cols>
    <col min="1" max="1" width="19.7109375" style="12" customWidth="1"/>
    <col min="2" max="2" width="12.5703125" style="7" customWidth="1"/>
    <col min="3" max="3" width="14.140625" style="7" customWidth="1"/>
    <col min="4" max="4" width="13.85546875" style="7" customWidth="1"/>
    <col min="5" max="5" width="12.28515625" style="7" customWidth="1"/>
    <col min="6" max="6" width="11.7109375" style="7" bestFit="1" customWidth="1"/>
    <col min="7" max="7" width="12" style="7" customWidth="1"/>
    <col min="8" max="8" width="28.7109375" style="7" bestFit="1" customWidth="1"/>
    <col min="9" max="9" width="12" style="45" customWidth="1"/>
    <col min="10" max="12" width="9.140625" style="45"/>
    <col min="13" max="16384" width="9.140625" style="7"/>
  </cols>
  <sheetData>
    <row r="2" spans="1:8" ht="15.75" thickBot="1" x14ac:dyDescent="0.3"/>
    <row r="3" spans="1:8" x14ac:dyDescent="0.25">
      <c r="C3" s="161" t="s">
        <v>188</v>
      </c>
      <c r="D3" s="156"/>
      <c r="E3" s="156"/>
      <c r="F3" s="156"/>
      <c r="G3" s="162"/>
    </row>
    <row r="4" spans="1:8" ht="15.75" thickBot="1" x14ac:dyDescent="0.3">
      <c r="C4" s="163"/>
      <c r="D4" s="157"/>
      <c r="E4" s="157"/>
      <c r="F4" s="157"/>
      <c r="G4" s="164"/>
    </row>
    <row r="7" spans="1:8" ht="17.25" x14ac:dyDescent="0.25">
      <c r="A7" s="36" t="s">
        <v>110</v>
      </c>
      <c r="B7" s="37" t="s">
        <v>111</v>
      </c>
      <c r="C7" s="37" t="s">
        <v>112</v>
      </c>
      <c r="D7" s="37" t="s">
        <v>113</v>
      </c>
      <c r="E7" s="37" t="s">
        <v>106</v>
      </c>
      <c r="F7" s="37" t="s">
        <v>107</v>
      </c>
      <c r="G7" s="37" t="s">
        <v>108</v>
      </c>
      <c r="H7" s="37" t="s">
        <v>119</v>
      </c>
    </row>
    <row r="8" spans="1:8" x14ac:dyDescent="0.25">
      <c r="A8" s="45" t="s">
        <v>120</v>
      </c>
      <c r="B8" s="39">
        <v>51</v>
      </c>
      <c r="C8" s="39">
        <v>51</v>
      </c>
      <c r="D8" s="39">
        <v>16</v>
      </c>
      <c r="E8" s="39">
        <v>35</v>
      </c>
      <c r="F8" s="41">
        <f t="shared" ref="F8:F71" si="0">D8/C8</f>
        <v>0.31372549019607843</v>
      </c>
      <c r="G8" s="77">
        <f t="shared" ref="G8:G71" si="1">E8/C8</f>
        <v>0.68627450980392157</v>
      </c>
      <c r="H8" s="76">
        <v>187</v>
      </c>
    </row>
    <row r="9" spans="1:8" x14ac:dyDescent="0.25">
      <c r="A9" s="45" t="s">
        <v>121</v>
      </c>
      <c r="B9" s="39">
        <v>5</v>
      </c>
      <c r="C9" s="39">
        <v>7</v>
      </c>
      <c r="D9" s="39">
        <v>2</v>
      </c>
      <c r="E9" s="39">
        <v>5</v>
      </c>
      <c r="F9" s="41">
        <f>D9/C9</f>
        <v>0.2857142857142857</v>
      </c>
      <c r="G9" s="77">
        <f t="shared" si="1"/>
        <v>0.7142857142857143</v>
      </c>
      <c r="H9" s="76">
        <v>19</v>
      </c>
    </row>
    <row r="10" spans="1:8" x14ac:dyDescent="0.25">
      <c r="A10" s="45" t="s">
        <v>122</v>
      </c>
      <c r="B10" s="39">
        <v>61</v>
      </c>
      <c r="C10" s="39">
        <v>70</v>
      </c>
      <c r="D10" s="39">
        <v>32</v>
      </c>
      <c r="E10" s="39">
        <v>38</v>
      </c>
      <c r="F10" s="41">
        <f>D10/C10</f>
        <v>0.45714285714285713</v>
      </c>
      <c r="G10" s="77">
        <f t="shared" si="1"/>
        <v>0.54285714285714282</v>
      </c>
      <c r="H10" s="76">
        <v>189</v>
      </c>
    </row>
    <row r="11" spans="1:8" x14ac:dyDescent="0.25">
      <c r="A11" s="45" t="s">
        <v>123</v>
      </c>
      <c r="B11" s="39">
        <v>0</v>
      </c>
      <c r="C11" s="39">
        <v>0</v>
      </c>
      <c r="D11" s="39">
        <v>0</v>
      </c>
      <c r="E11" s="39">
        <v>0</v>
      </c>
      <c r="F11" s="41">
        <v>0</v>
      </c>
      <c r="G11" s="77">
        <v>0</v>
      </c>
      <c r="H11" s="76">
        <v>0</v>
      </c>
    </row>
    <row r="12" spans="1:8" x14ac:dyDescent="0.25">
      <c r="A12" s="45" t="s">
        <v>124</v>
      </c>
      <c r="B12" s="39">
        <v>52</v>
      </c>
      <c r="C12" s="39">
        <v>60</v>
      </c>
      <c r="D12" s="39">
        <v>20</v>
      </c>
      <c r="E12" s="39">
        <v>40</v>
      </c>
      <c r="F12" s="41">
        <f t="shared" si="0"/>
        <v>0.33333333333333331</v>
      </c>
      <c r="G12" s="77">
        <f t="shared" si="1"/>
        <v>0.66666666666666663</v>
      </c>
      <c r="H12" s="76">
        <v>200</v>
      </c>
    </row>
    <row r="13" spans="1:8" x14ac:dyDescent="0.25">
      <c r="A13" s="45" t="s">
        <v>125</v>
      </c>
      <c r="B13" s="81">
        <v>7</v>
      </c>
      <c r="C13" s="39">
        <v>9</v>
      </c>
      <c r="D13" s="39">
        <v>4</v>
      </c>
      <c r="E13" s="39">
        <v>5</v>
      </c>
      <c r="F13" s="41">
        <f t="shared" si="0"/>
        <v>0.44444444444444442</v>
      </c>
      <c r="G13" s="77">
        <f t="shared" si="1"/>
        <v>0.55555555555555558</v>
      </c>
      <c r="H13" s="76">
        <v>77</v>
      </c>
    </row>
    <row r="14" spans="1:8" x14ac:dyDescent="0.25">
      <c r="A14" s="45" t="s">
        <v>126</v>
      </c>
      <c r="B14" s="81">
        <v>8</v>
      </c>
      <c r="C14" s="39">
        <v>9</v>
      </c>
      <c r="D14" s="39">
        <v>3</v>
      </c>
      <c r="E14" s="39">
        <v>6</v>
      </c>
      <c r="F14" s="41">
        <f t="shared" si="0"/>
        <v>0.33333333333333331</v>
      </c>
      <c r="G14" s="77">
        <f t="shared" si="1"/>
        <v>0.66666666666666663</v>
      </c>
      <c r="H14" s="76">
        <v>34</v>
      </c>
    </row>
    <row r="15" spans="1:8" x14ac:dyDescent="0.25">
      <c r="A15" s="45" t="s">
        <v>127</v>
      </c>
      <c r="B15" s="81">
        <v>48</v>
      </c>
      <c r="C15" s="39">
        <v>54</v>
      </c>
      <c r="D15" s="39">
        <v>20</v>
      </c>
      <c r="E15" s="39">
        <v>34</v>
      </c>
      <c r="F15" s="41">
        <f t="shared" si="0"/>
        <v>0.37037037037037035</v>
      </c>
      <c r="G15" s="77">
        <f>E15/C15</f>
        <v>0.62962962962962965</v>
      </c>
      <c r="H15" s="76">
        <v>248</v>
      </c>
    </row>
    <row r="16" spans="1:8" x14ac:dyDescent="0.25">
      <c r="A16" s="45" t="s">
        <v>128</v>
      </c>
      <c r="B16" s="81">
        <v>233</v>
      </c>
      <c r="C16" s="82">
        <v>253</v>
      </c>
      <c r="D16" s="39">
        <v>101</v>
      </c>
      <c r="E16" s="39">
        <v>152</v>
      </c>
      <c r="F16" s="41">
        <f t="shared" si="0"/>
        <v>0.39920948616600793</v>
      </c>
      <c r="G16" s="77">
        <f t="shared" si="1"/>
        <v>0.60079051383399207</v>
      </c>
      <c r="H16" s="76">
        <v>1199</v>
      </c>
    </row>
    <row r="17" spans="1:8" x14ac:dyDescent="0.25">
      <c r="A17" s="45" t="s">
        <v>39</v>
      </c>
      <c r="B17" s="81">
        <v>164</v>
      </c>
      <c r="C17" s="82">
        <v>207</v>
      </c>
      <c r="D17" s="39">
        <v>88</v>
      </c>
      <c r="E17" s="39">
        <v>119</v>
      </c>
      <c r="F17" s="41">
        <f t="shared" ref="F17:F22" si="2">D17/C17</f>
        <v>0.4251207729468599</v>
      </c>
      <c r="G17" s="77">
        <f t="shared" si="1"/>
        <v>0.5748792270531401</v>
      </c>
      <c r="H17" s="76">
        <v>471</v>
      </c>
    </row>
    <row r="18" spans="1:8" x14ac:dyDescent="0.25">
      <c r="A18" s="45" t="s">
        <v>25</v>
      </c>
      <c r="B18" s="81">
        <v>2</v>
      </c>
      <c r="C18" s="82">
        <v>5</v>
      </c>
      <c r="D18" s="39">
        <v>3</v>
      </c>
      <c r="E18" s="39">
        <v>2</v>
      </c>
      <c r="F18" s="41">
        <f t="shared" si="2"/>
        <v>0.6</v>
      </c>
      <c r="G18" s="77">
        <f t="shared" si="1"/>
        <v>0.4</v>
      </c>
      <c r="H18" s="76">
        <v>0</v>
      </c>
    </row>
    <row r="19" spans="1:8" x14ac:dyDescent="0.25">
      <c r="A19" s="45" t="s">
        <v>129</v>
      </c>
      <c r="B19" s="81">
        <v>2</v>
      </c>
      <c r="C19" s="82">
        <v>1</v>
      </c>
      <c r="D19" s="39">
        <v>0</v>
      </c>
      <c r="E19" s="39">
        <v>1</v>
      </c>
      <c r="F19" s="41">
        <f t="shared" si="2"/>
        <v>0</v>
      </c>
      <c r="G19" s="77">
        <f t="shared" si="1"/>
        <v>1</v>
      </c>
      <c r="H19" s="76">
        <v>0</v>
      </c>
    </row>
    <row r="20" spans="1:8" x14ac:dyDescent="0.25">
      <c r="A20" s="45" t="s">
        <v>130</v>
      </c>
      <c r="B20" s="81">
        <v>6</v>
      </c>
      <c r="C20" s="82">
        <v>7</v>
      </c>
      <c r="D20" s="39">
        <v>3</v>
      </c>
      <c r="E20" s="39">
        <v>4</v>
      </c>
      <c r="F20" s="41">
        <f t="shared" si="2"/>
        <v>0.42857142857142855</v>
      </c>
      <c r="G20" s="77">
        <f t="shared" si="1"/>
        <v>0.5714285714285714</v>
      </c>
      <c r="H20" s="76">
        <v>4</v>
      </c>
    </row>
    <row r="21" spans="1:8" x14ac:dyDescent="0.25">
      <c r="A21" s="45" t="s">
        <v>131</v>
      </c>
      <c r="B21" s="81">
        <v>4</v>
      </c>
      <c r="C21" s="82">
        <v>3</v>
      </c>
      <c r="D21" s="39">
        <v>1</v>
      </c>
      <c r="E21" s="39">
        <v>2</v>
      </c>
      <c r="F21" s="41">
        <f t="shared" si="2"/>
        <v>0.33333333333333331</v>
      </c>
      <c r="G21" s="77">
        <f t="shared" si="1"/>
        <v>0.66666666666666663</v>
      </c>
      <c r="H21" s="76">
        <v>0</v>
      </c>
    </row>
    <row r="22" spans="1:8" x14ac:dyDescent="0.25">
      <c r="A22" s="45" t="s">
        <v>132</v>
      </c>
      <c r="B22" s="81">
        <v>16</v>
      </c>
      <c r="C22" s="82">
        <v>16</v>
      </c>
      <c r="D22" s="39">
        <v>6</v>
      </c>
      <c r="E22" s="39">
        <v>10</v>
      </c>
      <c r="F22" s="41">
        <f t="shared" si="2"/>
        <v>0.375</v>
      </c>
      <c r="G22" s="77">
        <f t="shared" si="1"/>
        <v>0.625</v>
      </c>
      <c r="H22" s="76">
        <v>40</v>
      </c>
    </row>
    <row r="23" spans="1:8" x14ac:dyDescent="0.25">
      <c r="A23" s="45" t="s">
        <v>133</v>
      </c>
      <c r="B23" s="39">
        <v>8</v>
      </c>
      <c r="C23" s="82">
        <v>10</v>
      </c>
      <c r="D23" s="39">
        <v>4</v>
      </c>
      <c r="E23" s="39">
        <v>6</v>
      </c>
      <c r="F23" s="41">
        <f t="shared" si="0"/>
        <v>0.4</v>
      </c>
      <c r="G23" s="77">
        <f t="shared" si="1"/>
        <v>0.6</v>
      </c>
      <c r="H23" s="76">
        <v>41</v>
      </c>
    </row>
    <row r="24" spans="1:8" x14ac:dyDescent="0.25">
      <c r="A24" s="79" t="s">
        <v>134</v>
      </c>
      <c r="B24" s="81">
        <v>524</v>
      </c>
      <c r="C24" s="82">
        <v>621</v>
      </c>
      <c r="D24" s="80">
        <v>245</v>
      </c>
      <c r="E24" s="80">
        <v>377</v>
      </c>
      <c r="F24" s="41">
        <f t="shared" si="0"/>
        <v>0.39452495974235102</v>
      </c>
      <c r="G24" s="77">
        <f t="shared" si="1"/>
        <v>0.60708534621578103</v>
      </c>
      <c r="H24" s="76">
        <v>1828</v>
      </c>
    </row>
    <row r="25" spans="1:8" x14ac:dyDescent="0.25">
      <c r="A25" s="45" t="s">
        <v>135</v>
      </c>
      <c r="B25" s="81">
        <v>6</v>
      </c>
      <c r="C25" s="82">
        <v>4</v>
      </c>
      <c r="D25" s="39">
        <v>1</v>
      </c>
      <c r="E25" s="39">
        <v>3</v>
      </c>
      <c r="F25" s="41">
        <v>0.27044025157232704</v>
      </c>
      <c r="G25" s="77">
        <f t="shared" si="1"/>
        <v>0.75</v>
      </c>
      <c r="H25" s="76">
        <v>41</v>
      </c>
    </row>
    <row r="26" spans="1:8" x14ac:dyDescent="0.25">
      <c r="A26" s="45" t="s">
        <v>38</v>
      </c>
      <c r="B26" s="81">
        <v>13</v>
      </c>
      <c r="C26" s="82">
        <v>13</v>
      </c>
      <c r="D26" s="39">
        <v>6</v>
      </c>
      <c r="E26" s="39">
        <v>7</v>
      </c>
      <c r="F26" s="41">
        <f t="shared" si="0"/>
        <v>0.46153846153846156</v>
      </c>
      <c r="G26" s="77">
        <f t="shared" si="1"/>
        <v>0.53846153846153844</v>
      </c>
      <c r="H26" s="76">
        <v>0</v>
      </c>
    </row>
    <row r="27" spans="1:8" x14ac:dyDescent="0.25">
      <c r="A27" s="45" t="s">
        <v>37</v>
      </c>
      <c r="B27" s="81">
        <v>16</v>
      </c>
      <c r="C27" s="82">
        <v>8</v>
      </c>
      <c r="D27" s="39">
        <v>1</v>
      </c>
      <c r="E27" s="39">
        <v>7</v>
      </c>
      <c r="F27" s="41">
        <f>D27/C27</f>
        <v>0.125</v>
      </c>
      <c r="G27" s="77">
        <f t="shared" si="1"/>
        <v>0.875</v>
      </c>
      <c r="H27" s="76">
        <v>41</v>
      </c>
    </row>
    <row r="28" spans="1:8" x14ac:dyDescent="0.25">
      <c r="A28" s="45" t="s">
        <v>27</v>
      </c>
      <c r="B28" s="81">
        <v>25</v>
      </c>
      <c r="C28" s="39">
        <v>28</v>
      </c>
      <c r="D28" s="39">
        <v>9</v>
      </c>
      <c r="E28" s="39">
        <v>19</v>
      </c>
      <c r="F28" s="41">
        <f t="shared" si="0"/>
        <v>0.32142857142857145</v>
      </c>
      <c r="G28" s="77">
        <f t="shared" si="1"/>
        <v>0.6785714285714286</v>
      </c>
      <c r="H28" s="76">
        <v>231</v>
      </c>
    </row>
    <row r="29" spans="1:8" x14ac:dyDescent="0.25">
      <c r="A29" s="45" t="s">
        <v>62</v>
      </c>
      <c r="B29" s="81">
        <v>24</v>
      </c>
      <c r="C29" s="39">
        <v>25</v>
      </c>
      <c r="D29" s="39">
        <v>9</v>
      </c>
      <c r="E29" s="39">
        <v>16</v>
      </c>
      <c r="F29" s="41">
        <f t="shared" si="0"/>
        <v>0.36</v>
      </c>
      <c r="G29" s="77">
        <f t="shared" si="1"/>
        <v>0.64</v>
      </c>
      <c r="H29" s="76">
        <v>32</v>
      </c>
    </row>
    <row r="30" spans="1:8" x14ac:dyDescent="0.25">
      <c r="A30" s="45" t="s">
        <v>136</v>
      </c>
      <c r="B30" s="81">
        <v>61</v>
      </c>
      <c r="C30" s="39">
        <v>65</v>
      </c>
      <c r="D30" s="39">
        <v>27</v>
      </c>
      <c r="E30" s="39">
        <v>38</v>
      </c>
      <c r="F30" s="41">
        <f t="shared" si="0"/>
        <v>0.41538461538461541</v>
      </c>
      <c r="G30" s="77">
        <f t="shared" si="1"/>
        <v>0.58461538461538465</v>
      </c>
      <c r="H30" s="76">
        <v>292</v>
      </c>
    </row>
    <row r="31" spans="1:8" x14ac:dyDescent="0.25">
      <c r="A31" s="45" t="s">
        <v>17</v>
      </c>
      <c r="B31" s="81">
        <v>33</v>
      </c>
      <c r="C31" s="39">
        <v>42</v>
      </c>
      <c r="D31" s="39">
        <v>20</v>
      </c>
      <c r="E31" s="39">
        <v>22</v>
      </c>
      <c r="F31" s="41">
        <f t="shared" si="0"/>
        <v>0.47619047619047616</v>
      </c>
      <c r="G31" s="77">
        <f t="shared" si="1"/>
        <v>0.52380952380952384</v>
      </c>
      <c r="H31" s="76">
        <v>132</v>
      </c>
    </row>
    <row r="32" spans="1:8" x14ac:dyDescent="0.25">
      <c r="A32" s="45" t="s">
        <v>137</v>
      </c>
      <c r="B32" s="81">
        <v>14</v>
      </c>
      <c r="C32" s="39">
        <v>4</v>
      </c>
      <c r="D32" s="39">
        <v>1</v>
      </c>
      <c r="E32" s="39">
        <v>3</v>
      </c>
      <c r="F32" s="41">
        <f t="shared" si="0"/>
        <v>0.25</v>
      </c>
      <c r="G32" s="77">
        <f t="shared" si="1"/>
        <v>0.75</v>
      </c>
      <c r="H32" s="76">
        <v>3</v>
      </c>
    </row>
    <row r="33" spans="1:8" x14ac:dyDescent="0.25">
      <c r="A33" s="79" t="s">
        <v>138</v>
      </c>
      <c r="B33" s="81">
        <v>396</v>
      </c>
      <c r="C33" s="80">
        <v>484</v>
      </c>
      <c r="D33" s="80">
        <v>181</v>
      </c>
      <c r="E33" s="80">
        <v>306</v>
      </c>
      <c r="F33" s="41">
        <f t="shared" si="0"/>
        <v>0.37396694214876031</v>
      </c>
      <c r="G33" s="77">
        <f t="shared" si="1"/>
        <v>0.63223140495867769</v>
      </c>
      <c r="H33" s="76">
        <v>1412</v>
      </c>
    </row>
    <row r="34" spans="1:8" x14ac:dyDescent="0.25">
      <c r="A34" s="45" t="s">
        <v>139</v>
      </c>
      <c r="B34" s="81">
        <v>8</v>
      </c>
      <c r="C34" s="39">
        <v>13</v>
      </c>
      <c r="D34" s="39">
        <v>6</v>
      </c>
      <c r="E34" s="39">
        <v>7</v>
      </c>
      <c r="F34" s="41">
        <f t="shared" si="0"/>
        <v>0.46153846153846156</v>
      </c>
      <c r="G34" s="77">
        <f t="shared" si="1"/>
        <v>0.53846153846153844</v>
      </c>
      <c r="H34" s="76">
        <v>27</v>
      </c>
    </row>
    <row r="35" spans="1:8" x14ac:dyDescent="0.25">
      <c r="A35" s="45" t="s">
        <v>140</v>
      </c>
      <c r="B35" s="81">
        <v>157</v>
      </c>
      <c r="C35" s="39">
        <v>197</v>
      </c>
      <c r="D35" s="39">
        <v>88</v>
      </c>
      <c r="E35" s="39">
        <v>109</v>
      </c>
      <c r="F35" s="41">
        <f t="shared" si="0"/>
        <v>0.4467005076142132</v>
      </c>
      <c r="G35" s="77">
        <f t="shared" si="1"/>
        <v>0.5532994923857868</v>
      </c>
      <c r="H35" s="76">
        <v>1044</v>
      </c>
    </row>
    <row r="36" spans="1:8" x14ac:dyDescent="0.25">
      <c r="A36" s="45" t="s">
        <v>141</v>
      </c>
      <c r="B36" s="81">
        <v>32</v>
      </c>
      <c r="C36" s="39">
        <v>30</v>
      </c>
      <c r="D36" s="39">
        <v>12</v>
      </c>
      <c r="E36" s="39">
        <v>18</v>
      </c>
      <c r="F36" s="41">
        <f>D36/C36</f>
        <v>0.4</v>
      </c>
      <c r="G36" s="77">
        <f>E36/C36</f>
        <v>0.6</v>
      </c>
      <c r="H36" s="76">
        <v>101</v>
      </c>
    </row>
    <row r="37" spans="1:8" x14ac:dyDescent="0.25">
      <c r="A37" s="45" t="s">
        <v>142</v>
      </c>
      <c r="B37" s="81">
        <v>2</v>
      </c>
      <c r="C37" s="39">
        <v>2</v>
      </c>
      <c r="D37" s="39">
        <v>0</v>
      </c>
      <c r="E37" s="39">
        <v>2</v>
      </c>
      <c r="F37" s="41">
        <f>D37/C37</f>
        <v>0</v>
      </c>
      <c r="G37" s="77">
        <v>0</v>
      </c>
      <c r="H37" s="76">
        <v>0</v>
      </c>
    </row>
    <row r="38" spans="1:8" x14ac:dyDescent="0.25">
      <c r="A38" s="45" t="s">
        <v>143</v>
      </c>
      <c r="B38" s="81">
        <v>51</v>
      </c>
      <c r="C38" s="39">
        <v>55</v>
      </c>
      <c r="D38" s="39">
        <v>20</v>
      </c>
      <c r="E38" s="39">
        <v>35</v>
      </c>
      <c r="F38" s="41">
        <f t="shared" si="0"/>
        <v>0.36363636363636365</v>
      </c>
      <c r="G38" s="77">
        <f t="shared" si="1"/>
        <v>0.63636363636363635</v>
      </c>
      <c r="H38" s="76">
        <v>182</v>
      </c>
    </row>
    <row r="39" spans="1:8" x14ac:dyDescent="0.25">
      <c r="A39" s="45" t="s">
        <v>144</v>
      </c>
      <c r="B39" s="81">
        <v>36</v>
      </c>
      <c r="C39" s="39">
        <v>47</v>
      </c>
      <c r="D39" s="39">
        <v>17</v>
      </c>
      <c r="E39" s="39">
        <v>30</v>
      </c>
      <c r="F39" s="41">
        <f t="shared" si="0"/>
        <v>0.36170212765957449</v>
      </c>
      <c r="G39" s="77">
        <f t="shared" si="1"/>
        <v>0.63829787234042556</v>
      </c>
      <c r="H39" s="76">
        <v>65</v>
      </c>
    </row>
    <row r="40" spans="1:8" x14ac:dyDescent="0.25">
      <c r="A40" s="45" t="s">
        <v>145</v>
      </c>
      <c r="B40" s="81">
        <v>17</v>
      </c>
      <c r="C40" s="39">
        <v>19</v>
      </c>
      <c r="D40" s="39">
        <v>7</v>
      </c>
      <c r="E40" s="39">
        <v>12</v>
      </c>
      <c r="F40" s="41">
        <f t="shared" si="0"/>
        <v>0.36842105263157893</v>
      </c>
      <c r="G40" s="77">
        <f t="shared" si="1"/>
        <v>0.63157894736842102</v>
      </c>
      <c r="H40" s="76">
        <v>49</v>
      </c>
    </row>
    <row r="41" spans="1:8" x14ac:dyDescent="0.25">
      <c r="A41" s="45" t="s">
        <v>146</v>
      </c>
      <c r="B41" s="81">
        <v>47</v>
      </c>
      <c r="C41" s="39">
        <v>66</v>
      </c>
      <c r="D41" s="39">
        <v>25</v>
      </c>
      <c r="E41" s="39">
        <v>41</v>
      </c>
      <c r="F41" s="41">
        <f t="shared" si="0"/>
        <v>0.37878787878787878</v>
      </c>
      <c r="G41" s="77">
        <f t="shared" si="1"/>
        <v>0.62121212121212122</v>
      </c>
      <c r="H41" s="76">
        <v>137</v>
      </c>
    </row>
    <row r="42" spans="1:8" x14ac:dyDescent="0.25">
      <c r="A42" s="45" t="s">
        <v>147</v>
      </c>
      <c r="B42" s="81">
        <v>67</v>
      </c>
      <c r="C42" s="39">
        <v>74</v>
      </c>
      <c r="D42" s="39">
        <v>26</v>
      </c>
      <c r="E42" s="39">
        <v>48</v>
      </c>
      <c r="F42" s="41">
        <f t="shared" si="0"/>
        <v>0.35135135135135137</v>
      </c>
      <c r="G42" s="77">
        <f t="shared" si="1"/>
        <v>0.64864864864864868</v>
      </c>
      <c r="H42" s="76">
        <v>267</v>
      </c>
    </row>
    <row r="43" spans="1:8" x14ac:dyDescent="0.25">
      <c r="A43" s="79" t="s">
        <v>148</v>
      </c>
      <c r="B43" s="81">
        <v>467</v>
      </c>
      <c r="C43" s="80">
        <v>565</v>
      </c>
      <c r="D43" s="80">
        <v>211</v>
      </c>
      <c r="E43" s="80">
        <v>358</v>
      </c>
      <c r="F43" s="41">
        <f t="shared" si="0"/>
        <v>0.3734513274336283</v>
      </c>
      <c r="G43" s="77">
        <f t="shared" si="1"/>
        <v>0.63362831858407076</v>
      </c>
      <c r="H43" s="76">
        <v>953</v>
      </c>
    </row>
    <row r="44" spans="1:8" x14ac:dyDescent="0.25">
      <c r="A44" s="45" t="s">
        <v>36</v>
      </c>
      <c r="B44" s="81">
        <v>141</v>
      </c>
      <c r="C44" s="39">
        <v>158</v>
      </c>
      <c r="D44" s="39">
        <v>61</v>
      </c>
      <c r="E44" s="39">
        <v>97</v>
      </c>
      <c r="F44" s="41">
        <f t="shared" si="0"/>
        <v>0.38607594936708861</v>
      </c>
      <c r="G44" s="77">
        <f t="shared" si="1"/>
        <v>0.61392405063291144</v>
      </c>
      <c r="H44" s="76">
        <v>693</v>
      </c>
    </row>
    <row r="45" spans="1:8" x14ac:dyDescent="0.25">
      <c r="A45" s="45" t="s">
        <v>15</v>
      </c>
      <c r="B45" s="81">
        <v>13</v>
      </c>
      <c r="C45" s="39">
        <v>15</v>
      </c>
      <c r="D45" s="39">
        <v>4</v>
      </c>
      <c r="E45" s="39">
        <v>11</v>
      </c>
      <c r="F45" s="41">
        <f>D45/C45</f>
        <v>0.26666666666666666</v>
      </c>
      <c r="G45" s="77">
        <f t="shared" si="1"/>
        <v>0.73333333333333328</v>
      </c>
      <c r="H45" s="76">
        <v>26</v>
      </c>
    </row>
    <row r="46" spans="1:8" x14ac:dyDescent="0.25">
      <c r="A46" s="45" t="s">
        <v>18</v>
      </c>
      <c r="B46" s="81">
        <v>27</v>
      </c>
      <c r="C46" s="39">
        <v>36</v>
      </c>
      <c r="D46" s="39">
        <v>17</v>
      </c>
      <c r="E46" s="39">
        <v>19</v>
      </c>
      <c r="F46" s="41">
        <f t="shared" si="0"/>
        <v>0.47222222222222221</v>
      </c>
      <c r="G46" s="77">
        <f t="shared" si="1"/>
        <v>0.52777777777777779</v>
      </c>
      <c r="H46" s="76">
        <v>104</v>
      </c>
    </row>
    <row r="47" spans="1:8" x14ac:dyDescent="0.25">
      <c r="A47" s="45" t="s">
        <v>35</v>
      </c>
      <c r="B47" s="81">
        <v>114</v>
      </c>
      <c r="C47" s="39">
        <v>134</v>
      </c>
      <c r="D47" s="39">
        <v>52</v>
      </c>
      <c r="E47" s="39">
        <v>82</v>
      </c>
      <c r="F47" s="41">
        <f t="shared" si="0"/>
        <v>0.38805970149253732</v>
      </c>
      <c r="G47" s="77">
        <f t="shared" si="1"/>
        <v>0.61194029850746268</v>
      </c>
      <c r="H47" s="76">
        <v>768</v>
      </c>
    </row>
    <row r="48" spans="1:8" x14ac:dyDescent="0.25">
      <c r="A48" s="45" t="s">
        <v>24</v>
      </c>
      <c r="B48" s="81">
        <v>5</v>
      </c>
      <c r="C48" s="39">
        <v>6</v>
      </c>
      <c r="D48" s="39">
        <v>2</v>
      </c>
      <c r="E48" s="39">
        <v>4</v>
      </c>
      <c r="F48" s="41">
        <f t="shared" si="0"/>
        <v>0.33333333333333331</v>
      </c>
      <c r="G48" s="77">
        <f t="shared" si="1"/>
        <v>0.66666666666666663</v>
      </c>
      <c r="H48" s="76">
        <v>21</v>
      </c>
    </row>
    <row r="49" spans="1:8" x14ac:dyDescent="0.25">
      <c r="A49" s="45" t="s">
        <v>34</v>
      </c>
      <c r="B49" s="81">
        <v>9</v>
      </c>
      <c r="C49" s="39">
        <v>5</v>
      </c>
      <c r="D49" s="39">
        <v>1</v>
      </c>
      <c r="E49" s="39">
        <v>4</v>
      </c>
      <c r="F49" s="41">
        <f t="shared" si="0"/>
        <v>0.2</v>
      </c>
      <c r="G49" s="77">
        <f t="shared" si="1"/>
        <v>0.8</v>
      </c>
      <c r="H49" s="76">
        <v>73</v>
      </c>
    </row>
    <row r="50" spans="1:8" x14ac:dyDescent="0.25">
      <c r="A50" s="45" t="s">
        <v>33</v>
      </c>
      <c r="B50" s="81">
        <v>5</v>
      </c>
      <c r="C50" s="39">
        <v>7</v>
      </c>
      <c r="D50" s="39">
        <v>3</v>
      </c>
      <c r="E50" s="39">
        <v>4</v>
      </c>
      <c r="F50" s="41">
        <f t="shared" si="0"/>
        <v>0.42857142857142855</v>
      </c>
      <c r="G50" s="77">
        <f t="shared" si="1"/>
        <v>0.5714285714285714</v>
      </c>
      <c r="H50" s="76">
        <v>37</v>
      </c>
    </row>
    <row r="51" spans="1:8" x14ac:dyDescent="0.25">
      <c r="A51" s="45" t="s">
        <v>16</v>
      </c>
      <c r="B51" s="81">
        <v>72</v>
      </c>
      <c r="C51" s="39">
        <v>76</v>
      </c>
      <c r="D51" s="39">
        <v>30</v>
      </c>
      <c r="E51" s="39">
        <v>46</v>
      </c>
      <c r="F51" s="41">
        <f t="shared" si="0"/>
        <v>0.39473684210526316</v>
      </c>
      <c r="G51" s="77">
        <f t="shared" si="1"/>
        <v>0.60526315789473684</v>
      </c>
      <c r="H51" s="76">
        <v>120</v>
      </c>
    </row>
    <row r="52" spans="1:8" x14ac:dyDescent="0.25">
      <c r="A52" s="45" t="s">
        <v>32</v>
      </c>
      <c r="B52" s="81">
        <v>36</v>
      </c>
      <c r="C52" s="39">
        <v>42</v>
      </c>
      <c r="D52" s="39">
        <v>17</v>
      </c>
      <c r="E52" s="39">
        <v>25</v>
      </c>
      <c r="F52" s="41">
        <f t="shared" si="0"/>
        <v>0.40476190476190477</v>
      </c>
      <c r="G52" s="77">
        <f t="shared" si="1"/>
        <v>0.59523809523809523</v>
      </c>
      <c r="H52" s="76">
        <v>104</v>
      </c>
    </row>
    <row r="53" spans="1:8" x14ac:dyDescent="0.25">
      <c r="A53" s="45" t="s">
        <v>31</v>
      </c>
      <c r="B53" s="81">
        <v>7</v>
      </c>
      <c r="C53" s="39">
        <v>8</v>
      </c>
      <c r="D53" s="39">
        <v>2</v>
      </c>
      <c r="E53" s="39">
        <v>6</v>
      </c>
      <c r="F53" s="41">
        <f t="shared" si="0"/>
        <v>0.25</v>
      </c>
      <c r="G53" s="77">
        <f t="shared" si="1"/>
        <v>0.75</v>
      </c>
      <c r="H53" s="76">
        <v>6</v>
      </c>
    </row>
    <row r="54" spans="1:8" x14ac:dyDescent="0.25">
      <c r="A54" s="45" t="s">
        <v>77</v>
      </c>
      <c r="B54" s="81">
        <v>10</v>
      </c>
      <c r="C54" s="39">
        <v>17</v>
      </c>
      <c r="D54" s="39">
        <v>8</v>
      </c>
      <c r="E54" s="39">
        <v>9</v>
      </c>
      <c r="F54" s="41">
        <f t="shared" si="0"/>
        <v>0.47058823529411764</v>
      </c>
      <c r="G54" s="77">
        <f t="shared" si="1"/>
        <v>0.52941176470588236</v>
      </c>
      <c r="H54" s="76">
        <v>35</v>
      </c>
    </row>
    <row r="55" spans="1:8" x14ac:dyDescent="0.25">
      <c r="A55" s="45" t="s">
        <v>30</v>
      </c>
      <c r="B55" s="81">
        <v>56</v>
      </c>
      <c r="C55" s="39">
        <v>61</v>
      </c>
      <c r="D55" s="39">
        <v>22</v>
      </c>
      <c r="E55" s="39">
        <v>39</v>
      </c>
      <c r="F55" s="41">
        <f t="shared" si="0"/>
        <v>0.36065573770491804</v>
      </c>
      <c r="G55" s="77">
        <f t="shared" si="1"/>
        <v>0.63934426229508201</v>
      </c>
      <c r="H55" s="76">
        <v>233</v>
      </c>
    </row>
    <row r="56" spans="1:8" x14ac:dyDescent="0.25">
      <c r="A56" s="45" t="s">
        <v>21</v>
      </c>
      <c r="B56" s="81">
        <v>85</v>
      </c>
      <c r="C56" s="39">
        <v>92</v>
      </c>
      <c r="D56" s="39">
        <v>38</v>
      </c>
      <c r="E56" s="39">
        <v>54</v>
      </c>
      <c r="F56" s="41">
        <f t="shared" si="0"/>
        <v>0.41304347826086957</v>
      </c>
      <c r="G56" s="77">
        <f t="shared" si="1"/>
        <v>0.58695652173913049</v>
      </c>
      <c r="H56" s="76">
        <v>315</v>
      </c>
    </row>
    <row r="57" spans="1:8" x14ac:dyDescent="0.25">
      <c r="A57" s="45" t="s">
        <v>22</v>
      </c>
      <c r="B57" s="81">
        <v>82</v>
      </c>
      <c r="C57" s="39">
        <v>82</v>
      </c>
      <c r="D57" s="39">
        <v>31</v>
      </c>
      <c r="E57" s="39">
        <v>51</v>
      </c>
      <c r="F57" s="41">
        <f t="shared" si="0"/>
        <v>0.37804878048780488</v>
      </c>
      <c r="G57" s="77">
        <f t="shared" si="1"/>
        <v>0.62195121951219512</v>
      </c>
      <c r="H57" s="76">
        <v>200</v>
      </c>
    </row>
    <row r="58" spans="1:8" x14ac:dyDescent="0.25">
      <c r="A58" s="45" t="s">
        <v>79</v>
      </c>
      <c r="B58" s="81">
        <v>19</v>
      </c>
      <c r="C58" s="39">
        <v>26</v>
      </c>
      <c r="D58" s="39">
        <v>11</v>
      </c>
      <c r="E58" s="39">
        <v>15</v>
      </c>
      <c r="F58" s="41">
        <f t="shared" si="0"/>
        <v>0.42307692307692307</v>
      </c>
      <c r="G58" s="77">
        <f t="shared" si="1"/>
        <v>0.57692307692307687</v>
      </c>
      <c r="H58" s="76">
        <v>39</v>
      </c>
    </row>
    <row r="59" spans="1:8" x14ac:dyDescent="0.25">
      <c r="A59" s="45" t="s">
        <v>149</v>
      </c>
      <c r="B59" s="81">
        <v>107</v>
      </c>
      <c r="C59" s="39">
        <v>110</v>
      </c>
      <c r="D59" s="39">
        <v>37</v>
      </c>
      <c r="E59" s="39">
        <v>73</v>
      </c>
      <c r="F59" s="41">
        <f t="shared" si="0"/>
        <v>0.33636363636363636</v>
      </c>
      <c r="G59" s="77">
        <f t="shared" si="1"/>
        <v>0.66363636363636369</v>
      </c>
      <c r="H59" s="76">
        <v>474</v>
      </c>
    </row>
    <row r="60" spans="1:8" x14ac:dyDescent="0.25">
      <c r="A60" s="45" t="s">
        <v>29</v>
      </c>
      <c r="B60" s="89">
        <v>93</v>
      </c>
      <c r="C60" s="1">
        <v>113</v>
      </c>
      <c r="D60" s="1">
        <v>36</v>
      </c>
      <c r="E60" s="39">
        <v>77</v>
      </c>
      <c r="F60" s="41">
        <f t="shared" si="0"/>
        <v>0.31858407079646017</v>
      </c>
      <c r="G60" s="77">
        <f t="shared" si="1"/>
        <v>0.68141592920353977</v>
      </c>
      <c r="H60" s="76">
        <v>599</v>
      </c>
    </row>
    <row r="61" spans="1:8" x14ac:dyDescent="0.25">
      <c r="A61" s="45" t="s">
        <v>82</v>
      </c>
      <c r="B61" s="1">
        <v>1</v>
      </c>
      <c r="C61" s="1">
        <v>0</v>
      </c>
      <c r="D61" s="1">
        <v>0</v>
      </c>
      <c r="E61" s="1">
        <v>0</v>
      </c>
      <c r="F61" s="41">
        <v>0</v>
      </c>
      <c r="G61" s="78">
        <v>0</v>
      </c>
      <c r="H61" s="76">
        <v>0</v>
      </c>
    </row>
    <row r="62" spans="1:8" x14ac:dyDescent="0.25">
      <c r="A62" s="45" t="s">
        <v>150</v>
      </c>
      <c r="B62" s="81">
        <v>58</v>
      </c>
      <c r="C62" s="39">
        <v>70</v>
      </c>
      <c r="D62" s="39">
        <v>27</v>
      </c>
      <c r="E62" s="89">
        <v>43</v>
      </c>
      <c r="F62" s="41">
        <f t="shared" si="0"/>
        <v>0.38571428571428573</v>
      </c>
      <c r="G62" s="77">
        <f t="shared" si="1"/>
        <v>0.61428571428571432</v>
      </c>
      <c r="H62" s="76">
        <v>222</v>
      </c>
    </row>
    <row r="63" spans="1:8" x14ac:dyDescent="0.25">
      <c r="A63" s="45" t="s">
        <v>84</v>
      </c>
      <c r="B63" s="81">
        <v>10</v>
      </c>
      <c r="C63" s="39">
        <v>12</v>
      </c>
      <c r="D63" s="39">
        <v>5</v>
      </c>
      <c r="E63" s="89">
        <v>7</v>
      </c>
      <c r="F63" s="41">
        <f t="shared" si="0"/>
        <v>0.41666666666666669</v>
      </c>
      <c r="G63" s="77">
        <f t="shared" si="1"/>
        <v>0.58333333333333337</v>
      </c>
      <c r="H63" s="76">
        <v>11</v>
      </c>
    </row>
    <row r="64" spans="1:8" x14ac:dyDescent="0.25">
      <c r="A64" s="45" t="s">
        <v>85</v>
      </c>
      <c r="B64" s="81">
        <v>35</v>
      </c>
      <c r="C64" s="39">
        <v>39</v>
      </c>
      <c r="D64" s="39">
        <v>15</v>
      </c>
      <c r="E64" s="89">
        <v>24</v>
      </c>
      <c r="F64" s="41">
        <f t="shared" si="0"/>
        <v>0.38461538461538464</v>
      </c>
      <c r="G64" s="77">
        <f t="shared" si="1"/>
        <v>0.61538461538461542</v>
      </c>
      <c r="H64" s="76">
        <v>205</v>
      </c>
    </row>
    <row r="65" spans="1:16" x14ac:dyDescent="0.25">
      <c r="A65" s="45" t="s">
        <v>151</v>
      </c>
      <c r="B65" s="81">
        <v>7</v>
      </c>
      <c r="C65" s="39">
        <v>6</v>
      </c>
      <c r="D65" s="39">
        <v>2</v>
      </c>
      <c r="E65" s="89">
        <v>4</v>
      </c>
      <c r="F65" s="41">
        <f t="shared" si="0"/>
        <v>0.33333333333333331</v>
      </c>
      <c r="G65" s="77">
        <f t="shared" si="1"/>
        <v>0.66666666666666663</v>
      </c>
      <c r="H65" s="76">
        <v>23</v>
      </c>
    </row>
    <row r="66" spans="1:16" x14ac:dyDescent="0.25">
      <c r="A66" s="45" t="s">
        <v>152</v>
      </c>
      <c r="B66" s="81">
        <v>28</v>
      </c>
      <c r="C66" s="39">
        <v>34</v>
      </c>
      <c r="D66" s="39">
        <v>12</v>
      </c>
      <c r="E66" s="89">
        <v>22</v>
      </c>
      <c r="F66" s="41">
        <f t="shared" si="0"/>
        <v>0.35294117647058826</v>
      </c>
      <c r="G66" s="77">
        <f t="shared" si="1"/>
        <v>0.6470588235294118</v>
      </c>
      <c r="H66" s="76">
        <v>143</v>
      </c>
    </row>
    <row r="67" spans="1:16" x14ac:dyDescent="0.25">
      <c r="A67" s="45" t="s">
        <v>153</v>
      </c>
      <c r="B67" s="81">
        <v>33</v>
      </c>
      <c r="C67" s="39">
        <v>34</v>
      </c>
      <c r="D67" s="39">
        <v>9</v>
      </c>
      <c r="E67" s="89">
        <v>25</v>
      </c>
      <c r="F67" s="41">
        <f t="shared" si="0"/>
        <v>0.26470588235294118</v>
      </c>
      <c r="G67" s="77">
        <f t="shared" si="1"/>
        <v>0.73529411764705888</v>
      </c>
      <c r="H67" s="76">
        <v>72</v>
      </c>
    </row>
    <row r="68" spans="1:16" x14ac:dyDescent="0.25">
      <c r="A68" s="45" t="s">
        <v>158</v>
      </c>
      <c r="B68" s="81">
        <v>23</v>
      </c>
      <c r="C68" s="39">
        <v>30</v>
      </c>
      <c r="D68" s="39">
        <v>11</v>
      </c>
      <c r="E68" s="89">
        <v>19</v>
      </c>
      <c r="F68" s="41">
        <f t="shared" si="0"/>
        <v>0.36666666666666664</v>
      </c>
      <c r="G68" s="77">
        <f t="shared" si="1"/>
        <v>0.6333333333333333</v>
      </c>
      <c r="H68" s="76">
        <v>77</v>
      </c>
    </row>
    <row r="69" spans="1:16" s="85" customFormat="1" x14ac:dyDescent="0.25">
      <c r="A69" s="79" t="s">
        <v>154</v>
      </c>
      <c r="B69" s="84">
        <v>2</v>
      </c>
      <c r="C69" s="80">
        <v>4</v>
      </c>
      <c r="D69" s="80">
        <v>2</v>
      </c>
      <c r="E69" s="89">
        <v>2</v>
      </c>
      <c r="F69" s="83">
        <f t="shared" si="0"/>
        <v>0.5</v>
      </c>
      <c r="G69" s="77">
        <f t="shared" si="1"/>
        <v>0.5</v>
      </c>
      <c r="H69" s="76">
        <v>1</v>
      </c>
      <c r="I69" s="79"/>
      <c r="J69" s="79"/>
      <c r="K69" s="79"/>
      <c r="L69" s="79"/>
    </row>
    <row r="70" spans="1:16" x14ac:dyDescent="0.25">
      <c r="A70" s="45" t="s">
        <v>28</v>
      </c>
      <c r="B70" s="81">
        <v>3</v>
      </c>
      <c r="C70" s="39">
        <v>2</v>
      </c>
      <c r="D70" s="39">
        <v>0</v>
      </c>
      <c r="E70" s="89">
        <v>2</v>
      </c>
      <c r="F70" s="41">
        <f t="shared" si="0"/>
        <v>0</v>
      </c>
      <c r="G70" s="77">
        <f t="shared" si="1"/>
        <v>1</v>
      </c>
      <c r="H70" s="76">
        <v>0</v>
      </c>
    </row>
    <row r="71" spans="1:16" x14ac:dyDescent="0.25">
      <c r="A71" s="45" t="s">
        <v>155</v>
      </c>
      <c r="B71" s="81">
        <v>4</v>
      </c>
      <c r="C71" s="39">
        <v>6</v>
      </c>
      <c r="D71" s="39">
        <v>2</v>
      </c>
      <c r="E71" s="89">
        <v>4</v>
      </c>
      <c r="F71" s="41">
        <f t="shared" si="0"/>
        <v>0.33333333333333331</v>
      </c>
      <c r="G71" s="40">
        <f t="shared" si="1"/>
        <v>0.66666666666666663</v>
      </c>
      <c r="H71" s="76">
        <v>24</v>
      </c>
    </row>
    <row r="72" spans="1:16" x14ac:dyDescent="0.25">
      <c r="A72" s="44" t="s">
        <v>105</v>
      </c>
      <c r="B72" s="13">
        <f>SUM(B8:B71)</f>
        <v>3748</v>
      </c>
      <c r="C72" s="13">
        <f>SUM(C8:C71)</f>
        <v>4349</v>
      </c>
      <c r="D72" s="13">
        <f>SUM(D8:D71)</f>
        <v>1672</v>
      </c>
      <c r="E72" s="13">
        <f>SUM(E8:E71)</f>
        <v>2685</v>
      </c>
      <c r="F72" s="42">
        <f t="shared" ref="F72" si="3">D72/C72</f>
        <v>0.38445619682685672</v>
      </c>
      <c r="G72" s="43">
        <f t="shared" ref="G72" si="4">E72/C72</f>
        <v>0.61738330650724305</v>
      </c>
      <c r="H72" s="13">
        <f>SUM(H8:H71)</f>
        <v>14171</v>
      </c>
    </row>
    <row r="74" spans="1:16" x14ac:dyDescent="0.25">
      <c r="A74" s="9" t="s">
        <v>104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25">
      <c r="A75" s="158" t="s">
        <v>157</v>
      </c>
      <c r="B75" s="158"/>
      <c r="C75" s="158"/>
      <c r="D75" s="158"/>
      <c r="E75" s="158"/>
      <c r="F75" s="158"/>
      <c r="G75" s="158"/>
      <c r="H75" s="5"/>
      <c r="M75" s="5"/>
      <c r="N75" s="5"/>
      <c r="O75" s="5"/>
      <c r="P75" s="4"/>
    </row>
    <row r="76" spans="1:16" ht="15" customHeight="1" x14ac:dyDescent="0.25">
      <c r="A76" s="159" t="s">
        <v>115</v>
      </c>
      <c r="B76" s="159"/>
      <c r="C76" s="159"/>
      <c r="D76" s="159"/>
      <c r="E76" s="159"/>
      <c r="F76" s="159"/>
      <c r="G76" s="159"/>
      <c r="H76" s="35"/>
      <c r="M76" s="35"/>
      <c r="N76" s="35"/>
      <c r="O76" s="35"/>
      <c r="P76" s="35"/>
    </row>
    <row r="77" spans="1:16" x14ac:dyDescent="0.25">
      <c r="A77" s="159"/>
      <c r="B77" s="159"/>
      <c r="C77" s="159"/>
      <c r="D77" s="159"/>
      <c r="E77" s="159"/>
      <c r="F77" s="159"/>
      <c r="G77" s="159"/>
      <c r="H77" s="35"/>
      <c r="M77" s="35"/>
      <c r="N77" s="35"/>
      <c r="O77" s="35"/>
      <c r="P77" s="35"/>
    </row>
    <row r="78" spans="1:16" ht="15" customHeight="1" x14ac:dyDescent="0.25">
      <c r="A78" s="160" t="s">
        <v>116</v>
      </c>
      <c r="B78" s="160"/>
      <c r="C78" s="160"/>
      <c r="D78" s="160"/>
      <c r="E78" s="160"/>
      <c r="F78" s="160"/>
      <c r="G78" s="160"/>
    </row>
    <row r="79" spans="1:16" x14ac:dyDescent="0.25">
      <c r="A79" s="160"/>
      <c r="B79" s="160"/>
      <c r="C79" s="160"/>
      <c r="D79" s="160"/>
      <c r="E79" s="160"/>
      <c r="F79" s="160"/>
      <c r="G79" s="160"/>
    </row>
    <row r="80" spans="1:16" x14ac:dyDescent="0.25">
      <c r="A80" s="12" t="s">
        <v>117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0"/>
  <sheetViews>
    <sheetView zoomScale="130" zoomScaleNormal="130" workbookViewId="0">
      <selection activeCell="H72" sqref="H72"/>
    </sheetView>
  </sheetViews>
  <sheetFormatPr defaultRowHeight="15" x14ac:dyDescent="0.25"/>
  <cols>
    <col min="1" max="1" width="19.7109375" style="12" customWidth="1"/>
    <col min="2" max="2" width="12.5703125" style="7" customWidth="1"/>
    <col min="3" max="3" width="14.140625" style="7" customWidth="1"/>
    <col min="4" max="4" width="13.85546875" style="7" customWidth="1"/>
    <col min="5" max="5" width="12.28515625" style="7" customWidth="1"/>
    <col min="6" max="6" width="11.7109375" style="7" bestFit="1" customWidth="1"/>
    <col min="7" max="7" width="12" style="7" customWidth="1"/>
    <col min="8" max="8" width="28.7109375" style="7" bestFit="1" customWidth="1"/>
    <col min="9" max="9" width="12" style="45" customWidth="1"/>
    <col min="10" max="12" width="9.140625" style="45"/>
    <col min="13" max="16384" width="9.140625" style="7"/>
  </cols>
  <sheetData>
    <row r="2" spans="1:8" ht="15.75" thickBot="1" x14ac:dyDescent="0.3"/>
    <row r="3" spans="1:8" x14ac:dyDescent="0.25">
      <c r="C3" s="161" t="s">
        <v>189</v>
      </c>
      <c r="D3" s="156"/>
      <c r="E3" s="156"/>
      <c r="F3" s="156"/>
      <c r="G3" s="162"/>
    </row>
    <row r="4" spans="1:8" ht="15.75" thickBot="1" x14ac:dyDescent="0.3">
      <c r="C4" s="163"/>
      <c r="D4" s="157"/>
      <c r="E4" s="157"/>
      <c r="F4" s="157"/>
      <c r="G4" s="164"/>
    </row>
    <row r="7" spans="1:8" ht="17.25" x14ac:dyDescent="0.25">
      <c r="A7" s="36" t="s">
        <v>110</v>
      </c>
      <c r="B7" s="37" t="s">
        <v>111</v>
      </c>
      <c r="C7" s="37" t="s">
        <v>112</v>
      </c>
      <c r="D7" s="37" t="s">
        <v>113</v>
      </c>
      <c r="E7" s="37" t="s">
        <v>106</v>
      </c>
      <c r="F7" s="37" t="s">
        <v>107</v>
      </c>
      <c r="G7" s="37" t="s">
        <v>108</v>
      </c>
      <c r="H7" s="37" t="s">
        <v>119</v>
      </c>
    </row>
    <row r="8" spans="1:8" x14ac:dyDescent="0.25">
      <c r="A8" s="45" t="s">
        <v>120</v>
      </c>
      <c r="B8" s="39">
        <v>34</v>
      </c>
      <c r="C8" s="39">
        <v>47</v>
      </c>
      <c r="D8" s="39">
        <v>9</v>
      </c>
      <c r="E8" s="39">
        <v>38</v>
      </c>
      <c r="F8" s="41">
        <f t="shared" ref="F8:F71" si="0">D8/C8</f>
        <v>0.19148936170212766</v>
      </c>
      <c r="G8" s="77">
        <f t="shared" ref="G8:G71" si="1">E8/C8</f>
        <v>0.80851063829787229</v>
      </c>
      <c r="H8" s="76">
        <v>194</v>
      </c>
    </row>
    <row r="9" spans="1:8" x14ac:dyDescent="0.25">
      <c r="A9" s="45" t="s">
        <v>121</v>
      </c>
      <c r="B9" s="39">
        <v>4</v>
      </c>
      <c r="C9" s="39">
        <v>9</v>
      </c>
      <c r="D9" s="39">
        <v>1</v>
      </c>
      <c r="E9" s="39">
        <v>8</v>
      </c>
      <c r="F9" s="41">
        <f>D9/C9</f>
        <v>0.1111111111111111</v>
      </c>
      <c r="G9" s="77">
        <f t="shared" si="1"/>
        <v>0.88888888888888884</v>
      </c>
      <c r="H9" s="76">
        <v>24</v>
      </c>
    </row>
    <row r="10" spans="1:8" x14ac:dyDescent="0.25">
      <c r="A10" s="45" t="s">
        <v>122</v>
      </c>
      <c r="B10" s="39">
        <v>41</v>
      </c>
      <c r="C10" s="39">
        <v>96</v>
      </c>
      <c r="D10" s="39">
        <v>31</v>
      </c>
      <c r="E10" s="39">
        <v>65</v>
      </c>
      <c r="F10" s="41">
        <f>D10/C10</f>
        <v>0.32291666666666669</v>
      </c>
      <c r="G10" s="77">
        <f t="shared" si="1"/>
        <v>0.67708333333333337</v>
      </c>
      <c r="H10" s="76">
        <v>223</v>
      </c>
    </row>
    <row r="11" spans="1:8" x14ac:dyDescent="0.25">
      <c r="A11" s="45" t="s">
        <v>123</v>
      </c>
      <c r="B11" s="39">
        <v>3</v>
      </c>
      <c r="C11" s="39">
        <v>7</v>
      </c>
      <c r="D11" s="39">
        <v>3</v>
      </c>
      <c r="E11" s="39">
        <v>4</v>
      </c>
      <c r="F11" s="41">
        <f>D11/C11</f>
        <v>0.42857142857142855</v>
      </c>
      <c r="G11" s="77">
        <f t="shared" si="1"/>
        <v>0.5714285714285714</v>
      </c>
      <c r="H11" s="76">
        <v>0</v>
      </c>
    </row>
    <row r="12" spans="1:8" x14ac:dyDescent="0.25">
      <c r="A12" s="45" t="s">
        <v>124</v>
      </c>
      <c r="B12" s="39">
        <v>27</v>
      </c>
      <c r="C12" s="39">
        <v>71</v>
      </c>
      <c r="D12" s="39">
        <v>20</v>
      </c>
      <c r="E12" s="39">
        <v>51</v>
      </c>
      <c r="F12" s="41">
        <f t="shared" si="0"/>
        <v>0.28169014084507044</v>
      </c>
      <c r="G12" s="77">
        <f t="shared" si="1"/>
        <v>0.71830985915492962</v>
      </c>
      <c r="H12" s="76">
        <v>208</v>
      </c>
    </row>
    <row r="13" spans="1:8" x14ac:dyDescent="0.25">
      <c r="A13" s="45" t="s">
        <v>125</v>
      </c>
      <c r="B13" s="81">
        <v>6</v>
      </c>
      <c r="C13" s="39">
        <v>11</v>
      </c>
      <c r="D13" s="39">
        <v>4</v>
      </c>
      <c r="E13" s="39">
        <v>7</v>
      </c>
      <c r="F13" s="41">
        <f t="shared" si="0"/>
        <v>0.36363636363636365</v>
      </c>
      <c r="G13" s="77">
        <f t="shared" si="1"/>
        <v>0.63636363636363635</v>
      </c>
      <c r="H13" s="76">
        <v>81</v>
      </c>
    </row>
    <row r="14" spans="1:8" x14ac:dyDescent="0.25">
      <c r="A14" s="45" t="s">
        <v>126</v>
      </c>
      <c r="B14" s="81">
        <v>5</v>
      </c>
      <c r="C14" s="39">
        <v>7</v>
      </c>
      <c r="D14" s="39">
        <v>1</v>
      </c>
      <c r="E14" s="39">
        <v>6</v>
      </c>
      <c r="F14" s="41">
        <f t="shared" si="0"/>
        <v>0.14285714285714285</v>
      </c>
      <c r="G14" s="77">
        <f t="shared" si="1"/>
        <v>0.8571428571428571</v>
      </c>
      <c r="H14" s="76">
        <v>39</v>
      </c>
    </row>
    <row r="15" spans="1:8" x14ac:dyDescent="0.25">
      <c r="A15" s="45" t="s">
        <v>127</v>
      </c>
      <c r="B15" s="81">
        <v>29</v>
      </c>
      <c r="C15" s="39">
        <v>76</v>
      </c>
      <c r="D15" s="39">
        <v>18</v>
      </c>
      <c r="E15" s="39">
        <v>58</v>
      </c>
      <c r="F15" s="41">
        <f t="shared" si="0"/>
        <v>0.23684210526315788</v>
      </c>
      <c r="G15" s="77">
        <f>E15/C15</f>
        <v>0.76315789473684215</v>
      </c>
      <c r="H15" s="76">
        <v>263</v>
      </c>
    </row>
    <row r="16" spans="1:8" x14ac:dyDescent="0.25">
      <c r="A16" s="45" t="s">
        <v>128</v>
      </c>
      <c r="B16" s="81">
        <v>144</v>
      </c>
      <c r="C16" s="82">
        <v>288</v>
      </c>
      <c r="D16" s="39">
        <v>81</v>
      </c>
      <c r="E16" s="39">
        <v>207</v>
      </c>
      <c r="F16" s="41">
        <f t="shared" si="0"/>
        <v>0.28125</v>
      </c>
      <c r="G16" s="77">
        <f t="shared" si="1"/>
        <v>0.71875</v>
      </c>
      <c r="H16" s="76">
        <v>1270</v>
      </c>
    </row>
    <row r="17" spans="1:8" x14ac:dyDescent="0.25">
      <c r="A17" s="45" t="s">
        <v>39</v>
      </c>
      <c r="B17" s="81">
        <v>121</v>
      </c>
      <c r="C17" s="82">
        <v>186</v>
      </c>
      <c r="D17" s="39">
        <v>32</v>
      </c>
      <c r="E17" s="39">
        <v>154</v>
      </c>
      <c r="F17" s="41">
        <f t="shared" si="0"/>
        <v>0.17204301075268819</v>
      </c>
      <c r="G17" s="77">
        <f t="shared" si="1"/>
        <v>0.82795698924731187</v>
      </c>
      <c r="H17" s="76">
        <v>503</v>
      </c>
    </row>
    <row r="18" spans="1:8" x14ac:dyDescent="0.25">
      <c r="A18" s="45" t="s">
        <v>25</v>
      </c>
      <c r="B18" s="81">
        <v>0</v>
      </c>
      <c r="C18" s="82">
        <v>0</v>
      </c>
      <c r="D18" s="39">
        <v>0</v>
      </c>
      <c r="E18" s="39">
        <v>0</v>
      </c>
      <c r="F18" s="41">
        <v>0</v>
      </c>
      <c r="G18" s="77">
        <v>0</v>
      </c>
      <c r="H18" s="76">
        <v>0</v>
      </c>
    </row>
    <row r="19" spans="1:8" x14ac:dyDescent="0.25">
      <c r="A19" s="45" t="s">
        <v>129</v>
      </c>
      <c r="B19" s="81">
        <v>0</v>
      </c>
      <c r="C19" s="82">
        <v>0</v>
      </c>
      <c r="D19" s="39">
        <v>0</v>
      </c>
      <c r="E19" s="39">
        <v>0</v>
      </c>
      <c r="F19" s="41">
        <v>0</v>
      </c>
      <c r="G19" s="77">
        <v>0</v>
      </c>
      <c r="H19" s="76">
        <v>0</v>
      </c>
    </row>
    <row r="20" spans="1:8" x14ac:dyDescent="0.25">
      <c r="A20" s="45" t="s">
        <v>130</v>
      </c>
      <c r="B20" s="81">
        <v>3</v>
      </c>
      <c r="C20" s="82">
        <v>9</v>
      </c>
      <c r="D20" s="39">
        <v>5</v>
      </c>
      <c r="E20" s="39">
        <v>4</v>
      </c>
      <c r="F20" s="41">
        <f t="shared" si="0"/>
        <v>0.55555555555555558</v>
      </c>
      <c r="G20" s="77">
        <f t="shared" si="1"/>
        <v>0.44444444444444442</v>
      </c>
      <c r="H20" s="76">
        <v>6</v>
      </c>
    </row>
    <row r="21" spans="1:8" x14ac:dyDescent="0.25">
      <c r="A21" s="45" t="s">
        <v>131</v>
      </c>
      <c r="B21" s="81">
        <v>3</v>
      </c>
      <c r="C21" s="82">
        <v>8</v>
      </c>
      <c r="D21" s="39">
        <v>1</v>
      </c>
      <c r="E21" s="39">
        <v>7</v>
      </c>
      <c r="F21" s="41">
        <f t="shared" si="0"/>
        <v>0.125</v>
      </c>
      <c r="G21" s="77">
        <f t="shared" si="1"/>
        <v>0.875</v>
      </c>
      <c r="H21" s="76">
        <v>0</v>
      </c>
    </row>
    <row r="22" spans="1:8" x14ac:dyDescent="0.25">
      <c r="A22" s="45" t="s">
        <v>132</v>
      </c>
      <c r="B22" s="81">
        <v>12</v>
      </c>
      <c r="C22" s="82">
        <v>21</v>
      </c>
      <c r="D22" s="39">
        <v>7</v>
      </c>
      <c r="E22" s="39">
        <v>14</v>
      </c>
      <c r="F22" s="41">
        <f t="shared" si="0"/>
        <v>0.33333333333333331</v>
      </c>
      <c r="G22" s="77">
        <f t="shared" si="1"/>
        <v>0.66666666666666663</v>
      </c>
      <c r="H22" s="76">
        <v>45</v>
      </c>
    </row>
    <row r="23" spans="1:8" x14ac:dyDescent="0.25">
      <c r="A23" s="45" t="s">
        <v>133</v>
      </c>
      <c r="B23" s="39">
        <v>10</v>
      </c>
      <c r="C23" s="82">
        <v>24</v>
      </c>
      <c r="D23" s="39">
        <v>6</v>
      </c>
      <c r="E23" s="39">
        <v>18</v>
      </c>
      <c r="F23" s="41">
        <f t="shared" si="0"/>
        <v>0.25</v>
      </c>
      <c r="G23" s="77">
        <f t="shared" si="1"/>
        <v>0.75</v>
      </c>
      <c r="H23" s="76">
        <v>40</v>
      </c>
    </row>
    <row r="24" spans="1:8" x14ac:dyDescent="0.25">
      <c r="A24" s="79" t="s">
        <v>134</v>
      </c>
      <c r="B24" s="81">
        <v>381</v>
      </c>
      <c r="C24" s="82">
        <v>549</v>
      </c>
      <c r="D24" s="80">
        <v>126</v>
      </c>
      <c r="E24" s="80">
        <v>423</v>
      </c>
      <c r="F24" s="41">
        <f t="shared" si="0"/>
        <v>0.22950819672131148</v>
      </c>
      <c r="G24" s="77">
        <f t="shared" si="1"/>
        <v>0.77049180327868849</v>
      </c>
      <c r="H24" s="76">
        <v>1934</v>
      </c>
    </row>
    <row r="25" spans="1:8" x14ac:dyDescent="0.25">
      <c r="A25" s="45" t="s">
        <v>135</v>
      </c>
      <c r="B25" s="81">
        <v>5</v>
      </c>
      <c r="C25" s="82">
        <v>9</v>
      </c>
      <c r="D25" s="39">
        <v>2</v>
      </c>
      <c r="E25" s="39">
        <v>7</v>
      </c>
      <c r="F25" s="41">
        <v>0.27044025157232704</v>
      </c>
      <c r="G25" s="77">
        <f t="shared" si="1"/>
        <v>0.77777777777777779</v>
      </c>
      <c r="H25" s="76">
        <v>38</v>
      </c>
    </row>
    <row r="26" spans="1:8" x14ac:dyDescent="0.25">
      <c r="A26" s="45" t="s">
        <v>38</v>
      </c>
      <c r="B26" s="81">
        <v>8</v>
      </c>
      <c r="C26" s="82">
        <v>14</v>
      </c>
      <c r="D26" s="39">
        <v>4</v>
      </c>
      <c r="E26" s="39">
        <v>10</v>
      </c>
      <c r="F26" s="41">
        <f t="shared" si="0"/>
        <v>0.2857142857142857</v>
      </c>
      <c r="G26" s="77">
        <f t="shared" si="1"/>
        <v>0.7142857142857143</v>
      </c>
      <c r="H26" s="76">
        <v>0</v>
      </c>
    </row>
    <row r="27" spans="1:8" x14ac:dyDescent="0.25">
      <c r="A27" s="45" t="s">
        <v>37</v>
      </c>
      <c r="B27" s="81">
        <v>12</v>
      </c>
      <c r="C27" s="82">
        <v>23</v>
      </c>
      <c r="D27" s="39">
        <v>7</v>
      </c>
      <c r="E27" s="39">
        <v>16</v>
      </c>
      <c r="F27" s="41">
        <f>D27/C27</f>
        <v>0.30434782608695654</v>
      </c>
      <c r="G27" s="77">
        <f t="shared" si="1"/>
        <v>0.69565217391304346</v>
      </c>
      <c r="H27" s="76">
        <v>38</v>
      </c>
    </row>
    <row r="28" spans="1:8" x14ac:dyDescent="0.25">
      <c r="A28" s="45" t="s">
        <v>27</v>
      </c>
      <c r="B28" s="81">
        <v>14</v>
      </c>
      <c r="C28" s="39">
        <v>31</v>
      </c>
      <c r="D28" s="39">
        <v>7</v>
      </c>
      <c r="E28" s="39">
        <v>24</v>
      </c>
      <c r="F28" s="41">
        <f t="shared" si="0"/>
        <v>0.22580645161290322</v>
      </c>
      <c r="G28" s="77">
        <f t="shared" si="1"/>
        <v>0.77419354838709675</v>
      </c>
      <c r="H28" s="76">
        <v>240</v>
      </c>
    </row>
    <row r="29" spans="1:8" x14ac:dyDescent="0.25">
      <c r="A29" s="45" t="s">
        <v>62</v>
      </c>
      <c r="B29" s="81">
        <v>5</v>
      </c>
      <c r="C29" s="39">
        <v>15</v>
      </c>
      <c r="D29" s="39">
        <v>8</v>
      </c>
      <c r="E29" s="39">
        <v>7</v>
      </c>
      <c r="F29" s="41">
        <f t="shared" si="0"/>
        <v>0.53333333333333333</v>
      </c>
      <c r="G29" s="77">
        <f t="shared" si="1"/>
        <v>0.46666666666666667</v>
      </c>
      <c r="H29" s="76">
        <v>34</v>
      </c>
    </row>
    <row r="30" spans="1:8" x14ac:dyDescent="0.25">
      <c r="A30" s="45" t="s">
        <v>136</v>
      </c>
      <c r="B30" s="81">
        <v>31</v>
      </c>
      <c r="C30" s="39">
        <v>67</v>
      </c>
      <c r="D30" s="39">
        <v>12</v>
      </c>
      <c r="E30" s="39">
        <v>55</v>
      </c>
      <c r="F30" s="41">
        <f t="shared" si="0"/>
        <v>0.17910447761194029</v>
      </c>
      <c r="G30" s="77">
        <f t="shared" si="1"/>
        <v>0.82089552238805974</v>
      </c>
      <c r="H30" s="76">
        <v>297</v>
      </c>
    </row>
    <row r="31" spans="1:8" x14ac:dyDescent="0.25">
      <c r="A31" s="45" t="s">
        <v>17</v>
      </c>
      <c r="B31" s="81">
        <v>29</v>
      </c>
      <c r="C31" s="39">
        <v>52</v>
      </c>
      <c r="D31" s="39">
        <v>14</v>
      </c>
      <c r="E31" s="39">
        <v>38</v>
      </c>
      <c r="F31" s="41">
        <f t="shared" si="0"/>
        <v>0.26923076923076922</v>
      </c>
      <c r="G31" s="77">
        <f t="shared" si="1"/>
        <v>0.73076923076923073</v>
      </c>
      <c r="H31" s="76">
        <v>148</v>
      </c>
    </row>
    <row r="32" spans="1:8" x14ac:dyDescent="0.25">
      <c r="A32" s="45" t="s">
        <v>137</v>
      </c>
      <c r="B32" s="81">
        <v>3</v>
      </c>
      <c r="C32" s="39">
        <v>3</v>
      </c>
      <c r="D32" s="39">
        <v>0</v>
      </c>
      <c r="E32" s="39">
        <v>3</v>
      </c>
      <c r="F32" s="41">
        <f t="shared" si="0"/>
        <v>0</v>
      </c>
      <c r="G32" s="77">
        <f t="shared" si="1"/>
        <v>1</v>
      </c>
      <c r="H32" s="76">
        <v>3</v>
      </c>
    </row>
    <row r="33" spans="1:8" x14ac:dyDescent="0.25">
      <c r="A33" s="79" t="s">
        <v>138</v>
      </c>
      <c r="B33" s="81">
        <v>256</v>
      </c>
      <c r="C33" s="80">
        <v>390</v>
      </c>
      <c r="D33" s="80">
        <v>79</v>
      </c>
      <c r="E33" s="80">
        <v>311</v>
      </c>
      <c r="F33" s="41">
        <f t="shared" si="0"/>
        <v>0.20256410256410257</v>
      </c>
      <c r="G33" s="77">
        <f t="shared" si="1"/>
        <v>0.79743589743589749</v>
      </c>
      <c r="H33" s="76">
        <v>1483</v>
      </c>
    </row>
    <row r="34" spans="1:8" x14ac:dyDescent="0.25">
      <c r="A34" s="45" t="s">
        <v>139</v>
      </c>
      <c r="B34" s="81">
        <v>6</v>
      </c>
      <c r="C34" s="39">
        <v>9</v>
      </c>
      <c r="D34" s="39">
        <v>2</v>
      </c>
      <c r="E34" s="39">
        <v>7</v>
      </c>
      <c r="F34" s="41">
        <f t="shared" si="0"/>
        <v>0.22222222222222221</v>
      </c>
      <c r="G34" s="77">
        <f t="shared" si="1"/>
        <v>0.77777777777777779</v>
      </c>
      <c r="H34" s="76">
        <v>30</v>
      </c>
    </row>
    <row r="35" spans="1:8" x14ac:dyDescent="0.25">
      <c r="A35" s="45" t="s">
        <v>140</v>
      </c>
      <c r="B35" s="81">
        <v>79</v>
      </c>
      <c r="C35" s="39">
        <v>165</v>
      </c>
      <c r="D35" s="39">
        <v>33</v>
      </c>
      <c r="E35" s="39">
        <v>132</v>
      </c>
      <c r="F35" s="41">
        <f t="shared" si="0"/>
        <v>0.2</v>
      </c>
      <c r="G35" s="77">
        <f t="shared" si="1"/>
        <v>0.8</v>
      </c>
      <c r="H35" s="76">
        <v>1039</v>
      </c>
    </row>
    <row r="36" spans="1:8" x14ac:dyDescent="0.25">
      <c r="A36" s="45" t="s">
        <v>141</v>
      </c>
      <c r="B36" s="81">
        <v>15</v>
      </c>
      <c r="C36" s="39">
        <v>38</v>
      </c>
      <c r="D36" s="39">
        <v>7</v>
      </c>
      <c r="E36" s="39">
        <v>31</v>
      </c>
      <c r="F36" s="41">
        <f>D36/C36</f>
        <v>0.18421052631578946</v>
      </c>
      <c r="G36" s="77">
        <f>E36/C36</f>
        <v>0.81578947368421051</v>
      </c>
      <c r="H36" s="76">
        <v>123</v>
      </c>
    </row>
    <row r="37" spans="1:8" x14ac:dyDescent="0.25">
      <c r="A37" s="45" t="s">
        <v>142</v>
      </c>
      <c r="B37" s="81">
        <v>5</v>
      </c>
      <c r="C37" s="39">
        <v>3</v>
      </c>
      <c r="D37" s="39">
        <v>1</v>
      </c>
      <c r="E37" s="39">
        <v>2</v>
      </c>
      <c r="F37" s="41">
        <f>D37/C37</f>
        <v>0.33333333333333331</v>
      </c>
      <c r="G37" s="77">
        <f>E37/C37</f>
        <v>0.66666666666666663</v>
      </c>
      <c r="H37" s="76">
        <v>0</v>
      </c>
    </row>
    <row r="38" spans="1:8" x14ac:dyDescent="0.25">
      <c r="A38" s="45" t="s">
        <v>143</v>
      </c>
      <c r="B38" s="81">
        <v>19</v>
      </c>
      <c r="C38" s="39">
        <v>48</v>
      </c>
      <c r="D38" s="39">
        <v>9</v>
      </c>
      <c r="E38" s="39">
        <v>39</v>
      </c>
      <c r="F38" s="41">
        <f t="shared" si="0"/>
        <v>0.1875</v>
      </c>
      <c r="G38" s="77">
        <f t="shared" si="1"/>
        <v>0.8125</v>
      </c>
      <c r="H38" s="76">
        <v>188</v>
      </c>
    </row>
    <row r="39" spans="1:8" x14ac:dyDescent="0.25">
      <c r="A39" s="45" t="s">
        <v>144</v>
      </c>
      <c r="B39" s="81">
        <v>23</v>
      </c>
      <c r="C39" s="39">
        <v>39</v>
      </c>
      <c r="D39" s="39">
        <v>11</v>
      </c>
      <c r="E39" s="39">
        <v>28</v>
      </c>
      <c r="F39" s="41">
        <f t="shared" si="0"/>
        <v>0.28205128205128205</v>
      </c>
      <c r="G39" s="77">
        <f t="shared" si="1"/>
        <v>0.71794871794871795</v>
      </c>
      <c r="H39" s="76">
        <v>69</v>
      </c>
    </row>
    <row r="40" spans="1:8" x14ac:dyDescent="0.25">
      <c r="A40" s="45" t="s">
        <v>145</v>
      </c>
      <c r="B40" s="81">
        <v>5</v>
      </c>
      <c r="C40" s="39">
        <v>15</v>
      </c>
      <c r="D40" s="39">
        <v>3</v>
      </c>
      <c r="E40" s="39">
        <v>12</v>
      </c>
      <c r="F40" s="41">
        <f t="shared" si="0"/>
        <v>0.2</v>
      </c>
      <c r="G40" s="77">
        <f t="shared" si="1"/>
        <v>0.8</v>
      </c>
      <c r="H40" s="76">
        <v>52</v>
      </c>
    </row>
    <row r="41" spans="1:8" x14ac:dyDescent="0.25">
      <c r="A41" s="45" t="s">
        <v>146</v>
      </c>
      <c r="B41" s="81">
        <v>17</v>
      </c>
      <c r="C41" s="39">
        <v>27</v>
      </c>
      <c r="D41" s="39">
        <v>6</v>
      </c>
      <c r="E41" s="39">
        <v>21</v>
      </c>
      <c r="F41" s="41">
        <f t="shared" si="0"/>
        <v>0.22222222222222221</v>
      </c>
      <c r="G41" s="77">
        <f t="shared" si="1"/>
        <v>0.77777777777777779</v>
      </c>
      <c r="H41" s="76">
        <v>141</v>
      </c>
    </row>
    <row r="42" spans="1:8" x14ac:dyDescent="0.25">
      <c r="A42" s="45" t="s">
        <v>147</v>
      </c>
      <c r="B42" s="81">
        <v>33</v>
      </c>
      <c r="C42" s="39">
        <v>58</v>
      </c>
      <c r="D42" s="39">
        <v>20</v>
      </c>
      <c r="E42" s="39">
        <v>38</v>
      </c>
      <c r="F42" s="41">
        <f t="shared" si="0"/>
        <v>0.34482758620689657</v>
      </c>
      <c r="G42" s="77">
        <f t="shared" si="1"/>
        <v>0.65517241379310343</v>
      </c>
      <c r="H42" s="76">
        <v>283</v>
      </c>
    </row>
    <row r="43" spans="1:8" x14ac:dyDescent="0.25">
      <c r="A43" s="79" t="s">
        <v>148</v>
      </c>
      <c r="B43" s="81">
        <v>317</v>
      </c>
      <c r="C43" s="80">
        <v>496</v>
      </c>
      <c r="D43" s="80">
        <v>112</v>
      </c>
      <c r="E43" s="80">
        <v>384</v>
      </c>
      <c r="F43" s="41">
        <f t="shared" si="0"/>
        <v>0.22580645161290322</v>
      </c>
      <c r="G43" s="77">
        <f t="shared" si="1"/>
        <v>0.77419354838709675</v>
      </c>
      <c r="H43" s="76">
        <v>979</v>
      </c>
    </row>
    <row r="44" spans="1:8" x14ac:dyDescent="0.25">
      <c r="A44" s="45" t="s">
        <v>36</v>
      </c>
      <c r="B44" s="81">
        <v>91</v>
      </c>
      <c r="C44" s="39">
        <v>198</v>
      </c>
      <c r="D44" s="39">
        <v>40</v>
      </c>
      <c r="E44" s="39">
        <v>158</v>
      </c>
      <c r="F44" s="41">
        <f t="shared" si="0"/>
        <v>0.20202020202020202</v>
      </c>
      <c r="G44" s="77">
        <f t="shared" si="1"/>
        <v>0.79797979797979801</v>
      </c>
      <c r="H44" s="76">
        <v>694</v>
      </c>
    </row>
    <row r="45" spans="1:8" x14ac:dyDescent="0.25">
      <c r="A45" s="45" t="s">
        <v>15</v>
      </c>
      <c r="B45" s="81">
        <v>2</v>
      </c>
      <c r="C45" s="39">
        <v>5</v>
      </c>
      <c r="D45" s="39">
        <v>0</v>
      </c>
      <c r="E45" s="39">
        <v>5</v>
      </c>
      <c r="F45" s="41">
        <f>D45/C45</f>
        <v>0</v>
      </c>
      <c r="G45" s="77">
        <f t="shared" si="1"/>
        <v>1</v>
      </c>
      <c r="H45" s="76">
        <v>26</v>
      </c>
    </row>
    <row r="46" spans="1:8" x14ac:dyDescent="0.25">
      <c r="A46" s="45" t="s">
        <v>18</v>
      </c>
      <c r="B46" s="81">
        <v>15</v>
      </c>
      <c r="C46" s="39">
        <v>19</v>
      </c>
      <c r="D46" s="39">
        <v>4</v>
      </c>
      <c r="E46" s="39">
        <v>15</v>
      </c>
      <c r="F46" s="41">
        <f t="shared" si="0"/>
        <v>0.21052631578947367</v>
      </c>
      <c r="G46" s="77">
        <f t="shared" si="1"/>
        <v>0.78947368421052633</v>
      </c>
      <c r="H46" s="76">
        <v>119</v>
      </c>
    </row>
    <row r="47" spans="1:8" x14ac:dyDescent="0.25">
      <c r="A47" s="45" t="s">
        <v>35</v>
      </c>
      <c r="B47" s="81">
        <v>91</v>
      </c>
      <c r="C47" s="39">
        <v>167</v>
      </c>
      <c r="D47" s="39">
        <v>50</v>
      </c>
      <c r="E47" s="39">
        <v>117</v>
      </c>
      <c r="F47" s="41">
        <f t="shared" si="0"/>
        <v>0.29940119760479039</v>
      </c>
      <c r="G47" s="77">
        <f t="shared" si="1"/>
        <v>0.70059880239520955</v>
      </c>
      <c r="H47" s="76">
        <v>823</v>
      </c>
    </row>
    <row r="48" spans="1:8" x14ac:dyDescent="0.25">
      <c r="A48" s="45" t="s">
        <v>24</v>
      </c>
      <c r="B48" s="81">
        <v>0</v>
      </c>
      <c r="C48" s="39">
        <v>4</v>
      </c>
      <c r="D48" s="39">
        <v>0</v>
      </c>
      <c r="E48" s="39">
        <v>4</v>
      </c>
      <c r="F48" s="41">
        <f t="shared" si="0"/>
        <v>0</v>
      </c>
      <c r="G48" s="77">
        <f t="shared" si="1"/>
        <v>1</v>
      </c>
      <c r="H48" s="76">
        <v>22</v>
      </c>
    </row>
    <row r="49" spans="1:8" x14ac:dyDescent="0.25">
      <c r="A49" s="45" t="s">
        <v>34</v>
      </c>
      <c r="B49" s="81">
        <v>7</v>
      </c>
      <c r="C49" s="39">
        <v>15</v>
      </c>
      <c r="D49" s="39">
        <v>2</v>
      </c>
      <c r="E49" s="39">
        <v>13</v>
      </c>
      <c r="F49" s="41">
        <f t="shared" si="0"/>
        <v>0.13333333333333333</v>
      </c>
      <c r="G49" s="77">
        <f t="shared" si="1"/>
        <v>0.8666666666666667</v>
      </c>
      <c r="H49" s="76">
        <v>76</v>
      </c>
    </row>
    <row r="50" spans="1:8" x14ac:dyDescent="0.25">
      <c r="A50" s="45" t="s">
        <v>33</v>
      </c>
      <c r="B50" s="81">
        <v>3</v>
      </c>
      <c r="C50" s="39">
        <v>10</v>
      </c>
      <c r="D50" s="39">
        <v>2</v>
      </c>
      <c r="E50" s="39">
        <v>8</v>
      </c>
      <c r="F50" s="41">
        <f t="shared" si="0"/>
        <v>0.2</v>
      </c>
      <c r="G50" s="77">
        <f t="shared" si="1"/>
        <v>0.8</v>
      </c>
      <c r="H50" s="76">
        <v>42</v>
      </c>
    </row>
    <row r="51" spans="1:8" x14ac:dyDescent="0.25">
      <c r="A51" s="45" t="s">
        <v>16</v>
      </c>
      <c r="B51" s="81">
        <v>35</v>
      </c>
      <c r="C51" s="39">
        <v>67</v>
      </c>
      <c r="D51" s="39">
        <v>17</v>
      </c>
      <c r="E51" s="39">
        <v>50</v>
      </c>
      <c r="F51" s="41">
        <f t="shared" si="0"/>
        <v>0.2537313432835821</v>
      </c>
      <c r="G51" s="77">
        <f t="shared" si="1"/>
        <v>0.74626865671641796</v>
      </c>
      <c r="H51" s="76">
        <v>126</v>
      </c>
    </row>
    <row r="52" spans="1:8" x14ac:dyDescent="0.25">
      <c r="A52" s="45" t="s">
        <v>32</v>
      </c>
      <c r="B52" s="81">
        <v>24</v>
      </c>
      <c r="C52" s="39">
        <v>45</v>
      </c>
      <c r="D52" s="39">
        <v>10</v>
      </c>
      <c r="E52" s="39">
        <v>35</v>
      </c>
      <c r="F52" s="41">
        <f t="shared" si="0"/>
        <v>0.22222222222222221</v>
      </c>
      <c r="G52" s="77">
        <f t="shared" si="1"/>
        <v>0.77777777777777779</v>
      </c>
      <c r="H52" s="76">
        <v>106</v>
      </c>
    </row>
    <row r="53" spans="1:8" x14ac:dyDescent="0.25">
      <c r="A53" s="45" t="s">
        <v>31</v>
      </c>
      <c r="B53" s="81">
        <v>5</v>
      </c>
      <c r="C53" s="39">
        <v>14</v>
      </c>
      <c r="D53" s="39">
        <v>4</v>
      </c>
      <c r="E53" s="39">
        <v>10</v>
      </c>
      <c r="F53" s="41">
        <f t="shared" si="0"/>
        <v>0.2857142857142857</v>
      </c>
      <c r="G53" s="77">
        <f t="shared" si="1"/>
        <v>0.7142857142857143</v>
      </c>
      <c r="H53" s="76">
        <v>5</v>
      </c>
    </row>
    <row r="54" spans="1:8" x14ac:dyDescent="0.25">
      <c r="A54" s="45" t="s">
        <v>77</v>
      </c>
      <c r="B54" s="81">
        <v>12</v>
      </c>
      <c r="C54" s="39">
        <v>13</v>
      </c>
      <c r="D54" s="39">
        <v>7</v>
      </c>
      <c r="E54" s="39">
        <v>6</v>
      </c>
      <c r="F54" s="41">
        <f t="shared" si="0"/>
        <v>0.53846153846153844</v>
      </c>
      <c r="G54" s="77">
        <f t="shared" si="1"/>
        <v>0.46153846153846156</v>
      </c>
      <c r="H54" s="76">
        <v>39</v>
      </c>
    </row>
    <row r="55" spans="1:8" x14ac:dyDescent="0.25">
      <c r="A55" s="45" t="s">
        <v>30</v>
      </c>
      <c r="B55" s="81">
        <v>33</v>
      </c>
      <c r="C55" s="39">
        <v>66</v>
      </c>
      <c r="D55" s="39">
        <v>19</v>
      </c>
      <c r="E55" s="39">
        <v>47</v>
      </c>
      <c r="F55" s="41">
        <f t="shared" si="0"/>
        <v>0.2878787878787879</v>
      </c>
      <c r="G55" s="77">
        <f t="shared" si="1"/>
        <v>0.71212121212121215</v>
      </c>
      <c r="H55" s="76">
        <v>242</v>
      </c>
    </row>
    <row r="56" spans="1:8" x14ac:dyDescent="0.25">
      <c r="A56" s="45" t="s">
        <v>21</v>
      </c>
      <c r="B56" s="81">
        <v>43</v>
      </c>
      <c r="C56" s="39">
        <v>81</v>
      </c>
      <c r="D56" s="39">
        <v>14</v>
      </c>
      <c r="E56" s="39">
        <v>67</v>
      </c>
      <c r="F56" s="41">
        <f t="shared" si="0"/>
        <v>0.1728395061728395</v>
      </c>
      <c r="G56" s="77">
        <f t="shared" si="1"/>
        <v>0.8271604938271605</v>
      </c>
      <c r="H56" s="76">
        <v>324</v>
      </c>
    </row>
    <row r="57" spans="1:8" x14ac:dyDescent="0.25">
      <c r="A57" s="45" t="s">
        <v>22</v>
      </c>
      <c r="B57" s="81">
        <v>37</v>
      </c>
      <c r="C57" s="39">
        <v>60</v>
      </c>
      <c r="D57" s="39">
        <v>12</v>
      </c>
      <c r="E57" s="39">
        <v>48</v>
      </c>
      <c r="F57" s="41">
        <f t="shared" si="0"/>
        <v>0.2</v>
      </c>
      <c r="G57" s="77">
        <f t="shared" si="1"/>
        <v>0.8</v>
      </c>
      <c r="H57" s="76">
        <v>216</v>
      </c>
    </row>
    <row r="58" spans="1:8" x14ac:dyDescent="0.25">
      <c r="A58" s="45" t="s">
        <v>79</v>
      </c>
      <c r="B58" s="81">
        <v>12</v>
      </c>
      <c r="C58" s="39">
        <v>17</v>
      </c>
      <c r="D58" s="39">
        <v>4</v>
      </c>
      <c r="E58" s="39">
        <v>13</v>
      </c>
      <c r="F58" s="41">
        <f t="shared" si="0"/>
        <v>0.23529411764705882</v>
      </c>
      <c r="G58" s="77">
        <f t="shared" si="1"/>
        <v>0.76470588235294112</v>
      </c>
      <c r="H58" s="76">
        <v>43</v>
      </c>
    </row>
    <row r="59" spans="1:8" x14ac:dyDescent="0.25">
      <c r="A59" s="45" t="s">
        <v>149</v>
      </c>
      <c r="B59" s="81">
        <v>79</v>
      </c>
      <c r="C59" s="39">
        <v>157</v>
      </c>
      <c r="D59" s="39">
        <v>41</v>
      </c>
      <c r="E59" s="39">
        <v>116</v>
      </c>
      <c r="F59" s="41">
        <f t="shared" si="0"/>
        <v>0.26114649681528662</v>
      </c>
      <c r="G59" s="77">
        <f t="shared" si="1"/>
        <v>0.73885350318471332</v>
      </c>
      <c r="H59" s="76">
        <v>463</v>
      </c>
    </row>
    <row r="60" spans="1:8" x14ac:dyDescent="0.25">
      <c r="A60" s="45" t="s">
        <v>29</v>
      </c>
      <c r="B60" s="89">
        <v>70</v>
      </c>
      <c r="C60" s="1">
        <v>161</v>
      </c>
      <c r="D60" s="1">
        <v>45</v>
      </c>
      <c r="E60" s="39">
        <v>116</v>
      </c>
      <c r="F60" s="41">
        <f t="shared" si="0"/>
        <v>0.27950310559006208</v>
      </c>
      <c r="G60" s="77">
        <f t="shared" si="1"/>
        <v>0.72049689440993792</v>
      </c>
      <c r="H60" s="76">
        <v>643</v>
      </c>
    </row>
    <row r="61" spans="1:8" x14ac:dyDescent="0.25">
      <c r="A61" s="45" t="s">
        <v>82</v>
      </c>
      <c r="B61" s="1">
        <v>0</v>
      </c>
      <c r="C61" s="1">
        <v>1</v>
      </c>
      <c r="D61" s="1">
        <v>0</v>
      </c>
      <c r="E61" s="1">
        <v>1</v>
      </c>
      <c r="F61" s="41">
        <f t="shared" si="0"/>
        <v>0</v>
      </c>
      <c r="G61" s="78">
        <f t="shared" si="1"/>
        <v>1</v>
      </c>
      <c r="H61" s="76">
        <v>0</v>
      </c>
    </row>
    <row r="62" spans="1:8" x14ac:dyDescent="0.25">
      <c r="A62" s="45" t="s">
        <v>150</v>
      </c>
      <c r="B62" s="81">
        <v>28</v>
      </c>
      <c r="C62" s="39">
        <v>60</v>
      </c>
      <c r="D62" s="39">
        <v>13</v>
      </c>
      <c r="E62" s="89">
        <v>47</v>
      </c>
      <c r="F62" s="41">
        <f t="shared" si="0"/>
        <v>0.21666666666666667</v>
      </c>
      <c r="G62" s="77">
        <f t="shared" si="1"/>
        <v>0.78333333333333333</v>
      </c>
      <c r="H62" s="76">
        <v>225</v>
      </c>
    </row>
    <row r="63" spans="1:8" x14ac:dyDescent="0.25">
      <c r="A63" s="45" t="s">
        <v>84</v>
      </c>
      <c r="B63" s="81">
        <v>6</v>
      </c>
      <c r="C63" s="39">
        <v>13</v>
      </c>
      <c r="D63" s="39">
        <v>1</v>
      </c>
      <c r="E63" s="89">
        <v>12</v>
      </c>
      <c r="F63" s="41">
        <f t="shared" si="0"/>
        <v>7.6923076923076927E-2</v>
      </c>
      <c r="G63" s="77">
        <f t="shared" si="1"/>
        <v>0.92307692307692313</v>
      </c>
      <c r="H63" s="76">
        <v>12</v>
      </c>
    </row>
    <row r="64" spans="1:8" x14ac:dyDescent="0.25">
      <c r="A64" s="45" t="s">
        <v>85</v>
      </c>
      <c r="B64" s="81">
        <v>12</v>
      </c>
      <c r="C64" s="39">
        <v>33</v>
      </c>
      <c r="D64" s="39">
        <v>5</v>
      </c>
      <c r="E64" s="89">
        <v>28</v>
      </c>
      <c r="F64" s="41">
        <f t="shared" si="0"/>
        <v>0.15151515151515152</v>
      </c>
      <c r="G64" s="77">
        <f t="shared" si="1"/>
        <v>0.84848484848484851</v>
      </c>
      <c r="H64" s="76">
        <v>211</v>
      </c>
    </row>
    <row r="65" spans="1:16" x14ac:dyDescent="0.25">
      <c r="A65" s="45" t="s">
        <v>151</v>
      </c>
      <c r="B65" s="81">
        <v>7</v>
      </c>
      <c r="C65" s="39">
        <v>14</v>
      </c>
      <c r="D65" s="39">
        <v>2</v>
      </c>
      <c r="E65" s="89">
        <v>12</v>
      </c>
      <c r="F65" s="41">
        <f t="shared" si="0"/>
        <v>0.14285714285714285</v>
      </c>
      <c r="G65" s="77">
        <f t="shared" si="1"/>
        <v>0.8571428571428571</v>
      </c>
      <c r="H65" s="76">
        <v>25</v>
      </c>
    </row>
    <row r="66" spans="1:16" x14ac:dyDescent="0.25">
      <c r="A66" s="45" t="s">
        <v>152</v>
      </c>
      <c r="B66" s="81">
        <v>16</v>
      </c>
      <c r="C66" s="39">
        <v>27</v>
      </c>
      <c r="D66" s="39">
        <v>7</v>
      </c>
      <c r="E66" s="89">
        <v>20</v>
      </c>
      <c r="F66" s="41">
        <f t="shared" si="0"/>
        <v>0.25925925925925924</v>
      </c>
      <c r="G66" s="77">
        <f t="shared" si="1"/>
        <v>0.7407407407407407</v>
      </c>
      <c r="H66" s="76">
        <v>148</v>
      </c>
    </row>
    <row r="67" spans="1:16" x14ac:dyDescent="0.25">
      <c r="A67" s="45" t="s">
        <v>153</v>
      </c>
      <c r="B67" s="81">
        <v>13</v>
      </c>
      <c r="C67" s="39">
        <v>28</v>
      </c>
      <c r="D67" s="39">
        <v>6</v>
      </c>
      <c r="E67" s="89">
        <v>22</v>
      </c>
      <c r="F67" s="41">
        <f t="shared" si="0"/>
        <v>0.21428571428571427</v>
      </c>
      <c r="G67" s="77">
        <f t="shared" si="1"/>
        <v>0.7857142857142857</v>
      </c>
      <c r="H67" s="76">
        <v>75</v>
      </c>
    </row>
    <row r="68" spans="1:16" x14ac:dyDescent="0.25">
      <c r="A68" s="45" t="s">
        <v>158</v>
      </c>
      <c r="B68" s="81">
        <v>13</v>
      </c>
      <c r="C68" s="39">
        <v>20</v>
      </c>
      <c r="D68" s="39">
        <v>4</v>
      </c>
      <c r="E68" s="89">
        <v>16</v>
      </c>
      <c r="F68" s="41">
        <f t="shared" si="0"/>
        <v>0.2</v>
      </c>
      <c r="G68" s="77">
        <f t="shared" si="1"/>
        <v>0.8</v>
      </c>
      <c r="H68" s="76">
        <v>88</v>
      </c>
    </row>
    <row r="69" spans="1:16" s="85" customFormat="1" x14ac:dyDescent="0.25">
      <c r="A69" s="79" t="s">
        <v>154</v>
      </c>
      <c r="B69" s="84">
        <v>0</v>
      </c>
      <c r="C69" s="80">
        <v>0</v>
      </c>
      <c r="D69" s="80">
        <v>0</v>
      </c>
      <c r="E69" s="89">
        <v>0</v>
      </c>
      <c r="F69" s="83">
        <v>0</v>
      </c>
      <c r="G69" s="77">
        <v>0</v>
      </c>
      <c r="H69" s="76">
        <v>1</v>
      </c>
      <c r="I69" s="79"/>
      <c r="J69" s="79"/>
      <c r="K69" s="79"/>
      <c r="L69" s="79"/>
    </row>
    <row r="70" spans="1:16" x14ac:dyDescent="0.25">
      <c r="A70" s="45" t="s">
        <v>28</v>
      </c>
      <c r="B70" s="81">
        <v>6</v>
      </c>
      <c r="C70" s="39">
        <v>1</v>
      </c>
      <c r="D70" s="39">
        <v>0</v>
      </c>
      <c r="E70" s="89">
        <v>1</v>
      </c>
      <c r="F70" s="41">
        <f t="shared" si="0"/>
        <v>0</v>
      </c>
      <c r="G70" s="77">
        <f t="shared" si="1"/>
        <v>1</v>
      </c>
      <c r="H70" s="76">
        <v>3</v>
      </c>
    </row>
    <row r="71" spans="1:16" x14ac:dyDescent="0.25">
      <c r="A71" s="45" t="s">
        <v>155</v>
      </c>
      <c r="B71" s="81">
        <v>5</v>
      </c>
      <c r="C71" s="39">
        <v>6</v>
      </c>
      <c r="D71" s="39">
        <v>2</v>
      </c>
      <c r="E71" s="89">
        <v>4</v>
      </c>
      <c r="F71" s="41">
        <f t="shared" si="0"/>
        <v>0.33333333333333331</v>
      </c>
      <c r="G71" s="40">
        <f t="shared" si="1"/>
        <v>0.66666666666666663</v>
      </c>
      <c r="H71" s="76">
        <v>23</v>
      </c>
    </row>
    <row r="72" spans="1:16" x14ac:dyDescent="0.25">
      <c r="A72" s="44" t="s">
        <v>105</v>
      </c>
      <c r="B72" s="13">
        <f>SUM(B8:B71)</f>
        <v>2370</v>
      </c>
      <c r="C72" s="13">
        <f>SUM(C8:C71)</f>
        <v>4213</v>
      </c>
      <c r="D72" s="13">
        <f>SUM(D8:D71)</f>
        <v>993</v>
      </c>
      <c r="E72" s="13">
        <f>SUM(E8:E71)</f>
        <v>3220</v>
      </c>
      <c r="F72" s="42">
        <f t="shared" ref="F72" si="2">D72/C72</f>
        <v>0.23569902682174224</v>
      </c>
      <c r="G72" s="43">
        <f t="shared" ref="G72" si="3">E72/C72</f>
        <v>0.76430097317825774</v>
      </c>
      <c r="H72" s="13">
        <f>SUM(H8:H71)</f>
        <v>14835</v>
      </c>
    </row>
    <row r="74" spans="1:16" x14ac:dyDescent="0.25">
      <c r="A74" s="9" t="s">
        <v>104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25">
      <c r="A75" s="158" t="s">
        <v>157</v>
      </c>
      <c r="B75" s="158"/>
      <c r="C75" s="158"/>
      <c r="D75" s="158"/>
      <c r="E75" s="158"/>
      <c r="F75" s="158"/>
      <c r="G75" s="158"/>
      <c r="H75" s="5"/>
      <c r="M75" s="5"/>
      <c r="N75" s="5"/>
      <c r="O75" s="5"/>
      <c r="P75" s="4"/>
    </row>
    <row r="76" spans="1:16" ht="15" customHeight="1" x14ac:dyDescent="0.25">
      <c r="A76" s="159" t="s">
        <v>115</v>
      </c>
      <c r="B76" s="159"/>
      <c r="C76" s="159"/>
      <c r="D76" s="159"/>
      <c r="E76" s="159"/>
      <c r="F76" s="159"/>
      <c r="G76" s="159"/>
      <c r="H76" s="35"/>
      <c r="M76" s="35"/>
      <c r="N76" s="35"/>
      <c r="O76" s="35"/>
      <c r="P76" s="35"/>
    </row>
    <row r="77" spans="1:16" x14ac:dyDescent="0.25">
      <c r="A77" s="159"/>
      <c r="B77" s="159"/>
      <c r="C77" s="159"/>
      <c r="D77" s="159"/>
      <c r="E77" s="159"/>
      <c r="F77" s="159"/>
      <c r="G77" s="159"/>
      <c r="H77" s="35"/>
      <c r="M77" s="35"/>
      <c r="N77" s="35"/>
      <c r="O77" s="35"/>
      <c r="P77" s="35"/>
    </row>
    <row r="78" spans="1:16" ht="15" customHeight="1" x14ac:dyDescent="0.25">
      <c r="A78" s="160" t="s">
        <v>116</v>
      </c>
      <c r="B78" s="160"/>
      <c r="C78" s="160"/>
      <c r="D78" s="160"/>
      <c r="E78" s="160"/>
      <c r="F78" s="160"/>
      <c r="G78" s="160"/>
    </row>
    <row r="79" spans="1:16" x14ac:dyDescent="0.25">
      <c r="A79" s="160"/>
      <c r="B79" s="160"/>
      <c r="C79" s="160"/>
      <c r="D79" s="160"/>
      <c r="E79" s="160"/>
      <c r="F79" s="160"/>
      <c r="G79" s="160"/>
    </row>
    <row r="80" spans="1:16" x14ac:dyDescent="0.25">
      <c r="A80" s="12" t="s">
        <v>117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0"/>
  <sheetViews>
    <sheetView zoomScale="130" zoomScaleNormal="130" workbookViewId="0">
      <selection activeCell="G20" sqref="G20"/>
    </sheetView>
  </sheetViews>
  <sheetFormatPr defaultRowHeight="15" x14ac:dyDescent="0.25"/>
  <cols>
    <col min="1" max="1" width="19.7109375" style="12" customWidth="1"/>
    <col min="2" max="2" width="12.5703125" style="7" customWidth="1"/>
    <col min="3" max="3" width="14.140625" style="7" customWidth="1"/>
    <col min="4" max="4" width="13.85546875" style="7" customWidth="1"/>
    <col min="5" max="5" width="12.28515625" style="7" customWidth="1"/>
    <col min="6" max="6" width="11.7109375" style="7" bestFit="1" customWidth="1"/>
    <col min="7" max="7" width="12" style="7" customWidth="1"/>
    <col min="8" max="8" width="28.7109375" style="7" bestFit="1" customWidth="1"/>
    <col min="9" max="9" width="12" style="45" customWidth="1"/>
    <col min="10" max="12" width="9.140625" style="45"/>
    <col min="13" max="16384" width="9.140625" style="7"/>
  </cols>
  <sheetData>
    <row r="2" spans="1:8" ht="15.75" thickBot="1" x14ac:dyDescent="0.3"/>
    <row r="3" spans="1:8" x14ac:dyDescent="0.25">
      <c r="C3" s="161" t="s">
        <v>190</v>
      </c>
      <c r="D3" s="156"/>
      <c r="E3" s="156"/>
      <c r="F3" s="156"/>
      <c r="G3" s="162"/>
    </row>
    <row r="4" spans="1:8" ht="15.75" thickBot="1" x14ac:dyDescent="0.3">
      <c r="C4" s="163"/>
      <c r="D4" s="157"/>
      <c r="E4" s="157"/>
      <c r="F4" s="157"/>
      <c r="G4" s="164"/>
    </row>
    <row r="7" spans="1:8" ht="17.25" x14ac:dyDescent="0.25">
      <c r="A7" s="36" t="s">
        <v>110</v>
      </c>
      <c r="B7" s="37" t="s">
        <v>111</v>
      </c>
      <c r="C7" s="37" t="s">
        <v>112</v>
      </c>
      <c r="D7" s="37" t="s">
        <v>113</v>
      </c>
      <c r="E7" s="37" t="s">
        <v>106</v>
      </c>
      <c r="F7" s="37" t="s">
        <v>107</v>
      </c>
      <c r="G7" s="37" t="s">
        <v>108</v>
      </c>
      <c r="H7" s="37" t="s">
        <v>119</v>
      </c>
    </row>
    <row r="8" spans="1:8" x14ac:dyDescent="0.25">
      <c r="A8" s="45" t="s">
        <v>120</v>
      </c>
      <c r="B8" s="39">
        <v>30</v>
      </c>
      <c r="C8" s="39">
        <v>34</v>
      </c>
      <c r="D8" s="39">
        <v>11</v>
      </c>
      <c r="E8" s="39">
        <v>23</v>
      </c>
      <c r="F8" s="41">
        <f t="shared" ref="F8:F71" si="0">D8/C8</f>
        <v>0.3235294117647059</v>
      </c>
      <c r="G8" s="77">
        <f t="shared" ref="G8:G71" si="1">E8/C8</f>
        <v>0.67647058823529416</v>
      </c>
      <c r="H8" s="76">
        <v>229</v>
      </c>
    </row>
    <row r="9" spans="1:8" x14ac:dyDescent="0.25">
      <c r="A9" s="45" t="s">
        <v>121</v>
      </c>
      <c r="B9" s="39">
        <v>1</v>
      </c>
      <c r="C9" s="39">
        <v>2</v>
      </c>
      <c r="D9" s="39">
        <v>1</v>
      </c>
      <c r="E9" s="39">
        <v>1</v>
      </c>
      <c r="F9" s="41">
        <f>D9/C9</f>
        <v>0.5</v>
      </c>
      <c r="G9" s="77">
        <f t="shared" si="1"/>
        <v>0.5</v>
      </c>
      <c r="H9" s="76">
        <v>25</v>
      </c>
    </row>
    <row r="10" spans="1:8" x14ac:dyDescent="0.25">
      <c r="A10" s="45" t="s">
        <v>122</v>
      </c>
      <c r="B10" s="39">
        <v>31</v>
      </c>
      <c r="C10" s="39">
        <v>39</v>
      </c>
      <c r="D10" s="39">
        <v>11</v>
      </c>
      <c r="E10" s="39">
        <v>28</v>
      </c>
      <c r="F10" s="41">
        <f>D10/C10</f>
        <v>0.28205128205128205</v>
      </c>
      <c r="G10" s="77">
        <f t="shared" si="1"/>
        <v>0.71794871794871795</v>
      </c>
      <c r="H10" s="76">
        <v>250</v>
      </c>
    </row>
    <row r="11" spans="1:8" x14ac:dyDescent="0.25">
      <c r="A11" s="45" t="s">
        <v>123</v>
      </c>
      <c r="B11" s="39">
        <v>3</v>
      </c>
      <c r="C11" s="39">
        <v>6</v>
      </c>
      <c r="D11" s="39">
        <v>3</v>
      </c>
      <c r="E11" s="39">
        <v>3</v>
      </c>
      <c r="F11" s="41">
        <f>D11/C11</f>
        <v>0.5</v>
      </c>
      <c r="G11" s="77">
        <f t="shared" si="1"/>
        <v>0.5</v>
      </c>
      <c r="H11" s="76">
        <v>0</v>
      </c>
    </row>
    <row r="12" spans="1:8" x14ac:dyDescent="0.25">
      <c r="A12" s="45" t="s">
        <v>124</v>
      </c>
      <c r="B12" s="39">
        <v>14</v>
      </c>
      <c r="C12" s="39">
        <v>18</v>
      </c>
      <c r="D12" s="39">
        <v>4</v>
      </c>
      <c r="E12" s="39">
        <v>14</v>
      </c>
      <c r="F12" s="41">
        <f t="shared" si="0"/>
        <v>0.22222222222222221</v>
      </c>
      <c r="G12" s="77">
        <f t="shared" si="1"/>
        <v>0.77777777777777779</v>
      </c>
      <c r="H12" s="76">
        <v>220</v>
      </c>
    </row>
    <row r="13" spans="1:8" x14ac:dyDescent="0.25">
      <c r="A13" s="45" t="s">
        <v>125</v>
      </c>
      <c r="B13" s="81">
        <v>11</v>
      </c>
      <c r="C13" s="39">
        <v>14</v>
      </c>
      <c r="D13" s="39">
        <v>3</v>
      </c>
      <c r="E13" s="39">
        <v>11</v>
      </c>
      <c r="F13" s="41">
        <f t="shared" si="0"/>
        <v>0.21428571428571427</v>
      </c>
      <c r="G13" s="77">
        <f t="shared" si="1"/>
        <v>0.7857142857142857</v>
      </c>
      <c r="H13" s="76">
        <v>92</v>
      </c>
    </row>
    <row r="14" spans="1:8" x14ac:dyDescent="0.25">
      <c r="A14" s="45" t="s">
        <v>126</v>
      </c>
      <c r="B14" s="81">
        <v>3</v>
      </c>
      <c r="C14" s="39">
        <v>7</v>
      </c>
      <c r="D14" s="39">
        <v>3</v>
      </c>
      <c r="E14" s="39">
        <v>4</v>
      </c>
      <c r="F14" s="41">
        <f t="shared" si="0"/>
        <v>0.42857142857142855</v>
      </c>
      <c r="G14" s="77">
        <f t="shared" si="1"/>
        <v>0.5714285714285714</v>
      </c>
      <c r="H14" s="76">
        <v>39</v>
      </c>
    </row>
    <row r="15" spans="1:8" x14ac:dyDescent="0.25">
      <c r="A15" s="45" t="s">
        <v>127</v>
      </c>
      <c r="B15" s="81">
        <v>24</v>
      </c>
      <c r="C15" s="39">
        <v>26</v>
      </c>
      <c r="D15" s="39">
        <v>8</v>
      </c>
      <c r="E15" s="39">
        <v>18</v>
      </c>
      <c r="F15" s="41">
        <f t="shared" si="0"/>
        <v>0.30769230769230771</v>
      </c>
      <c r="G15" s="77">
        <f>E15/C15</f>
        <v>0.69230769230769229</v>
      </c>
      <c r="H15" s="76">
        <v>262</v>
      </c>
    </row>
    <row r="16" spans="1:8" x14ac:dyDescent="0.25">
      <c r="A16" s="45" t="s">
        <v>128</v>
      </c>
      <c r="B16" s="81">
        <v>107</v>
      </c>
      <c r="C16" s="82">
        <v>134</v>
      </c>
      <c r="D16" s="39">
        <v>25</v>
      </c>
      <c r="E16" s="39">
        <v>109</v>
      </c>
      <c r="F16" s="41">
        <f t="shared" si="0"/>
        <v>0.18656716417910449</v>
      </c>
      <c r="G16" s="77">
        <f t="shared" si="1"/>
        <v>0.81343283582089554</v>
      </c>
      <c r="H16" s="76">
        <v>1259</v>
      </c>
    </row>
    <row r="17" spans="1:8" x14ac:dyDescent="0.25">
      <c r="A17" s="45" t="s">
        <v>39</v>
      </c>
      <c r="B17" s="81">
        <v>81</v>
      </c>
      <c r="C17" s="82">
        <v>91</v>
      </c>
      <c r="D17" s="39">
        <v>28</v>
      </c>
      <c r="E17" s="39">
        <v>63</v>
      </c>
      <c r="F17" s="41">
        <f t="shared" si="0"/>
        <v>0.30769230769230771</v>
      </c>
      <c r="G17" s="77">
        <f t="shared" si="1"/>
        <v>0.69230769230769229</v>
      </c>
      <c r="H17" s="76">
        <v>489</v>
      </c>
    </row>
    <row r="18" spans="1:8" x14ac:dyDescent="0.25">
      <c r="A18" s="45" t="s">
        <v>25</v>
      </c>
      <c r="B18" s="81">
        <v>0</v>
      </c>
      <c r="C18" s="82">
        <v>1</v>
      </c>
      <c r="D18" s="39">
        <v>0</v>
      </c>
      <c r="E18" s="39">
        <v>1</v>
      </c>
      <c r="F18" s="41">
        <f t="shared" si="0"/>
        <v>0</v>
      </c>
      <c r="G18" s="77">
        <f t="shared" si="1"/>
        <v>1</v>
      </c>
      <c r="H18" s="76">
        <v>0</v>
      </c>
    </row>
    <row r="19" spans="1:8" x14ac:dyDescent="0.25">
      <c r="A19" s="45" t="s">
        <v>129</v>
      </c>
      <c r="B19" s="81">
        <v>0</v>
      </c>
      <c r="C19" s="82">
        <v>0</v>
      </c>
      <c r="D19" s="39">
        <v>0</v>
      </c>
      <c r="E19" s="39">
        <v>0</v>
      </c>
      <c r="F19" s="41">
        <v>0</v>
      </c>
      <c r="G19" s="77">
        <v>0</v>
      </c>
      <c r="H19" s="76">
        <v>0</v>
      </c>
    </row>
    <row r="20" spans="1:8" x14ac:dyDescent="0.25">
      <c r="A20" s="45" t="s">
        <v>130</v>
      </c>
      <c r="B20" s="81">
        <v>1</v>
      </c>
      <c r="C20" s="82">
        <v>1</v>
      </c>
      <c r="D20" s="39">
        <v>0</v>
      </c>
      <c r="E20" s="39">
        <v>1</v>
      </c>
      <c r="F20" s="41">
        <f t="shared" si="0"/>
        <v>0</v>
      </c>
      <c r="G20" s="77">
        <f t="shared" si="1"/>
        <v>1</v>
      </c>
      <c r="H20" s="76">
        <v>7</v>
      </c>
    </row>
    <row r="21" spans="1:8" x14ac:dyDescent="0.25">
      <c r="A21" s="45" t="s">
        <v>131</v>
      </c>
      <c r="B21" s="81">
        <v>1</v>
      </c>
      <c r="C21" s="82">
        <v>1</v>
      </c>
      <c r="D21" s="39">
        <v>0</v>
      </c>
      <c r="E21" s="39">
        <v>1</v>
      </c>
      <c r="F21" s="41">
        <f t="shared" si="0"/>
        <v>0</v>
      </c>
      <c r="G21" s="77">
        <f t="shared" si="1"/>
        <v>1</v>
      </c>
      <c r="H21" s="76">
        <v>0</v>
      </c>
    </row>
    <row r="22" spans="1:8" x14ac:dyDescent="0.25">
      <c r="A22" s="45" t="s">
        <v>132</v>
      </c>
      <c r="B22" s="81">
        <v>2</v>
      </c>
      <c r="C22" s="82">
        <v>5</v>
      </c>
      <c r="D22" s="39">
        <v>0</v>
      </c>
      <c r="E22" s="39">
        <v>5</v>
      </c>
      <c r="F22" s="41">
        <f t="shared" si="0"/>
        <v>0</v>
      </c>
      <c r="G22" s="77">
        <f t="shared" si="1"/>
        <v>1</v>
      </c>
      <c r="H22" s="76">
        <v>46</v>
      </c>
    </row>
    <row r="23" spans="1:8" x14ac:dyDescent="0.25">
      <c r="A23" s="45" t="s">
        <v>133</v>
      </c>
      <c r="B23" s="39">
        <v>8</v>
      </c>
      <c r="C23" s="82">
        <v>10</v>
      </c>
      <c r="D23" s="39">
        <v>3</v>
      </c>
      <c r="E23" s="39">
        <v>7</v>
      </c>
      <c r="F23" s="41">
        <f t="shared" si="0"/>
        <v>0.3</v>
      </c>
      <c r="G23" s="77">
        <f t="shared" si="1"/>
        <v>0.7</v>
      </c>
      <c r="H23" s="76">
        <v>37</v>
      </c>
    </row>
    <row r="24" spans="1:8" x14ac:dyDescent="0.25">
      <c r="A24" s="79" t="s">
        <v>134</v>
      </c>
      <c r="B24" s="81">
        <v>245</v>
      </c>
      <c r="C24" s="82">
        <v>276</v>
      </c>
      <c r="D24" s="80">
        <v>64</v>
      </c>
      <c r="E24" s="80">
        <v>212</v>
      </c>
      <c r="F24" s="41">
        <f t="shared" si="0"/>
        <v>0.2318840579710145</v>
      </c>
      <c r="G24" s="77">
        <f t="shared" si="1"/>
        <v>0.76811594202898548</v>
      </c>
      <c r="H24" s="76">
        <v>1919</v>
      </c>
    </row>
    <row r="25" spans="1:8" x14ac:dyDescent="0.25">
      <c r="A25" s="45" t="s">
        <v>135</v>
      </c>
      <c r="B25" s="81">
        <v>0</v>
      </c>
      <c r="C25" s="82">
        <v>1</v>
      </c>
      <c r="D25" s="39">
        <v>1</v>
      </c>
      <c r="E25" s="39">
        <v>0</v>
      </c>
      <c r="F25" s="41">
        <f t="shared" si="0"/>
        <v>1</v>
      </c>
      <c r="G25" s="77">
        <f t="shared" si="1"/>
        <v>0</v>
      </c>
      <c r="H25" s="76">
        <v>34</v>
      </c>
    </row>
    <row r="26" spans="1:8" x14ac:dyDescent="0.25">
      <c r="A26" s="45" t="s">
        <v>38</v>
      </c>
      <c r="B26" s="81">
        <v>3</v>
      </c>
      <c r="C26" s="82">
        <v>2</v>
      </c>
      <c r="D26" s="39">
        <v>0</v>
      </c>
      <c r="E26" s="39">
        <v>2</v>
      </c>
      <c r="F26" s="41">
        <f t="shared" si="0"/>
        <v>0</v>
      </c>
      <c r="G26" s="77">
        <f t="shared" si="1"/>
        <v>1</v>
      </c>
      <c r="H26" s="76">
        <v>0</v>
      </c>
    </row>
    <row r="27" spans="1:8" x14ac:dyDescent="0.25">
      <c r="A27" s="45" t="s">
        <v>37</v>
      </c>
      <c r="B27" s="81">
        <v>5</v>
      </c>
      <c r="C27" s="82">
        <v>13</v>
      </c>
      <c r="D27" s="39">
        <v>6</v>
      </c>
      <c r="E27" s="39">
        <v>7</v>
      </c>
      <c r="F27" s="41">
        <f>D27/C27</f>
        <v>0.46153846153846156</v>
      </c>
      <c r="G27" s="77">
        <f t="shared" si="1"/>
        <v>0.53846153846153844</v>
      </c>
      <c r="H27" s="76">
        <v>36</v>
      </c>
    </row>
    <row r="28" spans="1:8" x14ac:dyDescent="0.25">
      <c r="A28" s="45" t="s">
        <v>27</v>
      </c>
      <c r="B28" s="81">
        <v>8</v>
      </c>
      <c r="C28" s="39">
        <v>14</v>
      </c>
      <c r="D28" s="39">
        <v>7</v>
      </c>
      <c r="E28" s="39">
        <v>7</v>
      </c>
      <c r="F28" s="41">
        <f t="shared" si="0"/>
        <v>0.5</v>
      </c>
      <c r="G28" s="77">
        <f t="shared" si="1"/>
        <v>0.5</v>
      </c>
      <c r="H28" s="76">
        <v>244</v>
      </c>
    </row>
    <row r="29" spans="1:8" x14ac:dyDescent="0.25">
      <c r="A29" s="45" t="s">
        <v>62</v>
      </c>
      <c r="B29" s="81">
        <v>6</v>
      </c>
      <c r="C29" s="39">
        <v>5</v>
      </c>
      <c r="D29" s="39">
        <v>1</v>
      </c>
      <c r="E29" s="39">
        <v>4</v>
      </c>
      <c r="F29" s="41">
        <f t="shared" si="0"/>
        <v>0.2</v>
      </c>
      <c r="G29" s="77">
        <f t="shared" si="1"/>
        <v>0.8</v>
      </c>
      <c r="H29" s="76">
        <v>36</v>
      </c>
    </row>
    <row r="30" spans="1:8" x14ac:dyDescent="0.25">
      <c r="A30" s="45" t="s">
        <v>136</v>
      </c>
      <c r="B30" s="81">
        <v>31</v>
      </c>
      <c r="C30" s="39">
        <v>35</v>
      </c>
      <c r="D30" s="39">
        <v>14</v>
      </c>
      <c r="E30" s="39">
        <v>21</v>
      </c>
      <c r="F30" s="41">
        <f t="shared" si="0"/>
        <v>0.4</v>
      </c>
      <c r="G30" s="77">
        <f t="shared" si="1"/>
        <v>0.6</v>
      </c>
      <c r="H30" s="76">
        <v>281</v>
      </c>
    </row>
    <row r="31" spans="1:8" x14ac:dyDescent="0.25">
      <c r="A31" s="45" t="s">
        <v>17</v>
      </c>
      <c r="B31" s="81">
        <v>10</v>
      </c>
      <c r="C31" s="39">
        <v>6</v>
      </c>
      <c r="D31" s="39">
        <v>0</v>
      </c>
      <c r="E31" s="39">
        <v>6</v>
      </c>
      <c r="F31" s="41">
        <f t="shared" si="0"/>
        <v>0</v>
      </c>
      <c r="G31" s="77">
        <f t="shared" si="1"/>
        <v>1</v>
      </c>
      <c r="H31" s="76">
        <v>157</v>
      </c>
    </row>
    <row r="32" spans="1:8" x14ac:dyDescent="0.25">
      <c r="A32" s="45" t="s">
        <v>137</v>
      </c>
      <c r="B32" s="81">
        <v>5</v>
      </c>
      <c r="C32" s="39">
        <v>3</v>
      </c>
      <c r="D32" s="39">
        <v>1</v>
      </c>
      <c r="E32" s="39">
        <v>2</v>
      </c>
      <c r="F32" s="41">
        <f t="shared" si="0"/>
        <v>0.33333333333333331</v>
      </c>
      <c r="G32" s="77">
        <f t="shared" si="1"/>
        <v>0.66666666666666663</v>
      </c>
      <c r="H32" s="76">
        <v>3</v>
      </c>
    </row>
    <row r="33" spans="1:8" x14ac:dyDescent="0.25">
      <c r="A33" s="79" t="s">
        <v>138</v>
      </c>
      <c r="B33" s="81">
        <v>187</v>
      </c>
      <c r="C33" s="80">
        <v>215</v>
      </c>
      <c r="D33" s="80">
        <v>54</v>
      </c>
      <c r="E33" s="80">
        <v>161</v>
      </c>
      <c r="F33" s="41">
        <f t="shared" si="0"/>
        <v>0.25116279069767444</v>
      </c>
      <c r="G33" s="77">
        <f t="shared" si="1"/>
        <v>0.74883720930232556</v>
      </c>
      <c r="H33" s="76">
        <v>1445</v>
      </c>
    </row>
    <row r="34" spans="1:8" x14ac:dyDescent="0.25">
      <c r="A34" s="45" t="s">
        <v>139</v>
      </c>
      <c r="B34" s="81">
        <v>8</v>
      </c>
      <c r="C34" s="39">
        <v>8</v>
      </c>
      <c r="D34" s="39">
        <v>3</v>
      </c>
      <c r="E34" s="39">
        <v>5</v>
      </c>
      <c r="F34" s="41">
        <f t="shared" si="0"/>
        <v>0.375</v>
      </c>
      <c r="G34" s="77">
        <f t="shared" si="1"/>
        <v>0.625</v>
      </c>
      <c r="H34" s="76">
        <v>32</v>
      </c>
    </row>
    <row r="35" spans="1:8" x14ac:dyDescent="0.25">
      <c r="A35" s="45" t="s">
        <v>140</v>
      </c>
      <c r="B35" s="81">
        <v>89</v>
      </c>
      <c r="C35" s="39">
        <v>113</v>
      </c>
      <c r="D35" s="39">
        <v>45</v>
      </c>
      <c r="E35" s="39">
        <v>68</v>
      </c>
      <c r="F35" s="41">
        <f t="shared" si="0"/>
        <v>0.39823008849557523</v>
      </c>
      <c r="G35" s="77">
        <f t="shared" si="1"/>
        <v>0.60176991150442483</v>
      </c>
      <c r="H35" s="76">
        <v>935</v>
      </c>
    </row>
    <row r="36" spans="1:8" x14ac:dyDescent="0.25">
      <c r="A36" s="45" t="s">
        <v>141</v>
      </c>
      <c r="B36" s="81">
        <v>18</v>
      </c>
      <c r="C36" s="39">
        <v>21</v>
      </c>
      <c r="D36" s="39">
        <v>4</v>
      </c>
      <c r="E36" s="39">
        <v>17</v>
      </c>
      <c r="F36" s="41">
        <f>D36/C36</f>
        <v>0.19047619047619047</v>
      </c>
      <c r="G36" s="77">
        <f>E36/C36</f>
        <v>0.80952380952380953</v>
      </c>
      <c r="H36" s="76">
        <v>107</v>
      </c>
    </row>
    <row r="37" spans="1:8" x14ac:dyDescent="0.25">
      <c r="A37" s="45" t="s">
        <v>142</v>
      </c>
      <c r="B37" s="81">
        <v>2</v>
      </c>
      <c r="C37" s="39">
        <v>2</v>
      </c>
      <c r="D37" s="39">
        <v>0</v>
      </c>
      <c r="E37" s="39">
        <v>2</v>
      </c>
      <c r="F37" s="41">
        <f>D37/C37</f>
        <v>0</v>
      </c>
      <c r="G37" s="77">
        <f>E37/C37</f>
        <v>1</v>
      </c>
      <c r="H37" s="76">
        <v>0</v>
      </c>
    </row>
    <row r="38" spans="1:8" x14ac:dyDescent="0.25">
      <c r="A38" s="45" t="s">
        <v>143</v>
      </c>
      <c r="B38" s="81">
        <v>17</v>
      </c>
      <c r="C38" s="39">
        <v>23</v>
      </c>
      <c r="D38" s="39">
        <v>9</v>
      </c>
      <c r="E38" s="39">
        <v>14</v>
      </c>
      <c r="F38" s="41">
        <f t="shared" si="0"/>
        <v>0.39130434782608697</v>
      </c>
      <c r="G38" s="77">
        <f t="shared" si="1"/>
        <v>0.60869565217391308</v>
      </c>
      <c r="H38" s="76">
        <v>191</v>
      </c>
    </row>
    <row r="39" spans="1:8" x14ac:dyDescent="0.25">
      <c r="A39" s="45" t="s">
        <v>144</v>
      </c>
      <c r="B39" s="81">
        <v>25</v>
      </c>
      <c r="C39" s="39">
        <v>30</v>
      </c>
      <c r="D39" s="39">
        <v>5</v>
      </c>
      <c r="E39" s="39">
        <v>25</v>
      </c>
      <c r="F39" s="41">
        <f t="shared" si="0"/>
        <v>0.16666666666666666</v>
      </c>
      <c r="G39" s="77">
        <f t="shared" si="1"/>
        <v>0.83333333333333337</v>
      </c>
      <c r="H39" s="76">
        <v>70</v>
      </c>
    </row>
    <row r="40" spans="1:8" x14ac:dyDescent="0.25">
      <c r="A40" s="45" t="s">
        <v>145</v>
      </c>
      <c r="B40" s="81">
        <v>5</v>
      </c>
      <c r="C40" s="39">
        <v>7</v>
      </c>
      <c r="D40" s="39">
        <v>4</v>
      </c>
      <c r="E40" s="39">
        <v>3</v>
      </c>
      <c r="F40" s="41">
        <f t="shared" si="0"/>
        <v>0.5714285714285714</v>
      </c>
      <c r="G40" s="77">
        <f t="shared" si="1"/>
        <v>0.42857142857142855</v>
      </c>
      <c r="H40" s="76">
        <v>54</v>
      </c>
    </row>
    <row r="41" spans="1:8" x14ac:dyDescent="0.25">
      <c r="A41" s="45" t="s">
        <v>146</v>
      </c>
      <c r="B41" s="81">
        <v>12</v>
      </c>
      <c r="C41" s="39">
        <v>20</v>
      </c>
      <c r="D41" s="39">
        <v>9</v>
      </c>
      <c r="E41" s="39">
        <v>11</v>
      </c>
      <c r="F41" s="41">
        <f t="shared" si="0"/>
        <v>0.45</v>
      </c>
      <c r="G41" s="77">
        <f t="shared" si="1"/>
        <v>0.55000000000000004</v>
      </c>
      <c r="H41" s="76">
        <v>152</v>
      </c>
    </row>
    <row r="42" spans="1:8" x14ac:dyDescent="0.25">
      <c r="A42" s="45" t="s">
        <v>147</v>
      </c>
      <c r="B42" s="81">
        <v>24</v>
      </c>
      <c r="C42" s="39">
        <v>32</v>
      </c>
      <c r="D42" s="39">
        <v>9</v>
      </c>
      <c r="E42" s="39">
        <v>23</v>
      </c>
      <c r="F42" s="41">
        <f t="shared" si="0"/>
        <v>0.28125</v>
      </c>
      <c r="G42" s="77">
        <f t="shared" si="1"/>
        <v>0.71875</v>
      </c>
      <c r="H42" s="76">
        <v>299</v>
      </c>
    </row>
    <row r="43" spans="1:8" x14ac:dyDescent="0.25">
      <c r="A43" s="79" t="s">
        <v>148</v>
      </c>
      <c r="B43" s="81">
        <v>189</v>
      </c>
      <c r="C43" s="80">
        <v>213</v>
      </c>
      <c r="D43" s="80">
        <v>59</v>
      </c>
      <c r="E43" s="80">
        <v>154</v>
      </c>
      <c r="F43" s="41">
        <f t="shared" si="0"/>
        <v>0.27699530516431925</v>
      </c>
      <c r="G43" s="77">
        <f t="shared" si="1"/>
        <v>0.72300469483568075</v>
      </c>
      <c r="H43" s="76">
        <v>947</v>
      </c>
    </row>
    <row r="44" spans="1:8" x14ac:dyDescent="0.25">
      <c r="A44" s="45" t="s">
        <v>36</v>
      </c>
      <c r="B44" s="81">
        <v>85</v>
      </c>
      <c r="C44" s="39">
        <v>97</v>
      </c>
      <c r="D44" s="39">
        <v>30</v>
      </c>
      <c r="E44" s="39">
        <v>67</v>
      </c>
      <c r="F44" s="41">
        <f t="shared" si="0"/>
        <v>0.30927835051546393</v>
      </c>
      <c r="G44" s="77">
        <f t="shared" si="1"/>
        <v>0.69072164948453607</v>
      </c>
      <c r="H44" s="76">
        <v>667</v>
      </c>
    </row>
    <row r="45" spans="1:8" x14ac:dyDescent="0.25">
      <c r="A45" s="45" t="s">
        <v>15</v>
      </c>
      <c r="B45" s="81">
        <v>4</v>
      </c>
      <c r="C45" s="39">
        <v>4</v>
      </c>
      <c r="D45" s="39">
        <v>0</v>
      </c>
      <c r="E45" s="39">
        <v>4</v>
      </c>
      <c r="F45" s="41">
        <f>D45/C45</f>
        <v>0</v>
      </c>
      <c r="G45" s="77">
        <f t="shared" si="1"/>
        <v>1</v>
      </c>
      <c r="H45" s="76">
        <v>23</v>
      </c>
    </row>
    <row r="46" spans="1:8" x14ac:dyDescent="0.25">
      <c r="A46" s="45" t="s">
        <v>18</v>
      </c>
      <c r="B46" s="81">
        <v>13</v>
      </c>
      <c r="C46" s="39">
        <v>13</v>
      </c>
      <c r="D46" s="39">
        <v>4</v>
      </c>
      <c r="E46" s="39">
        <v>9</v>
      </c>
      <c r="F46" s="41">
        <f t="shared" si="0"/>
        <v>0.30769230769230771</v>
      </c>
      <c r="G46" s="77">
        <f t="shared" si="1"/>
        <v>0.69230769230769229</v>
      </c>
      <c r="H46" s="76">
        <v>136</v>
      </c>
    </row>
    <row r="47" spans="1:8" x14ac:dyDescent="0.25">
      <c r="A47" s="45" t="s">
        <v>35</v>
      </c>
      <c r="B47" s="81">
        <v>59</v>
      </c>
      <c r="C47" s="39">
        <v>62</v>
      </c>
      <c r="D47" s="39">
        <v>13</v>
      </c>
      <c r="E47" s="39">
        <v>49</v>
      </c>
      <c r="F47" s="41">
        <f t="shared" si="0"/>
        <v>0.20967741935483872</v>
      </c>
      <c r="G47" s="77">
        <f t="shared" si="1"/>
        <v>0.79032258064516125</v>
      </c>
      <c r="H47" s="76">
        <v>794</v>
      </c>
    </row>
    <row r="48" spans="1:8" x14ac:dyDescent="0.25">
      <c r="A48" s="45" t="s">
        <v>24</v>
      </c>
      <c r="B48" s="81">
        <v>2</v>
      </c>
      <c r="C48" s="39">
        <v>2</v>
      </c>
      <c r="D48" s="39">
        <v>1</v>
      </c>
      <c r="E48" s="39">
        <v>1</v>
      </c>
      <c r="F48" s="41">
        <f t="shared" si="0"/>
        <v>0.5</v>
      </c>
      <c r="G48" s="77">
        <f t="shared" si="1"/>
        <v>0.5</v>
      </c>
      <c r="H48" s="76">
        <v>21</v>
      </c>
    </row>
    <row r="49" spans="1:8" x14ac:dyDescent="0.25">
      <c r="A49" s="45" t="s">
        <v>34</v>
      </c>
      <c r="B49" s="81">
        <v>15</v>
      </c>
      <c r="C49" s="39">
        <v>10</v>
      </c>
      <c r="D49" s="39">
        <v>4</v>
      </c>
      <c r="E49" s="39">
        <v>6</v>
      </c>
      <c r="F49" s="41">
        <f t="shared" si="0"/>
        <v>0.4</v>
      </c>
      <c r="G49" s="77">
        <f t="shared" si="1"/>
        <v>0.6</v>
      </c>
      <c r="H49" s="76">
        <v>71</v>
      </c>
    </row>
    <row r="50" spans="1:8" x14ac:dyDescent="0.25">
      <c r="A50" s="45" t="s">
        <v>33</v>
      </c>
      <c r="B50" s="81">
        <v>4</v>
      </c>
      <c r="C50" s="39">
        <v>5</v>
      </c>
      <c r="D50" s="39">
        <v>3</v>
      </c>
      <c r="E50" s="39">
        <v>2</v>
      </c>
      <c r="F50" s="41">
        <f t="shared" si="0"/>
        <v>0.6</v>
      </c>
      <c r="G50" s="77">
        <f t="shared" si="1"/>
        <v>0.4</v>
      </c>
      <c r="H50" s="76">
        <v>37</v>
      </c>
    </row>
    <row r="51" spans="1:8" x14ac:dyDescent="0.25">
      <c r="A51" s="45" t="s">
        <v>16</v>
      </c>
      <c r="B51" s="81">
        <v>24</v>
      </c>
      <c r="C51" s="39">
        <v>27</v>
      </c>
      <c r="D51" s="39">
        <v>6</v>
      </c>
      <c r="E51" s="39">
        <v>21</v>
      </c>
      <c r="F51" s="41">
        <f t="shared" si="0"/>
        <v>0.22222222222222221</v>
      </c>
      <c r="G51" s="77">
        <f t="shared" si="1"/>
        <v>0.77777777777777779</v>
      </c>
      <c r="H51" s="76">
        <v>150</v>
      </c>
    </row>
    <row r="52" spans="1:8" x14ac:dyDescent="0.25">
      <c r="A52" s="45" t="s">
        <v>32</v>
      </c>
      <c r="B52" s="81">
        <v>16</v>
      </c>
      <c r="C52" s="39">
        <v>22</v>
      </c>
      <c r="D52" s="39">
        <v>8</v>
      </c>
      <c r="E52" s="39">
        <v>14</v>
      </c>
      <c r="F52" s="41">
        <f t="shared" si="0"/>
        <v>0.36363636363636365</v>
      </c>
      <c r="G52" s="77">
        <f t="shared" si="1"/>
        <v>0.63636363636363635</v>
      </c>
      <c r="H52" s="76">
        <v>113</v>
      </c>
    </row>
    <row r="53" spans="1:8" x14ac:dyDescent="0.25">
      <c r="A53" s="45" t="s">
        <v>31</v>
      </c>
      <c r="B53" s="81">
        <v>4</v>
      </c>
      <c r="C53" s="39">
        <v>5</v>
      </c>
      <c r="D53" s="39">
        <v>1</v>
      </c>
      <c r="E53" s="39">
        <v>4</v>
      </c>
      <c r="F53" s="41">
        <f t="shared" si="0"/>
        <v>0.2</v>
      </c>
      <c r="G53" s="77">
        <f t="shared" si="1"/>
        <v>0.8</v>
      </c>
      <c r="H53" s="76">
        <v>0</v>
      </c>
    </row>
    <row r="54" spans="1:8" x14ac:dyDescent="0.25">
      <c r="A54" s="45" t="s">
        <v>77</v>
      </c>
      <c r="B54" s="81">
        <v>3</v>
      </c>
      <c r="C54" s="39">
        <v>7</v>
      </c>
      <c r="D54" s="39">
        <v>2</v>
      </c>
      <c r="E54" s="39">
        <v>5</v>
      </c>
      <c r="F54" s="41">
        <f t="shared" si="0"/>
        <v>0.2857142857142857</v>
      </c>
      <c r="G54" s="77">
        <f t="shared" si="1"/>
        <v>0.7142857142857143</v>
      </c>
      <c r="H54" s="76">
        <v>31</v>
      </c>
    </row>
    <row r="55" spans="1:8" x14ac:dyDescent="0.25">
      <c r="A55" s="45" t="s">
        <v>30</v>
      </c>
      <c r="B55" s="81">
        <v>30</v>
      </c>
      <c r="C55" s="39">
        <v>28</v>
      </c>
      <c r="D55" s="39">
        <v>7</v>
      </c>
      <c r="E55" s="39">
        <v>21</v>
      </c>
      <c r="F55" s="41">
        <f t="shared" si="0"/>
        <v>0.25</v>
      </c>
      <c r="G55" s="77">
        <f t="shared" si="1"/>
        <v>0.75</v>
      </c>
      <c r="H55" s="76">
        <v>235</v>
      </c>
    </row>
    <row r="56" spans="1:8" x14ac:dyDescent="0.25">
      <c r="A56" s="45" t="s">
        <v>21</v>
      </c>
      <c r="B56" s="81">
        <v>36</v>
      </c>
      <c r="C56" s="39">
        <v>41</v>
      </c>
      <c r="D56" s="39">
        <v>12</v>
      </c>
      <c r="E56" s="39">
        <v>29</v>
      </c>
      <c r="F56" s="41">
        <f t="shared" si="0"/>
        <v>0.29268292682926828</v>
      </c>
      <c r="G56" s="77">
        <f t="shared" si="1"/>
        <v>0.70731707317073167</v>
      </c>
      <c r="H56" s="76">
        <v>343</v>
      </c>
    </row>
    <row r="57" spans="1:8" x14ac:dyDescent="0.25">
      <c r="A57" s="45" t="s">
        <v>22</v>
      </c>
      <c r="B57" s="81">
        <v>34</v>
      </c>
      <c r="C57" s="39">
        <v>42</v>
      </c>
      <c r="D57" s="39">
        <v>17</v>
      </c>
      <c r="E57" s="39">
        <v>25</v>
      </c>
      <c r="F57" s="41">
        <f t="shared" si="0"/>
        <v>0.40476190476190477</v>
      </c>
      <c r="G57" s="77">
        <f t="shared" si="1"/>
        <v>0.59523809523809523</v>
      </c>
      <c r="H57" s="76">
        <v>195</v>
      </c>
    </row>
    <row r="58" spans="1:8" x14ac:dyDescent="0.25">
      <c r="A58" s="45" t="s">
        <v>79</v>
      </c>
      <c r="B58" s="81">
        <v>13</v>
      </c>
      <c r="C58" s="39">
        <v>15</v>
      </c>
      <c r="D58" s="39">
        <v>3</v>
      </c>
      <c r="E58" s="39">
        <v>12</v>
      </c>
      <c r="F58" s="41">
        <f t="shared" si="0"/>
        <v>0.2</v>
      </c>
      <c r="G58" s="77">
        <f t="shared" si="1"/>
        <v>0.8</v>
      </c>
      <c r="H58" s="76">
        <v>44</v>
      </c>
    </row>
    <row r="59" spans="1:8" x14ac:dyDescent="0.25">
      <c r="A59" s="45" t="s">
        <v>149</v>
      </c>
      <c r="B59" s="81">
        <v>76</v>
      </c>
      <c r="C59" s="39">
        <v>93</v>
      </c>
      <c r="D59" s="39">
        <v>30</v>
      </c>
      <c r="E59" s="39">
        <v>63</v>
      </c>
      <c r="F59" s="41">
        <f t="shared" si="0"/>
        <v>0.32258064516129031</v>
      </c>
      <c r="G59" s="77">
        <f t="shared" si="1"/>
        <v>0.67741935483870963</v>
      </c>
      <c r="H59" s="76">
        <v>447</v>
      </c>
    </row>
    <row r="60" spans="1:8" x14ac:dyDescent="0.25">
      <c r="A60" s="45" t="s">
        <v>29</v>
      </c>
      <c r="B60" s="89">
        <v>74</v>
      </c>
      <c r="C60" s="1">
        <v>86</v>
      </c>
      <c r="D60" s="1">
        <v>26</v>
      </c>
      <c r="E60" s="39">
        <v>60</v>
      </c>
      <c r="F60" s="41">
        <f t="shared" si="0"/>
        <v>0.30232558139534882</v>
      </c>
      <c r="G60" s="77">
        <f t="shared" si="1"/>
        <v>0.69767441860465118</v>
      </c>
      <c r="H60" s="76">
        <v>639</v>
      </c>
    </row>
    <row r="61" spans="1:8" x14ac:dyDescent="0.25">
      <c r="A61" s="45" t="s">
        <v>82</v>
      </c>
      <c r="B61" s="1">
        <v>1</v>
      </c>
      <c r="C61" s="1">
        <v>0</v>
      </c>
      <c r="D61" s="1">
        <v>0</v>
      </c>
      <c r="E61" s="1">
        <v>0</v>
      </c>
      <c r="F61" s="41">
        <v>0</v>
      </c>
      <c r="G61" s="78">
        <v>0</v>
      </c>
      <c r="H61" s="76">
        <v>0</v>
      </c>
    </row>
    <row r="62" spans="1:8" x14ac:dyDescent="0.25">
      <c r="A62" s="45" t="s">
        <v>150</v>
      </c>
      <c r="B62" s="81">
        <v>41</v>
      </c>
      <c r="C62" s="39">
        <v>50</v>
      </c>
      <c r="D62" s="39">
        <v>15</v>
      </c>
      <c r="E62" s="89">
        <v>35</v>
      </c>
      <c r="F62" s="41">
        <f t="shared" si="0"/>
        <v>0.3</v>
      </c>
      <c r="G62" s="77">
        <f t="shared" si="1"/>
        <v>0.7</v>
      </c>
      <c r="H62" s="76">
        <v>222</v>
      </c>
    </row>
    <row r="63" spans="1:8" x14ac:dyDescent="0.25">
      <c r="A63" s="45" t="s">
        <v>84</v>
      </c>
      <c r="B63" s="81">
        <v>3</v>
      </c>
      <c r="C63" s="39">
        <v>5</v>
      </c>
      <c r="D63" s="39">
        <v>2</v>
      </c>
      <c r="E63" s="89">
        <v>3</v>
      </c>
      <c r="F63" s="41">
        <f t="shared" si="0"/>
        <v>0.4</v>
      </c>
      <c r="G63" s="77">
        <f t="shared" si="1"/>
        <v>0.6</v>
      </c>
      <c r="H63" s="76">
        <v>9</v>
      </c>
    </row>
    <row r="64" spans="1:8" x14ac:dyDescent="0.25">
      <c r="A64" s="45" t="s">
        <v>85</v>
      </c>
      <c r="B64" s="81">
        <v>18</v>
      </c>
      <c r="C64" s="39">
        <v>25</v>
      </c>
      <c r="D64" s="39">
        <v>9</v>
      </c>
      <c r="E64" s="89">
        <v>16</v>
      </c>
      <c r="F64" s="41">
        <f t="shared" si="0"/>
        <v>0.36</v>
      </c>
      <c r="G64" s="77">
        <f t="shared" si="1"/>
        <v>0.64</v>
      </c>
      <c r="H64" s="76">
        <v>195</v>
      </c>
    </row>
    <row r="65" spans="1:16" x14ac:dyDescent="0.25">
      <c r="A65" s="45" t="s">
        <v>151</v>
      </c>
      <c r="B65" s="81">
        <v>9</v>
      </c>
      <c r="C65" s="39">
        <v>8</v>
      </c>
      <c r="D65" s="39">
        <v>1</v>
      </c>
      <c r="E65" s="89">
        <v>7</v>
      </c>
      <c r="F65" s="41">
        <f t="shared" si="0"/>
        <v>0.125</v>
      </c>
      <c r="G65" s="77">
        <f t="shared" si="1"/>
        <v>0.875</v>
      </c>
      <c r="H65" s="76">
        <v>22</v>
      </c>
    </row>
    <row r="66" spans="1:16" x14ac:dyDescent="0.25">
      <c r="A66" s="45" t="s">
        <v>152</v>
      </c>
      <c r="B66" s="81">
        <v>29</v>
      </c>
      <c r="C66" s="39">
        <v>36</v>
      </c>
      <c r="D66" s="39">
        <v>11</v>
      </c>
      <c r="E66" s="89">
        <v>25</v>
      </c>
      <c r="F66" s="41">
        <f t="shared" si="0"/>
        <v>0.30555555555555558</v>
      </c>
      <c r="G66" s="77">
        <f t="shared" si="1"/>
        <v>0.69444444444444442</v>
      </c>
      <c r="H66" s="76">
        <v>132</v>
      </c>
    </row>
    <row r="67" spans="1:16" x14ac:dyDescent="0.25">
      <c r="A67" s="45" t="s">
        <v>153</v>
      </c>
      <c r="B67" s="81">
        <v>13</v>
      </c>
      <c r="C67" s="39">
        <v>11</v>
      </c>
      <c r="D67" s="39">
        <v>2</v>
      </c>
      <c r="E67" s="89">
        <v>9</v>
      </c>
      <c r="F67" s="41">
        <f t="shared" si="0"/>
        <v>0.18181818181818182</v>
      </c>
      <c r="G67" s="77">
        <f t="shared" si="1"/>
        <v>0.81818181818181823</v>
      </c>
      <c r="H67" s="76">
        <v>70</v>
      </c>
    </row>
    <row r="68" spans="1:16" x14ac:dyDescent="0.25">
      <c r="A68" s="45" t="s">
        <v>158</v>
      </c>
      <c r="B68" s="81">
        <v>9</v>
      </c>
      <c r="C68" s="39">
        <v>10</v>
      </c>
      <c r="D68" s="39">
        <v>2</v>
      </c>
      <c r="E68" s="89">
        <v>8</v>
      </c>
      <c r="F68" s="41">
        <f t="shared" si="0"/>
        <v>0.2</v>
      </c>
      <c r="G68" s="77">
        <f t="shared" si="1"/>
        <v>0.8</v>
      </c>
      <c r="H68" s="76">
        <v>83</v>
      </c>
    </row>
    <row r="69" spans="1:16" s="85" customFormat="1" x14ac:dyDescent="0.25">
      <c r="A69" s="79" t="s">
        <v>154</v>
      </c>
      <c r="B69" s="84">
        <v>1</v>
      </c>
      <c r="C69" s="80">
        <v>2</v>
      </c>
      <c r="D69" s="80">
        <v>1</v>
      </c>
      <c r="E69" s="89">
        <v>1</v>
      </c>
      <c r="F69" s="83">
        <f t="shared" si="0"/>
        <v>0.5</v>
      </c>
      <c r="G69" s="77">
        <f t="shared" si="1"/>
        <v>0.5</v>
      </c>
      <c r="H69" s="76">
        <v>1</v>
      </c>
      <c r="I69" s="79"/>
      <c r="J69" s="79"/>
      <c r="K69" s="79"/>
      <c r="L69" s="79"/>
    </row>
    <row r="70" spans="1:16" x14ac:dyDescent="0.25">
      <c r="A70" s="45" t="s">
        <v>28</v>
      </c>
      <c r="B70" s="81">
        <v>3</v>
      </c>
      <c r="C70" s="39">
        <v>6</v>
      </c>
      <c r="D70" s="39">
        <v>0</v>
      </c>
      <c r="E70" s="89">
        <v>6</v>
      </c>
      <c r="F70" s="41">
        <f t="shared" si="0"/>
        <v>0</v>
      </c>
      <c r="G70" s="77">
        <f t="shared" si="1"/>
        <v>1</v>
      </c>
      <c r="H70" s="76">
        <v>5</v>
      </c>
    </row>
    <row r="71" spans="1:16" x14ac:dyDescent="0.25">
      <c r="A71" s="45" t="s">
        <v>155</v>
      </c>
      <c r="B71" s="81">
        <v>2</v>
      </c>
      <c r="C71" s="39">
        <v>4</v>
      </c>
      <c r="D71" s="39">
        <v>0</v>
      </c>
      <c r="E71" s="89">
        <v>4</v>
      </c>
      <c r="F71" s="41">
        <f t="shared" si="0"/>
        <v>0</v>
      </c>
      <c r="G71" s="40">
        <f t="shared" si="1"/>
        <v>1</v>
      </c>
      <c r="H71" s="76">
        <v>25</v>
      </c>
    </row>
    <row r="72" spans="1:16" x14ac:dyDescent="0.25">
      <c r="A72" s="44" t="s">
        <v>105</v>
      </c>
      <c r="B72" s="13">
        <f>SUM(B8:B71)</f>
        <v>1827</v>
      </c>
      <c r="C72" s="13">
        <f>SUM(C8:C71)</f>
        <v>2144</v>
      </c>
      <c r="D72" s="13">
        <f>SUM(D8:D71)</f>
        <v>605</v>
      </c>
      <c r="E72" s="13">
        <f>SUM(E8:E71)</f>
        <v>1539</v>
      </c>
      <c r="F72" s="42">
        <f t="shared" ref="F72" si="2">D72/C72</f>
        <v>0.28218283582089554</v>
      </c>
      <c r="G72" s="43">
        <f t="shared" ref="G72" si="3">E72/C72</f>
        <v>0.71781716417910446</v>
      </c>
      <c r="H72" s="13">
        <f>SUM(H8:H71)</f>
        <v>14607</v>
      </c>
    </row>
    <row r="74" spans="1:16" x14ac:dyDescent="0.25">
      <c r="A74" s="9" t="s">
        <v>104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25">
      <c r="A75" s="158" t="s">
        <v>157</v>
      </c>
      <c r="B75" s="158"/>
      <c r="C75" s="158"/>
      <c r="D75" s="158"/>
      <c r="E75" s="158"/>
      <c r="F75" s="158"/>
      <c r="G75" s="158"/>
      <c r="H75" s="5"/>
      <c r="M75" s="5"/>
      <c r="N75" s="5"/>
      <c r="O75" s="5"/>
      <c r="P75" s="4"/>
    </row>
    <row r="76" spans="1:16" ht="15" customHeight="1" x14ac:dyDescent="0.25">
      <c r="A76" s="159" t="s">
        <v>115</v>
      </c>
      <c r="B76" s="159"/>
      <c r="C76" s="159"/>
      <c r="D76" s="159"/>
      <c r="E76" s="159"/>
      <c r="F76" s="159"/>
      <c r="G76" s="159"/>
      <c r="H76" s="35"/>
      <c r="M76" s="35"/>
      <c r="N76" s="35"/>
      <c r="O76" s="35"/>
      <c r="P76" s="35"/>
    </row>
    <row r="77" spans="1:16" x14ac:dyDescent="0.25">
      <c r="A77" s="159"/>
      <c r="B77" s="159"/>
      <c r="C77" s="159"/>
      <c r="D77" s="159"/>
      <c r="E77" s="159"/>
      <c r="F77" s="159"/>
      <c r="G77" s="159"/>
      <c r="H77" s="35"/>
      <c r="M77" s="35"/>
      <c r="N77" s="35"/>
      <c r="O77" s="35"/>
      <c r="P77" s="35"/>
    </row>
    <row r="78" spans="1:16" ht="15" customHeight="1" x14ac:dyDescent="0.25">
      <c r="A78" s="160" t="s">
        <v>116</v>
      </c>
      <c r="B78" s="160"/>
      <c r="C78" s="160"/>
      <c r="D78" s="160"/>
      <c r="E78" s="160"/>
      <c r="F78" s="160"/>
      <c r="G78" s="160"/>
    </row>
    <row r="79" spans="1:16" x14ac:dyDescent="0.25">
      <c r="A79" s="160"/>
      <c r="B79" s="160"/>
      <c r="C79" s="160"/>
      <c r="D79" s="160"/>
      <c r="E79" s="160"/>
      <c r="F79" s="160"/>
      <c r="G79" s="160"/>
    </row>
    <row r="80" spans="1:16" x14ac:dyDescent="0.25">
      <c r="A80" s="12" t="s">
        <v>117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0"/>
  <sheetViews>
    <sheetView topLeftCell="A55" zoomScale="130" zoomScaleNormal="130" workbookViewId="0">
      <selection activeCell="K18" sqref="K18"/>
    </sheetView>
  </sheetViews>
  <sheetFormatPr defaultRowHeight="15" x14ac:dyDescent="0.25"/>
  <cols>
    <col min="1" max="1" width="19.7109375" style="12" customWidth="1"/>
    <col min="2" max="2" width="12.5703125" style="7" customWidth="1"/>
    <col min="3" max="3" width="14.140625" style="7" customWidth="1"/>
    <col min="4" max="4" width="13.85546875" style="7" customWidth="1"/>
    <col min="5" max="5" width="12.28515625" style="7" customWidth="1"/>
    <col min="6" max="6" width="11.7109375" style="7" bestFit="1" customWidth="1"/>
    <col min="7" max="7" width="12" style="7" customWidth="1"/>
    <col min="8" max="8" width="28.7109375" style="7" bestFit="1" customWidth="1"/>
    <col min="9" max="9" width="12" style="45" customWidth="1"/>
    <col min="10" max="12" width="9.140625" style="45"/>
    <col min="13" max="16384" width="9.140625" style="7"/>
  </cols>
  <sheetData>
    <row r="2" spans="1:8" ht="15.75" thickBot="1" x14ac:dyDescent="0.3"/>
    <row r="3" spans="1:8" x14ac:dyDescent="0.25">
      <c r="C3" s="161" t="s">
        <v>191</v>
      </c>
      <c r="D3" s="156"/>
      <c r="E3" s="156"/>
      <c r="F3" s="156"/>
      <c r="G3" s="162"/>
    </row>
    <row r="4" spans="1:8" ht="15.75" thickBot="1" x14ac:dyDescent="0.3">
      <c r="C4" s="163"/>
      <c r="D4" s="157"/>
      <c r="E4" s="157"/>
      <c r="F4" s="157"/>
      <c r="G4" s="164"/>
    </row>
    <row r="7" spans="1:8" ht="17.25" x14ac:dyDescent="0.25">
      <c r="A7" s="36" t="s">
        <v>110</v>
      </c>
      <c r="B7" s="37" t="s">
        <v>111</v>
      </c>
      <c r="C7" s="37" t="s">
        <v>112</v>
      </c>
      <c r="D7" s="37" t="s">
        <v>113</v>
      </c>
      <c r="E7" s="37" t="s">
        <v>106</v>
      </c>
      <c r="F7" s="37" t="s">
        <v>107</v>
      </c>
      <c r="G7" s="37" t="s">
        <v>108</v>
      </c>
      <c r="H7" s="37" t="s">
        <v>119</v>
      </c>
    </row>
    <row r="8" spans="1:8" x14ac:dyDescent="0.25">
      <c r="A8" s="45" t="s">
        <v>120</v>
      </c>
      <c r="B8" s="39">
        <v>19</v>
      </c>
      <c r="C8" s="39">
        <v>20</v>
      </c>
      <c r="D8" s="39">
        <v>1</v>
      </c>
      <c r="E8" s="39">
        <v>19</v>
      </c>
      <c r="F8" s="41">
        <f t="shared" ref="F8:F71" si="0">D8/C8</f>
        <v>0.05</v>
      </c>
      <c r="G8" s="77">
        <f t="shared" ref="G8:G71" si="1">E8/C8</f>
        <v>0.95</v>
      </c>
      <c r="H8" s="76">
        <v>224</v>
      </c>
    </row>
    <row r="9" spans="1:8" x14ac:dyDescent="0.25">
      <c r="A9" s="45" t="s">
        <v>121</v>
      </c>
      <c r="B9" s="39">
        <v>1</v>
      </c>
      <c r="C9" s="39">
        <v>1</v>
      </c>
      <c r="D9" s="39">
        <v>1</v>
      </c>
      <c r="E9" s="39">
        <v>0</v>
      </c>
      <c r="F9" s="41">
        <f>D9/C9</f>
        <v>1</v>
      </c>
      <c r="G9" s="77">
        <f t="shared" si="1"/>
        <v>0</v>
      </c>
      <c r="H9" s="76">
        <v>25</v>
      </c>
    </row>
    <row r="10" spans="1:8" x14ac:dyDescent="0.25">
      <c r="A10" s="45" t="s">
        <v>122</v>
      </c>
      <c r="B10" s="39">
        <v>15</v>
      </c>
      <c r="C10" s="39">
        <v>42</v>
      </c>
      <c r="D10" s="39">
        <v>27</v>
      </c>
      <c r="E10" s="39">
        <v>15</v>
      </c>
      <c r="F10" s="41">
        <f>D10/C10</f>
        <v>0.6428571428571429</v>
      </c>
      <c r="G10" s="77">
        <f t="shared" si="1"/>
        <v>0.35714285714285715</v>
      </c>
      <c r="H10" s="76">
        <v>248</v>
      </c>
    </row>
    <row r="11" spans="1:8" x14ac:dyDescent="0.25">
      <c r="A11" s="45" t="s">
        <v>123</v>
      </c>
      <c r="B11" s="39">
        <v>0</v>
      </c>
      <c r="C11" s="39">
        <v>5</v>
      </c>
      <c r="D11" s="39">
        <v>3</v>
      </c>
      <c r="E11" s="39">
        <v>2</v>
      </c>
      <c r="F11" s="41">
        <f>D11/C11</f>
        <v>0.6</v>
      </c>
      <c r="G11" s="77">
        <f t="shared" si="1"/>
        <v>0.4</v>
      </c>
      <c r="H11" s="76">
        <v>0</v>
      </c>
    </row>
    <row r="12" spans="1:8" x14ac:dyDescent="0.25">
      <c r="A12" s="45" t="s">
        <v>124</v>
      </c>
      <c r="B12" s="39">
        <v>15</v>
      </c>
      <c r="C12" s="39">
        <v>15</v>
      </c>
      <c r="D12" s="39">
        <v>4</v>
      </c>
      <c r="E12" s="39">
        <v>11</v>
      </c>
      <c r="F12" s="41">
        <f t="shared" si="0"/>
        <v>0.26666666666666666</v>
      </c>
      <c r="G12" s="77">
        <f t="shared" si="1"/>
        <v>0.73333333333333328</v>
      </c>
      <c r="H12" s="76">
        <v>217</v>
      </c>
    </row>
    <row r="13" spans="1:8" x14ac:dyDescent="0.25">
      <c r="A13" s="45" t="s">
        <v>125</v>
      </c>
      <c r="B13" s="81">
        <v>5</v>
      </c>
      <c r="C13" s="39">
        <v>7</v>
      </c>
      <c r="D13" s="39">
        <v>1</v>
      </c>
      <c r="E13" s="39">
        <v>6</v>
      </c>
      <c r="F13" s="41">
        <f t="shared" si="0"/>
        <v>0.14285714285714285</v>
      </c>
      <c r="G13" s="77">
        <f t="shared" si="1"/>
        <v>0.8571428571428571</v>
      </c>
      <c r="H13" s="76">
        <v>85</v>
      </c>
    </row>
    <row r="14" spans="1:8" x14ac:dyDescent="0.25">
      <c r="A14" s="45" t="s">
        <v>126</v>
      </c>
      <c r="B14" s="81">
        <v>4</v>
      </c>
      <c r="C14" s="39">
        <v>5</v>
      </c>
      <c r="D14" s="39">
        <v>2</v>
      </c>
      <c r="E14" s="39">
        <v>3</v>
      </c>
      <c r="F14" s="41">
        <f t="shared" si="0"/>
        <v>0.4</v>
      </c>
      <c r="G14" s="77">
        <f t="shared" si="1"/>
        <v>0.6</v>
      </c>
      <c r="H14" s="76">
        <v>36</v>
      </c>
    </row>
    <row r="15" spans="1:8" x14ac:dyDescent="0.25">
      <c r="A15" s="45" t="s">
        <v>127</v>
      </c>
      <c r="B15" s="81">
        <v>14</v>
      </c>
      <c r="C15" s="39">
        <v>21</v>
      </c>
      <c r="D15" s="39">
        <v>3</v>
      </c>
      <c r="E15" s="39">
        <v>18</v>
      </c>
      <c r="F15" s="41">
        <f t="shared" si="0"/>
        <v>0.14285714285714285</v>
      </c>
      <c r="G15" s="77">
        <f>E15/C15</f>
        <v>0.8571428571428571</v>
      </c>
      <c r="H15" s="76">
        <v>269</v>
      </c>
    </row>
    <row r="16" spans="1:8" x14ac:dyDescent="0.25">
      <c r="A16" s="45" t="s">
        <v>128</v>
      </c>
      <c r="B16" s="81">
        <v>83</v>
      </c>
      <c r="C16" s="82">
        <v>94</v>
      </c>
      <c r="D16" s="39">
        <v>25</v>
      </c>
      <c r="E16" s="39">
        <v>69</v>
      </c>
      <c r="F16" s="41">
        <f t="shared" si="0"/>
        <v>0.26595744680851063</v>
      </c>
      <c r="G16" s="77">
        <f t="shared" si="1"/>
        <v>0.73404255319148937</v>
      </c>
      <c r="H16" s="76">
        <v>1240</v>
      </c>
    </row>
    <row r="17" spans="1:8" x14ac:dyDescent="0.25">
      <c r="A17" s="45" t="s">
        <v>39</v>
      </c>
      <c r="B17" s="81">
        <v>53</v>
      </c>
      <c r="C17" s="82">
        <v>53</v>
      </c>
      <c r="D17" s="39">
        <v>9</v>
      </c>
      <c r="E17" s="39">
        <v>44</v>
      </c>
      <c r="F17" s="41">
        <f t="shared" si="0"/>
        <v>0.16981132075471697</v>
      </c>
      <c r="G17" s="77">
        <f t="shared" si="1"/>
        <v>0.83018867924528306</v>
      </c>
      <c r="H17" s="76">
        <v>487</v>
      </c>
    </row>
    <row r="18" spans="1:8" x14ac:dyDescent="0.25">
      <c r="A18" s="45" t="s">
        <v>25</v>
      </c>
      <c r="B18" s="81">
        <v>0</v>
      </c>
      <c r="C18" s="82">
        <v>0</v>
      </c>
      <c r="D18" s="39">
        <v>0</v>
      </c>
      <c r="E18" s="39">
        <v>0</v>
      </c>
      <c r="F18" s="41">
        <v>0</v>
      </c>
      <c r="G18" s="77">
        <v>0</v>
      </c>
      <c r="H18" s="76">
        <v>0</v>
      </c>
    </row>
    <row r="19" spans="1:8" x14ac:dyDescent="0.25">
      <c r="A19" s="45" t="s">
        <v>129</v>
      </c>
      <c r="B19" s="81">
        <v>0</v>
      </c>
      <c r="C19" s="82">
        <v>0</v>
      </c>
      <c r="D19" s="39">
        <v>0</v>
      </c>
      <c r="E19" s="39">
        <v>0</v>
      </c>
      <c r="F19" s="41">
        <v>0</v>
      </c>
      <c r="G19" s="77">
        <v>0</v>
      </c>
      <c r="H19" s="76">
        <v>0</v>
      </c>
    </row>
    <row r="20" spans="1:8" x14ac:dyDescent="0.25">
      <c r="A20" s="45" t="s">
        <v>130</v>
      </c>
      <c r="B20" s="81">
        <v>1</v>
      </c>
      <c r="C20" s="82">
        <v>0</v>
      </c>
      <c r="D20" s="39">
        <v>0</v>
      </c>
      <c r="E20" s="39">
        <v>0</v>
      </c>
      <c r="F20" s="41">
        <v>0</v>
      </c>
      <c r="G20" s="77">
        <v>0</v>
      </c>
      <c r="H20" s="76">
        <v>8</v>
      </c>
    </row>
    <row r="21" spans="1:8" x14ac:dyDescent="0.25">
      <c r="A21" s="45" t="s">
        <v>131</v>
      </c>
      <c r="B21" s="81">
        <v>1</v>
      </c>
      <c r="C21" s="82">
        <v>1</v>
      </c>
      <c r="D21" s="39">
        <v>0</v>
      </c>
      <c r="E21" s="39">
        <v>1</v>
      </c>
      <c r="F21" s="41">
        <f t="shared" si="0"/>
        <v>0</v>
      </c>
      <c r="G21" s="77">
        <f t="shared" si="1"/>
        <v>1</v>
      </c>
      <c r="H21" s="76">
        <v>0</v>
      </c>
    </row>
    <row r="22" spans="1:8" x14ac:dyDescent="0.25">
      <c r="A22" s="45" t="s">
        <v>132</v>
      </c>
      <c r="B22" s="81">
        <v>2</v>
      </c>
      <c r="C22" s="82">
        <v>3</v>
      </c>
      <c r="D22" s="39">
        <v>1</v>
      </c>
      <c r="E22" s="39">
        <v>2</v>
      </c>
      <c r="F22" s="41">
        <f t="shared" si="0"/>
        <v>0.33333333333333331</v>
      </c>
      <c r="G22" s="77">
        <f t="shared" si="1"/>
        <v>0.66666666666666663</v>
      </c>
      <c r="H22" s="76">
        <v>37</v>
      </c>
    </row>
    <row r="23" spans="1:8" x14ac:dyDescent="0.25">
      <c r="A23" s="45" t="s">
        <v>133</v>
      </c>
      <c r="B23" s="39">
        <v>5</v>
      </c>
      <c r="C23" s="82">
        <v>7</v>
      </c>
      <c r="D23" s="39">
        <v>4</v>
      </c>
      <c r="E23" s="39">
        <v>3</v>
      </c>
      <c r="F23" s="41">
        <f t="shared" si="0"/>
        <v>0.5714285714285714</v>
      </c>
      <c r="G23" s="77">
        <f t="shared" si="1"/>
        <v>0.42857142857142855</v>
      </c>
      <c r="H23" s="76">
        <v>39</v>
      </c>
    </row>
    <row r="24" spans="1:8" x14ac:dyDescent="0.25">
      <c r="A24" s="79" t="s">
        <v>134</v>
      </c>
      <c r="B24" s="81">
        <v>140</v>
      </c>
      <c r="C24" s="82">
        <v>151</v>
      </c>
      <c r="D24" s="80">
        <v>37</v>
      </c>
      <c r="E24" s="80">
        <v>114</v>
      </c>
      <c r="F24" s="41">
        <f t="shared" si="0"/>
        <v>0.24503311258278146</v>
      </c>
      <c r="G24" s="77">
        <f t="shared" si="1"/>
        <v>0.75496688741721851</v>
      </c>
      <c r="H24" s="76">
        <v>1917</v>
      </c>
    </row>
    <row r="25" spans="1:8" x14ac:dyDescent="0.25">
      <c r="A25" s="45" t="s">
        <v>135</v>
      </c>
      <c r="B25" s="81">
        <v>2</v>
      </c>
      <c r="C25" s="82">
        <v>1</v>
      </c>
      <c r="D25" s="39">
        <v>0</v>
      </c>
      <c r="E25" s="39">
        <v>1</v>
      </c>
      <c r="F25" s="41">
        <f t="shared" si="0"/>
        <v>0</v>
      </c>
      <c r="G25" s="77">
        <f t="shared" si="1"/>
        <v>1</v>
      </c>
      <c r="H25" s="76">
        <v>26</v>
      </c>
    </row>
    <row r="26" spans="1:8" x14ac:dyDescent="0.25">
      <c r="A26" s="45" t="s">
        <v>38</v>
      </c>
      <c r="B26" s="81">
        <v>1</v>
      </c>
      <c r="C26" s="82">
        <v>2</v>
      </c>
      <c r="D26" s="39">
        <v>1</v>
      </c>
      <c r="E26" s="39">
        <v>1</v>
      </c>
      <c r="F26" s="41">
        <f t="shared" si="0"/>
        <v>0.5</v>
      </c>
      <c r="G26" s="77">
        <f t="shared" si="1"/>
        <v>0.5</v>
      </c>
      <c r="H26" s="76">
        <v>0</v>
      </c>
    </row>
    <row r="27" spans="1:8" x14ac:dyDescent="0.25">
      <c r="A27" s="45" t="s">
        <v>37</v>
      </c>
      <c r="B27" s="81">
        <v>0</v>
      </c>
      <c r="C27" s="82">
        <v>6</v>
      </c>
      <c r="D27" s="39">
        <v>1</v>
      </c>
      <c r="E27" s="39">
        <v>5</v>
      </c>
      <c r="F27" s="41">
        <f>D27/C27</f>
        <v>0.16666666666666666</v>
      </c>
      <c r="G27" s="77">
        <f t="shared" si="1"/>
        <v>0.83333333333333337</v>
      </c>
      <c r="H27" s="76">
        <v>34</v>
      </c>
    </row>
    <row r="28" spans="1:8" x14ac:dyDescent="0.25">
      <c r="A28" s="45" t="s">
        <v>27</v>
      </c>
      <c r="B28" s="81">
        <v>1</v>
      </c>
      <c r="C28" s="39">
        <v>4</v>
      </c>
      <c r="D28" s="39">
        <v>0</v>
      </c>
      <c r="E28" s="39">
        <v>4</v>
      </c>
      <c r="F28" s="41">
        <f t="shared" si="0"/>
        <v>0</v>
      </c>
      <c r="G28" s="77">
        <f t="shared" si="1"/>
        <v>1</v>
      </c>
      <c r="H28" s="76">
        <v>239</v>
      </c>
    </row>
    <row r="29" spans="1:8" x14ac:dyDescent="0.25">
      <c r="A29" s="45" t="s">
        <v>62</v>
      </c>
      <c r="B29" s="81">
        <v>4</v>
      </c>
      <c r="C29" s="39">
        <v>3</v>
      </c>
      <c r="D29" s="39">
        <v>0</v>
      </c>
      <c r="E29" s="39">
        <v>3</v>
      </c>
      <c r="F29" s="41">
        <f t="shared" si="0"/>
        <v>0</v>
      </c>
      <c r="G29" s="77">
        <f t="shared" si="1"/>
        <v>1</v>
      </c>
      <c r="H29" s="76">
        <v>38</v>
      </c>
    </row>
    <row r="30" spans="1:8" x14ac:dyDescent="0.25">
      <c r="A30" s="45" t="s">
        <v>136</v>
      </c>
      <c r="B30" s="81">
        <v>19</v>
      </c>
      <c r="C30" s="39">
        <v>19</v>
      </c>
      <c r="D30" s="39">
        <v>3</v>
      </c>
      <c r="E30" s="39">
        <v>16</v>
      </c>
      <c r="F30" s="41">
        <f t="shared" si="0"/>
        <v>0.15789473684210525</v>
      </c>
      <c r="G30" s="77">
        <f t="shared" si="1"/>
        <v>0.84210526315789469</v>
      </c>
      <c r="H30" s="76">
        <v>286</v>
      </c>
    </row>
    <row r="31" spans="1:8" x14ac:dyDescent="0.25">
      <c r="A31" s="45" t="s">
        <v>17</v>
      </c>
      <c r="B31" s="81">
        <v>9</v>
      </c>
      <c r="C31" s="39">
        <v>11</v>
      </c>
      <c r="D31" s="39">
        <v>2</v>
      </c>
      <c r="E31" s="39">
        <v>9</v>
      </c>
      <c r="F31" s="41">
        <f t="shared" si="0"/>
        <v>0.18181818181818182</v>
      </c>
      <c r="G31" s="77">
        <f t="shared" si="1"/>
        <v>0.81818181818181823</v>
      </c>
      <c r="H31" s="76">
        <v>158</v>
      </c>
    </row>
    <row r="32" spans="1:8" x14ac:dyDescent="0.25">
      <c r="A32" s="45" t="s">
        <v>137</v>
      </c>
      <c r="B32" s="81">
        <v>0</v>
      </c>
      <c r="C32" s="39">
        <v>1</v>
      </c>
      <c r="D32" s="39">
        <v>0</v>
      </c>
      <c r="E32" s="39">
        <v>1</v>
      </c>
      <c r="F32" s="41">
        <f t="shared" si="0"/>
        <v>0</v>
      </c>
      <c r="G32" s="77">
        <f t="shared" si="1"/>
        <v>1</v>
      </c>
      <c r="H32" s="76">
        <v>3</v>
      </c>
    </row>
    <row r="33" spans="1:8" x14ac:dyDescent="0.25">
      <c r="A33" s="79" t="s">
        <v>138</v>
      </c>
      <c r="B33" s="81">
        <v>143</v>
      </c>
      <c r="C33" s="80">
        <v>201</v>
      </c>
      <c r="D33" s="80">
        <v>83</v>
      </c>
      <c r="E33" s="80">
        <v>118</v>
      </c>
      <c r="F33" s="41">
        <f t="shared" si="0"/>
        <v>0.41293532338308458</v>
      </c>
      <c r="G33" s="77">
        <f t="shared" si="1"/>
        <v>0.58706467661691542</v>
      </c>
      <c r="H33" s="76">
        <v>1460</v>
      </c>
    </row>
    <row r="34" spans="1:8" x14ac:dyDescent="0.25">
      <c r="A34" s="45" t="s">
        <v>139</v>
      </c>
      <c r="B34" s="81">
        <v>4</v>
      </c>
      <c r="C34" s="39">
        <v>5</v>
      </c>
      <c r="D34" s="39">
        <v>4</v>
      </c>
      <c r="E34" s="39">
        <v>1</v>
      </c>
      <c r="F34" s="41">
        <f t="shared" si="0"/>
        <v>0.8</v>
      </c>
      <c r="G34" s="77">
        <f t="shared" si="1"/>
        <v>0.2</v>
      </c>
      <c r="H34" s="76">
        <v>32</v>
      </c>
    </row>
    <row r="35" spans="1:8" x14ac:dyDescent="0.25">
      <c r="A35" s="45" t="s">
        <v>140</v>
      </c>
      <c r="B35" s="81">
        <v>58</v>
      </c>
      <c r="C35" s="39">
        <v>72</v>
      </c>
      <c r="D35" s="39">
        <v>16</v>
      </c>
      <c r="E35" s="39">
        <v>56</v>
      </c>
      <c r="F35" s="41">
        <f t="shared" si="0"/>
        <v>0.22222222222222221</v>
      </c>
      <c r="G35" s="77">
        <f t="shared" si="1"/>
        <v>0.77777777777777779</v>
      </c>
      <c r="H35" s="76">
        <v>949</v>
      </c>
    </row>
    <row r="36" spans="1:8" x14ac:dyDescent="0.25">
      <c r="A36" s="45" t="s">
        <v>141</v>
      </c>
      <c r="B36" s="81">
        <v>16</v>
      </c>
      <c r="C36" s="39">
        <v>22</v>
      </c>
      <c r="D36" s="39">
        <v>12</v>
      </c>
      <c r="E36" s="39">
        <v>10</v>
      </c>
      <c r="F36" s="41">
        <f>D36/C36</f>
        <v>0.54545454545454541</v>
      </c>
      <c r="G36" s="77">
        <f>E36/C36</f>
        <v>0.45454545454545453</v>
      </c>
      <c r="H36" s="76">
        <v>105</v>
      </c>
    </row>
    <row r="37" spans="1:8" x14ac:dyDescent="0.25">
      <c r="A37" s="45" t="s">
        <v>142</v>
      </c>
      <c r="B37" s="81">
        <v>1</v>
      </c>
      <c r="C37" s="39">
        <v>1</v>
      </c>
      <c r="D37" s="39">
        <v>0</v>
      </c>
      <c r="E37" s="39">
        <v>1</v>
      </c>
      <c r="F37" s="41">
        <f>D37/C37</f>
        <v>0</v>
      </c>
      <c r="G37" s="77">
        <f>E37/C37</f>
        <v>1</v>
      </c>
      <c r="H37" s="76">
        <v>0</v>
      </c>
    </row>
    <row r="38" spans="1:8" x14ac:dyDescent="0.25">
      <c r="A38" s="45" t="s">
        <v>143</v>
      </c>
      <c r="B38" s="81">
        <v>12</v>
      </c>
      <c r="C38" s="39">
        <v>15</v>
      </c>
      <c r="D38" s="39">
        <v>0</v>
      </c>
      <c r="E38" s="39">
        <v>15</v>
      </c>
      <c r="F38" s="41">
        <f t="shared" si="0"/>
        <v>0</v>
      </c>
      <c r="G38" s="77">
        <f t="shared" si="1"/>
        <v>1</v>
      </c>
      <c r="H38" s="76">
        <v>204</v>
      </c>
    </row>
    <row r="39" spans="1:8" x14ac:dyDescent="0.25">
      <c r="A39" s="45" t="s">
        <v>144</v>
      </c>
      <c r="B39" s="81">
        <v>15</v>
      </c>
      <c r="C39" s="39">
        <v>27</v>
      </c>
      <c r="D39" s="39">
        <v>13</v>
      </c>
      <c r="E39" s="39">
        <v>14</v>
      </c>
      <c r="F39" s="41">
        <f t="shared" si="0"/>
        <v>0.48148148148148145</v>
      </c>
      <c r="G39" s="77">
        <f t="shared" si="1"/>
        <v>0.51851851851851849</v>
      </c>
      <c r="H39" s="76">
        <v>70</v>
      </c>
    </row>
    <row r="40" spans="1:8" x14ac:dyDescent="0.25">
      <c r="A40" s="45" t="s">
        <v>145</v>
      </c>
      <c r="B40" s="81">
        <v>5</v>
      </c>
      <c r="C40" s="39">
        <v>3</v>
      </c>
      <c r="D40" s="39">
        <v>0</v>
      </c>
      <c r="E40" s="39">
        <v>3</v>
      </c>
      <c r="F40" s="41">
        <f t="shared" si="0"/>
        <v>0</v>
      </c>
      <c r="G40" s="77">
        <f t="shared" si="1"/>
        <v>1</v>
      </c>
      <c r="H40" s="76">
        <v>59</v>
      </c>
    </row>
    <row r="41" spans="1:8" x14ac:dyDescent="0.25">
      <c r="A41" s="45" t="s">
        <v>146</v>
      </c>
      <c r="B41" s="81">
        <v>12</v>
      </c>
      <c r="C41" s="39">
        <v>12</v>
      </c>
      <c r="D41" s="39">
        <v>2</v>
      </c>
      <c r="E41" s="39">
        <v>10</v>
      </c>
      <c r="F41" s="41">
        <f t="shared" si="0"/>
        <v>0.16666666666666666</v>
      </c>
      <c r="G41" s="77">
        <f t="shared" si="1"/>
        <v>0.83333333333333337</v>
      </c>
      <c r="H41" s="76">
        <v>152</v>
      </c>
    </row>
    <row r="42" spans="1:8" x14ac:dyDescent="0.25">
      <c r="A42" s="45" t="s">
        <v>147</v>
      </c>
      <c r="B42" s="81">
        <v>14</v>
      </c>
      <c r="C42" s="39">
        <v>15</v>
      </c>
      <c r="D42" s="39">
        <v>1</v>
      </c>
      <c r="E42" s="39">
        <v>14</v>
      </c>
      <c r="F42" s="41">
        <f t="shared" si="0"/>
        <v>6.6666666666666666E-2</v>
      </c>
      <c r="G42" s="77">
        <f t="shared" si="1"/>
        <v>0.93333333333333335</v>
      </c>
      <c r="H42" s="76">
        <v>290</v>
      </c>
    </row>
    <row r="43" spans="1:8" x14ac:dyDescent="0.25">
      <c r="A43" s="79" t="s">
        <v>148</v>
      </c>
      <c r="B43" s="81">
        <v>119</v>
      </c>
      <c r="C43" s="80">
        <v>210</v>
      </c>
      <c r="D43" s="80">
        <v>100</v>
      </c>
      <c r="E43" s="80">
        <v>110</v>
      </c>
      <c r="F43" s="41">
        <f t="shared" si="0"/>
        <v>0.47619047619047616</v>
      </c>
      <c r="G43" s="77">
        <f t="shared" si="1"/>
        <v>0.52380952380952384</v>
      </c>
      <c r="H43" s="76">
        <v>957</v>
      </c>
    </row>
    <row r="44" spans="1:8" x14ac:dyDescent="0.25">
      <c r="A44" s="45" t="s">
        <v>36</v>
      </c>
      <c r="B44" s="81">
        <v>63</v>
      </c>
      <c r="C44" s="39">
        <v>85</v>
      </c>
      <c r="D44" s="39">
        <v>14</v>
      </c>
      <c r="E44" s="39">
        <v>71</v>
      </c>
      <c r="F44" s="41">
        <f t="shared" si="0"/>
        <v>0.16470588235294117</v>
      </c>
      <c r="G44" s="77">
        <f t="shared" si="1"/>
        <v>0.83529411764705885</v>
      </c>
      <c r="H44" s="76">
        <v>661</v>
      </c>
    </row>
    <row r="45" spans="1:8" x14ac:dyDescent="0.25">
      <c r="A45" s="45" t="s">
        <v>15</v>
      </c>
      <c r="B45" s="81">
        <v>7</v>
      </c>
      <c r="C45" s="39">
        <v>6</v>
      </c>
      <c r="D45" s="39">
        <v>2</v>
      </c>
      <c r="E45" s="39">
        <v>4</v>
      </c>
      <c r="F45" s="41">
        <f>D45/C45</f>
        <v>0.33333333333333331</v>
      </c>
      <c r="G45" s="77">
        <f t="shared" si="1"/>
        <v>0.66666666666666663</v>
      </c>
      <c r="H45" s="76">
        <v>24</v>
      </c>
    </row>
    <row r="46" spans="1:8" x14ac:dyDescent="0.25">
      <c r="A46" s="45" t="s">
        <v>18</v>
      </c>
      <c r="B46" s="81">
        <v>11</v>
      </c>
      <c r="C46" s="39">
        <v>9</v>
      </c>
      <c r="D46" s="39">
        <v>0</v>
      </c>
      <c r="E46" s="39">
        <v>9</v>
      </c>
      <c r="F46" s="41">
        <f t="shared" si="0"/>
        <v>0</v>
      </c>
      <c r="G46" s="77">
        <f t="shared" si="1"/>
        <v>1</v>
      </c>
      <c r="H46" s="76">
        <v>126</v>
      </c>
    </row>
    <row r="47" spans="1:8" x14ac:dyDescent="0.25">
      <c r="A47" s="45" t="s">
        <v>35</v>
      </c>
      <c r="B47" s="81">
        <v>38</v>
      </c>
      <c r="C47" s="39">
        <v>50</v>
      </c>
      <c r="D47" s="39">
        <v>8</v>
      </c>
      <c r="E47" s="39">
        <v>42</v>
      </c>
      <c r="F47" s="41">
        <f t="shared" si="0"/>
        <v>0.16</v>
      </c>
      <c r="G47" s="77">
        <f t="shared" si="1"/>
        <v>0.84</v>
      </c>
      <c r="H47" s="76">
        <v>791</v>
      </c>
    </row>
    <row r="48" spans="1:8" x14ac:dyDescent="0.25">
      <c r="A48" s="45" t="s">
        <v>24</v>
      </c>
      <c r="B48" s="81">
        <v>1</v>
      </c>
      <c r="C48" s="39">
        <v>2</v>
      </c>
      <c r="D48" s="39">
        <v>1</v>
      </c>
      <c r="E48" s="39">
        <v>1</v>
      </c>
      <c r="F48" s="41">
        <f t="shared" si="0"/>
        <v>0.5</v>
      </c>
      <c r="G48" s="77">
        <f t="shared" si="1"/>
        <v>0.5</v>
      </c>
      <c r="H48" s="76">
        <v>21</v>
      </c>
    </row>
    <row r="49" spans="1:8" x14ac:dyDescent="0.25">
      <c r="A49" s="45" t="s">
        <v>34</v>
      </c>
      <c r="B49" s="81">
        <v>4</v>
      </c>
      <c r="C49" s="39">
        <v>10</v>
      </c>
      <c r="D49" s="39">
        <v>2</v>
      </c>
      <c r="E49" s="39">
        <v>8</v>
      </c>
      <c r="F49" s="41">
        <f t="shared" si="0"/>
        <v>0.2</v>
      </c>
      <c r="G49" s="77">
        <f t="shared" si="1"/>
        <v>0.8</v>
      </c>
      <c r="H49" s="76">
        <v>68</v>
      </c>
    </row>
    <row r="50" spans="1:8" x14ac:dyDescent="0.25">
      <c r="A50" s="45" t="s">
        <v>33</v>
      </c>
      <c r="B50" s="81">
        <v>4</v>
      </c>
      <c r="C50" s="39">
        <v>4</v>
      </c>
      <c r="D50" s="39">
        <v>1</v>
      </c>
      <c r="E50" s="39">
        <v>3</v>
      </c>
      <c r="F50" s="41">
        <f t="shared" si="0"/>
        <v>0.25</v>
      </c>
      <c r="G50" s="77">
        <f t="shared" si="1"/>
        <v>0.75</v>
      </c>
      <c r="H50" s="76">
        <v>35</v>
      </c>
    </row>
    <row r="51" spans="1:8" x14ac:dyDescent="0.25">
      <c r="A51" s="45" t="s">
        <v>16</v>
      </c>
      <c r="B51" s="81">
        <v>25</v>
      </c>
      <c r="C51" s="39">
        <v>31</v>
      </c>
      <c r="D51" s="39">
        <v>15</v>
      </c>
      <c r="E51" s="39">
        <v>16</v>
      </c>
      <c r="F51" s="41">
        <f t="shared" si="0"/>
        <v>0.4838709677419355</v>
      </c>
      <c r="G51" s="77">
        <f t="shared" si="1"/>
        <v>0.5161290322580645</v>
      </c>
      <c r="H51" s="76">
        <v>134</v>
      </c>
    </row>
    <row r="52" spans="1:8" x14ac:dyDescent="0.25">
      <c r="A52" s="45" t="s">
        <v>32</v>
      </c>
      <c r="B52" s="81">
        <v>9</v>
      </c>
      <c r="C52" s="39">
        <v>26</v>
      </c>
      <c r="D52" s="39">
        <v>15</v>
      </c>
      <c r="E52" s="39">
        <v>11</v>
      </c>
      <c r="F52" s="41">
        <f t="shared" si="0"/>
        <v>0.57692307692307687</v>
      </c>
      <c r="G52" s="77">
        <f t="shared" si="1"/>
        <v>0.42307692307692307</v>
      </c>
      <c r="H52" s="76">
        <v>118</v>
      </c>
    </row>
    <row r="53" spans="1:8" x14ac:dyDescent="0.25">
      <c r="A53" s="45" t="s">
        <v>31</v>
      </c>
      <c r="B53" s="81">
        <v>1</v>
      </c>
      <c r="C53" s="39">
        <v>2</v>
      </c>
      <c r="D53" s="39">
        <v>2</v>
      </c>
      <c r="E53" s="39">
        <v>0</v>
      </c>
      <c r="F53" s="41">
        <f t="shared" si="0"/>
        <v>1</v>
      </c>
      <c r="G53" s="77">
        <f t="shared" si="1"/>
        <v>0</v>
      </c>
      <c r="H53" s="76">
        <v>1</v>
      </c>
    </row>
    <row r="54" spans="1:8" x14ac:dyDescent="0.25">
      <c r="A54" s="45" t="s">
        <v>77</v>
      </c>
      <c r="B54" s="81">
        <v>2</v>
      </c>
      <c r="C54" s="39">
        <v>5</v>
      </c>
      <c r="D54" s="39">
        <v>3</v>
      </c>
      <c r="E54" s="39">
        <v>2</v>
      </c>
      <c r="F54" s="41">
        <f t="shared" si="0"/>
        <v>0.6</v>
      </c>
      <c r="G54" s="77">
        <f t="shared" si="1"/>
        <v>0.4</v>
      </c>
      <c r="H54" s="76">
        <v>31</v>
      </c>
    </row>
    <row r="55" spans="1:8" x14ac:dyDescent="0.25">
      <c r="A55" s="45" t="s">
        <v>30</v>
      </c>
      <c r="B55" s="81">
        <v>21</v>
      </c>
      <c r="C55" s="39">
        <v>36</v>
      </c>
      <c r="D55" s="39">
        <v>19</v>
      </c>
      <c r="E55" s="39">
        <v>17</v>
      </c>
      <c r="F55" s="41">
        <f t="shared" si="0"/>
        <v>0.52777777777777779</v>
      </c>
      <c r="G55" s="77">
        <f t="shared" si="1"/>
        <v>0.47222222222222221</v>
      </c>
      <c r="H55" s="76">
        <v>243</v>
      </c>
    </row>
    <row r="56" spans="1:8" x14ac:dyDescent="0.25">
      <c r="A56" s="45" t="s">
        <v>21</v>
      </c>
      <c r="B56" s="81">
        <v>26</v>
      </c>
      <c r="C56" s="39">
        <v>28</v>
      </c>
      <c r="D56" s="39">
        <v>5</v>
      </c>
      <c r="E56" s="39">
        <v>23</v>
      </c>
      <c r="F56" s="41">
        <f t="shared" si="0"/>
        <v>0.17857142857142858</v>
      </c>
      <c r="G56" s="77">
        <f t="shared" si="1"/>
        <v>0.8214285714285714</v>
      </c>
      <c r="H56" s="76">
        <v>337</v>
      </c>
    </row>
    <row r="57" spans="1:8" x14ac:dyDescent="0.25">
      <c r="A57" s="45" t="s">
        <v>22</v>
      </c>
      <c r="B57" s="81">
        <v>26</v>
      </c>
      <c r="C57" s="39">
        <v>35</v>
      </c>
      <c r="D57" s="39">
        <v>8</v>
      </c>
      <c r="E57" s="39">
        <v>27</v>
      </c>
      <c r="F57" s="41">
        <f t="shared" si="0"/>
        <v>0.22857142857142856</v>
      </c>
      <c r="G57" s="77">
        <f t="shared" si="1"/>
        <v>0.77142857142857146</v>
      </c>
      <c r="H57" s="76">
        <v>203</v>
      </c>
    </row>
    <row r="58" spans="1:8" x14ac:dyDescent="0.25">
      <c r="A58" s="45" t="s">
        <v>79</v>
      </c>
      <c r="B58" s="81">
        <v>9</v>
      </c>
      <c r="C58" s="39">
        <v>10</v>
      </c>
      <c r="D58" s="39">
        <v>0</v>
      </c>
      <c r="E58" s="39">
        <v>10</v>
      </c>
      <c r="F58" s="41">
        <f t="shared" si="0"/>
        <v>0</v>
      </c>
      <c r="G58" s="77">
        <f t="shared" si="1"/>
        <v>1</v>
      </c>
      <c r="H58" s="76">
        <v>43</v>
      </c>
    </row>
    <row r="59" spans="1:8" x14ac:dyDescent="0.25">
      <c r="A59" s="45" t="s">
        <v>149</v>
      </c>
      <c r="B59" s="81">
        <v>46</v>
      </c>
      <c r="C59" s="39">
        <v>78</v>
      </c>
      <c r="D59" s="39">
        <v>47</v>
      </c>
      <c r="E59" s="39">
        <v>31</v>
      </c>
      <c r="F59" s="41">
        <f t="shared" si="0"/>
        <v>0.60256410256410253</v>
      </c>
      <c r="G59" s="77">
        <f t="shared" si="1"/>
        <v>0.39743589743589741</v>
      </c>
      <c r="H59" s="76">
        <v>467</v>
      </c>
    </row>
    <row r="60" spans="1:8" x14ac:dyDescent="0.25">
      <c r="A60" s="45" t="s">
        <v>29</v>
      </c>
      <c r="B60" s="89">
        <v>37</v>
      </c>
      <c r="C60" s="1">
        <v>75</v>
      </c>
      <c r="D60" s="1">
        <v>45</v>
      </c>
      <c r="E60" s="39">
        <v>30</v>
      </c>
      <c r="F60" s="41">
        <f t="shared" si="0"/>
        <v>0.6</v>
      </c>
      <c r="G60" s="77">
        <f t="shared" si="1"/>
        <v>0.4</v>
      </c>
      <c r="H60" s="76">
        <v>641</v>
      </c>
    </row>
    <row r="61" spans="1:8" x14ac:dyDescent="0.25">
      <c r="A61" s="45" t="s">
        <v>82</v>
      </c>
      <c r="B61" s="1">
        <v>0</v>
      </c>
      <c r="C61" s="1">
        <v>1</v>
      </c>
      <c r="D61" s="1">
        <v>0</v>
      </c>
      <c r="E61" s="1">
        <v>1</v>
      </c>
      <c r="F61" s="41">
        <f t="shared" si="0"/>
        <v>0</v>
      </c>
      <c r="G61" s="78">
        <f t="shared" si="1"/>
        <v>1</v>
      </c>
      <c r="H61" s="76">
        <v>0</v>
      </c>
    </row>
    <row r="62" spans="1:8" x14ac:dyDescent="0.25">
      <c r="A62" s="45" t="s">
        <v>150</v>
      </c>
      <c r="B62" s="81">
        <v>31</v>
      </c>
      <c r="C62" s="39">
        <v>44</v>
      </c>
      <c r="D62" s="39">
        <v>20</v>
      </c>
      <c r="E62" s="89">
        <v>24</v>
      </c>
      <c r="F62" s="41">
        <f t="shared" si="0"/>
        <v>0.45454545454545453</v>
      </c>
      <c r="G62" s="77">
        <f t="shared" si="1"/>
        <v>0.54545454545454541</v>
      </c>
      <c r="H62" s="76">
        <v>226</v>
      </c>
    </row>
    <row r="63" spans="1:8" x14ac:dyDescent="0.25">
      <c r="A63" s="45" t="s">
        <v>84</v>
      </c>
      <c r="B63" s="81">
        <v>2</v>
      </c>
      <c r="C63" s="39">
        <v>6</v>
      </c>
      <c r="D63" s="39">
        <v>2</v>
      </c>
      <c r="E63" s="89">
        <v>4</v>
      </c>
      <c r="F63" s="41">
        <f t="shared" si="0"/>
        <v>0.33333333333333331</v>
      </c>
      <c r="G63" s="77">
        <f t="shared" si="1"/>
        <v>0.66666666666666663</v>
      </c>
      <c r="H63" s="76">
        <v>9</v>
      </c>
    </row>
    <row r="64" spans="1:8" x14ac:dyDescent="0.25">
      <c r="A64" s="45" t="s">
        <v>85</v>
      </c>
      <c r="B64" s="81">
        <v>9</v>
      </c>
      <c r="C64" s="39">
        <v>8</v>
      </c>
      <c r="D64" s="39">
        <v>0</v>
      </c>
      <c r="E64" s="89">
        <v>8</v>
      </c>
      <c r="F64" s="41">
        <f t="shared" si="0"/>
        <v>0</v>
      </c>
      <c r="G64" s="77">
        <f t="shared" si="1"/>
        <v>1</v>
      </c>
      <c r="H64" s="76">
        <v>202</v>
      </c>
    </row>
    <row r="65" spans="1:16" x14ac:dyDescent="0.25">
      <c r="A65" s="45" t="s">
        <v>151</v>
      </c>
      <c r="B65" s="81">
        <v>0</v>
      </c>
      <c r="C65" s="39">
        <v>3</v>
      </c>
      <c r="D65" s="39">
        <v>0</v>
      </c>
      <c r="E65" s="89">
        <v>3</v>
      </c>
      <c r="F65" s="41">
        <f t="shared" si="0"/>
        <v>0</v>
      </c>
      <c r="G65" s="77">
        <f t="shared" si="1"/>
        <v>1</v>
      </c>
      <c r="H65" s="76">
        <v>25</v>
      </c>
    </row>
    <row r="66" spans="1:16" x14ac:dyDescent="0.25">
      <c r="A66" s="45" t="s">
        <v>152</v>
      </c>
      <c r="B66" s="81">
        <v>14</v>
      </c>
      <c r="C66" s="39">
        <v>30</v>
      </c>
      <c r="D66" s="39">
        <v>18</v>
      </c>
      <c r="E66" s="89">
        <v>12</v>
      </c>
      <c r="F66" s="41">
        <f t="shared" si="0"/>
        <v>0.6</v>
      </c>
      <c r="G66" s="77">
        <f t="shared" si="1"/>
        <v>0.4</v>
      </c>
      <c r="H66" s="76">
        <v>123</v>
      </c>
    </row>
    <row r="67" spans="1:16" x14ac:dyDescent="0.25">
      <c r="A67" s="45" t="s">
        <v>153</v>
      </c>
      <c r="B67" s="81">
        <v>5</v>
      </c>
      <c r="C67" s="39">
        <v>11</v>
      </c>
      <c r="D67" s="39">
        <v>1</v>
      </c>
      <c r="E67" s="89">
        <v>10</v>
      </c>
      <c r="F67" s="41">
        <f t="shared" si="0"/>
        <v>9.0909090909090912E-2</v>
      </c>
      <c r="G67" s="77">
        <f t="shared" si="1"/>
        <v>0.90909090909090906</v>
      </c>
      <c r="H67" s="76">
        <v>73</v>
      </c>
    </row>
    <row r="68" spans="1:16" x14ac:dyDescent="0.25">
      <c r="A68" s="45" t="s">
        <v>158</v>
      </c>
      <c r="B68" s="81">
        <v>4</v>
      </c>
      <c r="C68" s="39">
        <v>6</v>
      </c>
      <c r="D68" s="39">
        <v>1</v>
      </c>
      <c r="E68" s="89">
        <v>5</v>
      </c>
      <c r="F68" s="41">
        <f t="shared" si="0"/>
        <v>0.16666666666666666</v>
      </c>
      <c r="G68" s="77">
        <f t="shared" si="1"/>
        <v>0.83333333333333337</v>
      </c>
      <c r="H68" s="76">
        <v>78</v>
      </c>
    </row>
    <row r="69" spans="1:16" s="85" customFormat="1" x14ac:dyDescent="0.25">
      <c r="A69" s="79" t="s">
        <v>154</v>
      </c>
      <c r="B69" s="84">
        <v>1</v>
      </c>
      <c r="C69" s="80">
        <v>1</v>
      </c>
      <c r="D69" s="80">
        <v>0</v>
      </c>
      <c r="E69" s="89">
        <v>1</v>
      </c>
      <c r="F69" s="83">
        <f t="shared" si="0"/>
        <v>0</v>
      </c>
      <c r="G69" s="77">
        <f t="shared" si="1"/>
        <v>1</v>
      </c>
      <c r="H69" s="76">
        <v>0</v>
      </c>
      <c r="I69" s="79"/>
      <c r="J69" s="79"/>
      <c r="K69" s="79"/>
      <c r="L69" s="79"/>
    </row>
    <row r="70" spans="1:16" x14ac:dyDescent="0.25">
      <c r="A70" s="45" t="s">
        <v>28</v>
      </c>
      <c r="B70" s="81">
        <v>2</v>
      </c>
      <c r="C70" s="39">
        <v>0</v>
      </c>
      <c r="D70" s="39">
        <v>0</v>
      </c>
      <c r="E70" s="89">
        <v>0</v>
      </c>
      <c r="F70" s="41">
        <v>0</v>
      </c>
      <c r="G70" s="77">
        <v>0</v>
      </c>
      <c r="H70" s="76">
        <v>5</v>
      </c>
    </row>
    <row r="71" spans="1:16" x14ac:dyDescent="0.25">
      <c r="A71" s="45" t="s">
        <v>155</v>
      </c>
      <c r="B71" s="81">
        <v>3</v>
      </c>
      <c r="C71" s="39">
        <v>2</v>
      </c>
      <c r="D71" s="39">
        <v>1</v>
      </c>
      <c r="E71" s="89">
        <v>1</v>
      </c>
      <c r="F71" s="41">
        <f t="shared" si="0"/>
        <v>0.5</v>
      </c>
      <c r="G71" s="40">
        <f t="shared" si="1"/>
        <v>0.5</v>
      </c>
      <c r="H71" s="76">
        <v>22</v>
      </c>
    </row>
    <row r="72" spans="1:16" x14ac:dyDescent="0.25">
      <c r="A72" s="44" t="s">
        <v>105</v>
      </c>
      <c r="B72" s="13">
        <f>SUM(B8:B71)</f>
        <v>1194</v>
      </c>
      <c r="C72" s="13">
        <f>SUM(C8:C71)</f>
        <v>1659</v>
      </c>
      <c r="D72" s="13">
        <f>SUM(D8:D71)</f>
        <v>586</v>
      </c>
      <c r="E72" s="13">
        <f>SUM(E8:E71)</f>
        <v>1073</v>
      </c>
      <c r="F72" s="42">
        <f t="shared" ref="F72" si="2">D72/C72</f>
        <v>0.35322483423749246</v>
      </c>
      <c r="G72" s="43">
        <f t="shared" ref="G72" si="3">E72/C72</f>
        <v>0.64677516576250749</v>
      </c>
      <c r="H72" s="13">
        <f>SUM(H8:H71)</f>
        <v>14601</v>
      </c>
    </row>
    <row r="74" spans="1:16" x14ac:dyDescent="0.25">
      <c r="A74" s="9" t="s">
        <v>104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25">
      <c r="A75" s="158" t="s">
        <v>157</v>
      </c>
      <c r="B75" s="158"/>
      <c r="C75" s="158"/>
      <c r="D75" s="158"/>
      <c r="E75" s="158"/>
      <c r="F75" s="158"/>
      <c r="G75" s="158"/>
      <c r="H75" s="5"/>
      <c r="M75" s="5"/>
      <c r="N75" s="5"/>
      <c r="O75" s="5"/>
      <c r="P75" s="4"/>
    </row>
    <row r="76" spans="1:16" ht="15" customHeight="1" x14ac:dyDescent="0.25">
      <c r="A76" s="159" t="s">
        <v>115</v>
      </c>
      <c r="B76" s="159"/>
      <c r="C76" s="159"/>
      <c r="D76" s="159"/>
      <c r="E76" s="159"/>
      <c r="F76" s="159"/>
      <c r="G76" s="159"/>
      <c r="H76" s="35"/>
      <c r="M76" s="35"/>
      <c r="N76" s="35"/>
      <c r="O76" s="35"/>
      <c r="P76" s="35"/>
    </row>
    <row r="77" spans="1:16" x14ac:dyDescent="0.25">
      <c r="A77" s="159"/>
      <c r="B77" s="159"/>
      <c r="C77" s="159"/>
      <c r="D77" s="159"/>
      <c r="E77" s="159"/>
      <c r="F77" s="159"/>
      <c r="G77" s="159"/>
      <c r="H77" s="35"/>
      <c r="M77" s="35"/>
      <c r="N77" s="35"/>
      <c r="O77" s="35"/>
      <c r="P77" s="35"/>
    </row>
    <row r="78" spans="1:16" ht="15" customHeight="1" x14ac:dyDescent="0.25">
      <c r="A78" s="160" t="s">
        <v>116</v>
      </c>
      <c r="B78" s="160"/>
      <c r="C78" s="160"/>
      <c r="D78" s="160"/>
      <c r="E78" s="160"/>
      <c r="F78" s="160"/>
      <c r="G78" s="160"/>
    </row>
    <row r="79" spans="1:16" x14ac:dyDescent="0.25">
      <c r="A79" s="160"/>
      <c r="B79" s="160"/>
      <c r="C79" s="160"/>
      <c r="D79" s="160"/>
      <c r="E79" s="160"/>
      <c r="F79" s="160"/>
      <c r="G79" s="160"/>
    </row>
    <row r="80" spans="1:16" x14ac:dyDescent="0.25">
      <c r="A80" s="12" t="s">
        <v>117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0"/>
  <sheetViews>
    <sheetView zoomScale="130" zoomScaleNormal="130" workbookViewId="0">
      <selection activeCell="K15" sqref="K15"/>
    </sheetView>
  </sheetViews>
  <sheetFormatPr defaultRowHeight="15" x14ac:dyDescent="0.25"/>
  <cols>
    <col min="1" max="1" width="19.7109375" style="12" customWidth="1"/>
    <col min="2" max="2" width="12.5703125" style="7" customWidth="1"/>
    <col min="3" max="3" width="14.140625" style="7" customWidth="1"/>
    <col min="4" max="4" width="13.85546875" style="7" customWidth="1"/>
    <col min="5" max="5" width="12.28515625" style="7" customWidth="1"/>
    <col min="6" max="6" width="11.7109375" style="7" bestFit="1" customWidth="1"/>
    <col min="7" max="7" width="12" style="7" customWidth="1"/>
    <col min="8" max="8" width="28.7109375" style="7" bestFit="1" customWidth="1"/>
    <col min="9" max="9" width="12" style="45" customWidth="1"/>
    <col min="10" max="12" width="9.140625" style="45"/>
    <col min="13" max="16384" width="9.140625" style="7"/>
  </cols>
  <sheetData>
    <row r="2" spans="1:8" ht="15.75" thickBot="1" x14ac:dyDescent="0.3"/>
    <row r="3" spans="1:8" x14ac:dyDescent="0.25">
      <c r="C3" s="161" t="s">
        <v>192</v>
      </c>
      <c r="D3" s="156"/>
      <c r="E3" s="156"/>
      <c r="F3" s="156"/>
      <c r="G3" s="162"/>
    </row>
    <row r="4" spans="1:8" ht="15.75" thickBot="1" x14ac:dyDescent="0.3">
      <c r="C4" s="163"/>
      <c r="D4" s="157"/>
      <c r="E4" s="157"/>
      <c r="F4" s="157"/>
      <c r="G4" s="164"/>
    </row>
    <row r="7" spans="1:8" ht="17.25" x14ac:dyDescent="0.25">
      <c r="A7" s="36" t="s">
        <v>110</v>
      </c>
      <c r="B7" s="37" t="s">
        <v>111</v>
      </c>
      <c r="C7" s="37" t="s">
        <v>112</v>
      </c>
      <c r="D7" s="37" t="s">
        <v>113</v>
      </c>
      <c r="E7" s="37" t="s">
        <v>106</v>
      </c>
      <c r="F7" s="37" t="s">
        <v>107</v>
      </c>
      <c r="G7" s="37" t="s">
        <v>108</v>
      </c>
      <c r="H7" s="37" t="s">
        <v>119</v>
      </c>
    </row>
    <row r="8" spans="1:8" x14ac:dyDescent="0.25">
      <c r="A8" s="45" t="s">
        <v>120</v>
      </c>
      <c r="B8" s="39">
        <v>11</v>
      </c>
      <c r="C8" s="39">
        <v>11</v>
      </c>
      <c r="D8" s="39">
        <v>0</v>
      </c>
      <c r="E8" s="39">
        <v>11</v>
      </c>
      <c r="F8" s="41">
        <f t="shared" ref="F8:F71" si="0">D8/C8</f>
        <v>0</v>
      </c>
      <c r="G8" s="77">
        <f t="shared" ref="G8:G71" si="1">E8/C8</f>
        <v>1</v>
      </c>
      <c r="H8" s="76">
        <v>222</v>
      </c>
    </row>
    <row r="9" spans="1:8" x14ac:dyDescent="0.25">
      <c r="A9" s="45" t="s">
        <v>121</v>
      </c>
      <c r="B9" s="39">
        <v>2</v>
      </c>
      <c r="C9" s="39">
        <v>3</v>
      </c>
      <c r="D9" s="39">
        <v>3</v>
      </c>
      <c r="E9" s="39">
        <v>0</v>
      </c>
      <c r="F9" s="41">
        <f>D9/C9</f>
        <v>1</v>
      </c>
      <c r="G9" s="77">
        <f t="shared" si="1"/>
        <v>0</v>
      </c>
      <c r="H9" s="76">
        <v>23</v>
      </c>
    </row>
    <row r="10" spans="1:8" x14ac:dyDescent="0.25">
      <c r="A10" s="45" t="s">
        <v>122</v>
      </c>
      <c r="B10" s="39">
        <v>5</v>
      </c>
      <c r="C10" s="39">
        <v>7</v>
      </c>
      <c r="D10" s="39">
        <v>1</v>
      </c>
      <c r="E10" s="39">
        <v>6</v>
      </c>
      <c r="F10" s="41">
        <f>D10/C10</f>
        <v>0.14285714285714285</v>
      </c>
      <c r="G10" s="77">
        <f t="shared" si="1"/>
        <v>0.8571428571428571</v>
      </c>
      <c r="H10" s="76">
        <v>248</v>
      </c>
    </row>
    <row r="11" spans="1:8" x14ac:dyDescent="0.25">
      <c r="A11" s="45" t="s">
        <v>123</v>
      </c>
      <c r="B11" s="39">
        <v>0</v>
      </c>
      <c r="C11" s="39">
        <v>0</v>
      </c>
      <c r="D11" s="39">
        <v>0</v>
      </c>
      <c r="E11" s="39">
        <v>0</v>
      </c>
      <c r="F11" s="41">
        <v>0</v>
      </c>
      <c r="G11" s="77">
        <v>0</v>
      </c>
      <c r="H11" s="76">
        <v>0</v>
      </c>
    </row>
    <row r="12" spans="1:8" x14ac:dyDescent="0.25">
      <c r="A12" s="45" t="s">
        <v>124</v>
      </c>
      <c r="B12" s="39">
        <v>3</v>
      </c>
      <c r="C12" s="39">
        <v>6</v>
      </c>
      <c r="D12" s="39">
        <v>2</v>
      </c>
      <c r="E12" s="39">
        <v>4</v>
      </c>
      <c r="F12" s="41">
        <f t="shared" si="0"/>
        <v>0.33333333333333331</v>
      </c>
      <c r="G12" s="77">
        <f t="shared" si="1"/>
        <v>0.66666666666666663</v>
      </c>
      <c r="H12" s="76">
        <v>223</v>
      </c>
    </row>
    <row r="13" spans="1:8" x14ac:dyDescent="0.25">
      <c r="A13" s="45" t="s">
        <v>125</v>
      </c>
      <c r="B13" s="89">
        <v>4</v>
      </c>
      <c r="C13" s="39">
        <v>4</v>
      </c>
      <c r="D13" s="39">
        <v>1</v>
      </c>
      <c r="E13" s="39">
        <v>3</v>
      </c>
      <c r="F13" s="41">
        <f t="shared" si="0"/>
        <v>0.25</v>
      </c>
      <c r="G13" s="77">
        <f>E13/C13</f>
        <v>0.75</v>
      </c>
      <c r="H13" s="76">
        <v>83</v>
      </c>
    </row>
    <row r="14" spans="1:8" x14ac:dyDescent="0.25">
      <c r="A14" s="45" t="s">
        <v>126</v>
      </c>
      <c r="B14" s="89">
        <v>4</v>
      </c>
      <c r="C14" s="39">
        <v>2</v>
      </c>
      <c r="D14" s="39">
        <v>0</v>
      </c>
      <c r="E14" s="39">
        <v>2</v>
      </c>
      <c r="F14" s="41">
        <f t="shared" si="0"/>
        <v>0</v>
      </c>
      <c r="G14" s="77">
        <f t="shared" si="1"/>
        <v>1</v>
      </c>
      <c r="H14" s="76">
        <v>40</v>
      </c>
    </row>
    <row r="15" spans="1:8" x14ac:dyDescent="0.25">
      <c r="A15" s="45" t="s">
        <v>127</v>
      </c>
      <c r="B15" s="89">
        <v>9</v>
      </c>
      <c r="C15" s="39">
        <v>5</v>
      </c>
      <c r="D15" s="39">
        <v>0</v>
      </c>
      <c r="E15" s="39">
        <v>5</v>
      </c>
      <c r="F15" s="41">
        <f t="shared" si="0"/>
        <v>0</v>
      </c>
      <c r="G15" s="77">
        <f>E15/C15</f>
        <v>1</v>
      </c>
      <c r="H15" s="76">
        <v>249</v>
      </c>
    </row>
    <row r="16" spans="1:8" x14ac:dyDescent="0.25">
      <c r="A16" s="45" t="s">
        <v>128</v>
      </c>
      <c r="B16" s="89">
        <v>64</v>
      </c>
      <c r="C16" s="93">
        <v>45</v>
      </c>
      <c r="D16" s="39">
        <v>11</v>
      </c>
      <c r="E16" s="39">
        <v>34</v>
      </c>
      <c r="F16" s="41">
        <f t="shared" si="0"/>
        <v>0.24444444444444444</v>
      </c>
      <c r="G16" s="77">
        <f t="shared" si="1"/>
        <v>0.75555555555555554</v>
      </c>
      <c r="H16" s="76">
        <v>1230</v>
      </c>
    </row>
    <row r="17" spans="1:8" x14ac:dyDescent="0.25">
      <c r="A17" s="45" t="s">
        <v>39</v>
      </c>
      <c r="B17" s="89">
        <v>44</v>
      </c>
      <c r="C17" s="93">
        <v>38</v>
      </c>
      <c r="D17" s="39">
        <v>8</v>
      </c>
      <c r="E17" s="39">
        <v>30</v>
      </c>
      <c r="F17" s="41">
        <f t="shared" si="0"/>
        <v>0.21052631578947367</v>
      </c>
      <c r="G17" s="77">
        <f t="shared" si="1"/>
        <v>0.78947368421052633</v>
      </c>
      <c r="H17" s="76">
        <v>492</v>
      </c>
    </row>
    <row r="18" spans="1:8" x14ac:dyDescent="0.25">
      <c r="A18" s="45" t="s">
        <v>25</v>
      </c>
      <c r="B18" s="89">
        <v>0</v>
      </c>
      <c r="C18" s="93">
        <v>0</v>
      </c>
      <c r="D18" s="39">
        <v>0</v>
      </c>
      <c r="E18" s="39">
        <v>0</v>
      </c>
      <c r="F18" s="41">
        <v>0</v>
      </c>
      <c r="G18" s="77">
        <v>0</v>
      </c>
      <c r="H18" s="76">
        <v>0</v>
      </c>
    </row>
    <row r="19" spans="1:8" x14ac:dyDescent="0.25">
      <c r="A19" s="45" t="s">
        <v>129</v>
      </c>
      <c r="B19" s="89">
        <v>0</v>
      </c>
      <c r="C19" s="93">
        <v>0</v>
      </c>
      <c r="D19" s="39">
        <v>0</v>
      </c>
      <c r="E19" s="39">
        <v>0</v>
      </c>
      <c r="F19" s="41">
        <v>0</v>
      </c>
      <c r="G19" s="77">
        <v>0</v>
      </c>
      <c r="H19" s="76">
        <v>0</v>
      </c>
    </row>
    <row r="20" spans="1:8" x14ac:dyDescent="0.25">
      <c r="A20" s="45" t="s">
        <v>130</v>
      </c>
      <c r="B20" s="89">
        <v>0</v>
      </c>
      <c r="C20" s="93">
        <v>0</v>
      </c>
      <c r="D20" s="39">
        <v>0</v>
      </c>
      <c r="E20" s="39">
        <v>0</v>
      </c>
      <c r="F20" s="41">
        <v>0</v>
      </c>
      <c r="G20" s="77">
        <v>0</v>
      </c>
      <c r="H20" s="76">
        <v>7</v>
      </c>
    </row>
    <row r="21" spans="1:8" x14ac:dyDescent="0.25">
      <c r="A21" s="45" t="s">
        <v>131</v>
      </c>
      <c r="B21" s="89">
        <v>0</v>
      </c>
      <c r="C21" s="93">
        <v>0</v>
      </c>
      <c r="D21" s="39">
        <v>0</v>
      </c>
      <c r="E21" s="39">
        <v>0</v>
      </c>
      <c r="F21" s="41">
        <v>0</v>
      </c>
      <c r="G21" s="77">
        <v>0</v>
      </c>
      <c r="H21" s="76">
        <v>0</v>
      </c>
    </row>
    <row r="22" spans="1:8" x14ac:dyDescent="0.25">
      <c r="A22" s="45" t="s">
        <v>132</v>
      </c>
      <c r="B22" s="89">
        <v>4</v>
      </c>
      <c r="C22" s="93">
        <v>1</v>
      </c>
      <c r="D22" s="39">
        <v>0</v>
      </c>
      <c r="E22" s="39">
        <v>1</v>
      </c>
      <c r="F22" s="41">
        <f t="shared" si="0"/>
        <v>0</v>
      </c>
      <c r="G22" s="77">
        <f t="shared" si="1"/>
        <v>1</v>
      </c>
      <c r="H22" s="76">
        <v>34</v>
      </c>
    </row>
    <row r="23" spans="1:8" x14ac:dyDescent="0.25">
      <c r="A23" s="45" t="s">
        <v>133</v>
      </c>
      <c r="B23" s="39">
        <v>4</v>
      </c>
      <c r="C23" s="93">
        <v>5</v>
      </c>
      <c r="D23" s="39">
        <v>0</v>
      </c>
      <c r="E23" s="39">
        <v>5</v>
      </c>
      <c r="F23" s="41">
        <f t="shared" si="0"/>
        <v>0</v>
      </c>
      <c r="G23" s="77">
        <f t="shared" si="1"/>
        <v>1</v>
      </c>
      <c r="H23" s="76">
        <v>39</v>
      </c>
    </row>
    <row r="24" spans="1:8" x14ac:dyDescent="0.25">
      <c r="A24" s="79" t="s">
        <v>134</v>
      </c>
      <c r="B24" s="89">
        <v>122</v>
      </c>
      <c r="C24" s="93">
        <v>105</v>
      </c>
      <c r="D24" s="80">
        <v>23</v>
      </c>
      <c r="E24" s="80">
        <v>82</v>
      </c>
      <c r="F24" s="41">
        <f t="shared" si="0"/>
        <v>0.21904761904761905</v>
      </c>
      <c r="G24" s="77">
        <f t="shared" si="1"/>
        <v>0.78095238095238095</v>
      </c>
      <c r="H24" s="76">
        <v>1905</v>
      </c>
    </row>
    <row r="25" spans="1:8" x14ac:dyDescent="0.25">
      <c r="A25" s="45" t="s">
        <v>135</v>
      </c>
      <c r="B25" s="89">
        <v>1</v>
      </c>
      <c r="C25" s="93">
        <v>1</v>
      </c>
      <c r="D25" s="39">
        <v>0</v>
      </c>
      <c r="E25" s="39">
        <v>1</v>
      </c>
      <c r="F25" s="41">
        <f t="shared" si="0"/>
        <v>0</v>
      </c>
      <c r="G25" s="77">
        <f t="shared" si="1"/>
        <v>1</v>
      </c>
      <c r="H25" s="76">
        <v>28</v>
      </c>
    </row>
    <row r="26" spans="1:8" x14ac:dyDescent="0.25">
      <c r="A26" s="45" t="s">
        <v>38</v>
      </c>
      <c r="B26" s="89">
        <v>3</v>
      </c>
      <c r="C26" s="93">
        <v>0</v>
      </c>
      <c r="D26" s="39">
        <v>0</v>
      </c>
      <c r="E26" s="39">
        <v>0</v>
      </c>
      <c r="F26" s="41">
        <v>0</v>
      </c>
      <c r="G26" s="77">
        <v>0</v>
      </c>
      <c r="H26" s="76">
        <v>0</v>
      </c>
    </row>
    <row r="27" spans="1:8" x14ac:dyDescent="0.25">
      <c r="A27" s="45" t="s">
        <v>37</v>
      </c>
      <c r="B27" s="89">
        <v>4</v>
      </c>
      <c r="C27" s="93">
        <v>2</v>
      </c>
      <c r="D27" s="39">
        <v>1</v>
      </c>
      <c r="E27" s="39">
        <v>1</v>
      </c>
      <c r="F27" s="41">
        <f>D27/C27</f>
        <v>0.5</v>
      </c>
      <c r="G27" s="77">
        <f t="shared" si="1"/>
        <v>0.5</v>
      </c>
      <c r="H27" s="76">
        <v>43</v>
      </c>
    </row>
    <row r="28" spans="1:8" x14ac:dyDescent="0.25">
      <c r="A28" s="45" t="s">
        <v>27</v>
      </c>
      <c r="B28" s="89">
        <v>7</v>
      </c>
      <c r="C28" s="39">
        <v>3</v>
      </c>
      <c r="D28" s="39">
        <v>0</v>
      </c>
      <c r="E28" s="39">
        <v>3</v>
      </c>
      <c r="F28" s="41">
        <f t="shared" si="0"/>
        <v>0</v>
      </c>
      <c r="G28" s="77">
        <f t="shared" si="1"/>
        <v>1</v>
      </c>
      <c r="H28" s="76">
        <v>232</v>
      </c>
    </row>
    <row r="29" spans="1:8" x14ac:dyDescent="0.25">
      <c r="A29" s="45" t="s">
        <v>62</v>
      </c>
      <c r="B29" s="89">
        <v>1</v>
      </c>
      <c r="C29" s="39">
        <v>2</v>
      </c>
      <c r="D29" s="39">
        <v>2</v>
      </c>
      <c r="E29" s="39">
        <v>0</v>
      </c>
      <c r="F29" s="41">
        <f t="shared" si="0"/>
        <v>1</v>
      </c>
      <c r="G29" s="77">
        <f t="shared" si="1"/>
        <v>0</v>
      </c>
      <c r="H29" s="76">
        <v>36</v>
      </c>
    </row>
    <row r="30" spans="1:8" x14ac:dyDescent="0.25">
      <c r="A30" s="45" t="s">
        <v>136</v>
      </c>
      <c r="B30" s="89">
        <v>11</v>
      </c>
      <c r="C30" s="39">
        <v>13</v>
      </c>
      <c r="D30" s="39">
        <v>4</v>
      </c>
      <c r="E30" s="39">
        <v>9</v>
      </c>
      <c r="F30" s="41">
        <f t="shared" si="0"/>
        <v>0.30769230769230771</v>
      </c>
      <c r="G30" s="77">
        <f t="shared" si="1"/>
        <v>0.69230769230769229</v>
      </c>
      <c r="H30" s="76">
        <v>303</v>
      </c>
    </row>
    <row r="31" spans="1:8" x14ac:dyDescent="0.25">
      <c r="A31" s="45" t="s">
        <v>17</v>
      </c>
      <c r="B31" s="89">
        <v>12</v>
      </c>
      <c r="C31" s="39">
        <v>13</v>
      </c>
      <c r="D31" s="39">
        <v>5</v>
      </c>
      <c r="E31" s="39">
        <v>8</v>
      </c>
      <c r="F31" s="41">
        <f t="shared" si="0"/>
        <v>0.38461538461538464</v>
      </c>
      <c r="G31" s="77">
        <f t="shared" si="1"/>
        <v>0.61538461538461542</v>
      </c>
      <c r="H31" s="76">
        <v>158</v>
      </c>
    </row>
    <row r="32" spans="1:8" x14ac:dyDescent="0.25">
      <c r="A32" s="45" t="s">
        <v>137</v>
      </c>
      <c r="B32" s="89">
        <v>1</v>
      </c>
      <c r="C32" s="39">
        <v>1</v>
      </c>
      <c r="D32" s="39">
        <v>0</v>
      </c>
      <c r="E32" s="39">
        <v>1</v>
      </c>
      <c r="F32" s="41">
        <f t="shared" si="0"/>
        <v>0</v>
      </c>
      <c r="G32" s="77">
        <f t="shared" si="1"/>
        <v>1</v>
      </c>
      <c r="H32" s="76">
        <v>3</v>
      </c>
    </row>
    <row r="33" spans="1:8" x14ac:dyDescent="0.25">
      <c r="A33" s="79" t="s">
        <v>138</v>
      </c>
      <c r="B33" s="89">
        <v>86</v>
      </c>
      <c r="C33" s="80">
        <v>78</v>
      </c>
      <c r="D33" s="80">
        <v>22</v>
      </c>
      <c r="E33" s="80">
        <v>56</v>
      </c>
      <c r="F33" s="41">
        <f t="shared" si="0"/>
        <v>0.28205128205128205</v>
      </c>
      <c r="G33" s="77">
        <f t="shared" si="1"/>
        <v>0.71794871794871795</v>
      </c>
      <c r="H33" s="76">
        <v>1433</v>
      </c>
    </row>
    <row r="34" spans="1:8" x14ac:dyDescent="0.25">
      <c r="A34" s="45" t="s">
        <v>139</v>
      </c>
      <c r="B34" s="89">
        <v>2</v>
      </c>
      <c r="C34" s="39">
        <v>3</v>
      </c>
      <c r="D34" s="39">
        <v>2</v>
      </c>
      <c r="E34" s="39">
        <v>1</v>
      </c>
      <c r="F34" s="41">
        <f t="shared" si="0"/>
        <v>0.66666666666666663</v>
      </c>
      <c r="G34" s="77">
        <f t="shared" si="1"/>
        <v>0.33333333333333331</v>
      </c>
      <c r="H34" s="76">
        <v>34</v>
      </c>
    </row>
    <row r="35" spans="1:8" x14ac:dyDescent="0.25">
      <c r="A35" s="45" t="s">
        <v>140</v>
      </c>
      <c r="B35" s="89">
        <v>50</v>
      </c>
      <c r="C35" s="39">
        <v>39</v>
      </c>
      <c r="D35" s="39">
        <v>10</v>
      </c>
      <c r="E35" s="39">
        <v>29</v>
      </c>
      <c r="F35" s="41">
        <f t="shared" si="0"/>
        <v>0.25641025641025639</v>
      </c>
      <c r="G35" s="77">
        <f t="shared" si="1"/>
        <v>0.74358974358974361</v>
      </c>
      <c r="H35" s="76">
        <v>947</v>
      </c>
    </row>
    <row r="36" spans="1:8" x14ac:dyDescent="0.25">
      <c r="A36" s="45" t="s">
        <v>141</v>
      </c>
      <c r="B36" s="89">
        <v>2</v>
      </c>
      <c r="C36" s="39">
        <v>3</v>
      </c>
      <c r="D36" s="39">
        <v>0</v>
      </c>
      <c r="E36" s="39">
        <v>3</v>
      </c>
      <c r="F36" s="41">
        <f>D36/C36</f>
        <v>0</v>
      </c>
      <c r="G36" s="77">
        <f>E36/C36</f>
        <v>1</v>
      </c>
      <c r="H36" s="76">
        <v>109</v>
      </c>
    </row>
    <row r="37" spans="1:8" x14ac:dyDescent="0.25">
      <c r="A37" s="45" t="s">
        <v>142</v>
      </c>
      <c r="B37" s="89">
        <v>0</v>
      </c>
      <c r="C37" s="39">
        <v>0</v>
      </c>
      <c r="D37" s="39">
        <v>0</v>
      </c>
      <c r="E37" s="39">
        <v>0</v>
      </c>
      <c r="F37" s="41">
        <v>0</v>
      </c>
      <c r="G37" s="77">
        <v>0</v>
      </c>
      <c r="H37" s="76">
        <v>0</v>
      </c>
    </row>
    <row r="38" spans="1:8" x14ac:dyDescent="0.25">
      <c r="A38" s="45" t="s">
        <v>143</v>
      </c>
      <c r="B38" s="89">
        <v>17</v>
      </c>
      <c r="C38" s="39">
        <v>14</v>
      </c>
      <c r="D38" s="39">
        <v>3</v>
      </c>
      <c r="E38" s="39">
        <v>11</v>
      </c>
      <c r="F38" s="41">
        <f t="shared" si="0"/>
        <v>0.21428571428571427</v>
      </c>
      <c r="G38" s="77">
        <f t="shared" si="1"/>
        <v>0.7857142857142857</v>
      </c>
      <c r="H38" s="76">
        <v>187</v>
      </c>
    </row>
    <row r="39" spans="1:8" x14ac:dyDescent="0.25">
      <c r="A39" s="45" t="s">
        <v>144</v>
      </c>
      <c r="B39" s="89">
        <v>6</v>
      </c>
      <c r="C39" s="39">
        <v>9</v>
      </c>
      <c r="D39" s="39">
        <v>5</v>
      </c>
      <c r="E39" s="39">
        <v>4</v>
      </c>
      <c r="F39" s="41">
        <f t="shared" si="0"/>
        <v>0.55555555555555558</v>
      </c>
      <c r="G39" s="77">
        <f t="shared" si="1"/>
        <v>0.44444444444444442</v>
      </c>
      <c r="H39" s="76">
        <v>70</v>
      </c>
    </row>
    <row r="40" spans="1:8" x14ac:dyDescent="0.25">
      <c r="A40" s="45" t="s">
        <v>145</v>
      </c>
      <c r="B40" s="89">
        <v>5</v>
      </c>
      <c r="C40" s="39">
        <v>5</v>
      </c>
      <c r="D40" s="39">
        <v>1</v>
      </c>
      <c r="E40" s="39">
        <v>4</v>
      </c>
      <c r="F40" s="41">
        <f t="shared" si="0"/>
        <v>0.2</v>
      </c>
      <c r="G40" s="77">
        <f t="shared" si="1"/>
        <v>0.8</v>
      </c>
      <c r="H40" s="76">
        <v>61</v>
      </c>
    </row>
    <row r="41" spans="1:8" x14ac:dyDescent="0.25">
      <c r="A41" s="45" t="s">
        <v>146</v>
      </c>
      <c r="B41" s="89">
        <v>9</v>
      </c>
      <c r="C41" s="39">
        <v>9</v>
      </c>
      <c r="D41" s="39">
        <v>3</v>
      </c>
      <c r="E41" s="39">
        <v>6</v>
      </c>
      <c r="F41" s="41">
        <f t="shared" si="0"/>
        <v>0.33333333333333331</v>
      </c>
      <c r="G41" s="77">
        <f t="shared" si="1"/>
        <v>0.66666666666666663</v>
      </c>
      <c r="H41" s="76">
        <v>156</v>
      </c>
    </row>
    <row r="42" spans="1:8" x14ac:dyDescent="0.25">
      <c r="A42" s="45" t="s">
        <v>147</v>
      </c>
      <c r="B42" s="89">
        <v>8</v>
      </c>
      <c r="C42" s="39">
        <v>4</v>
      </c>
      <c r="D42" s="39">
        <v>0</v>
      </c>
      <c r="E42" s="39">
        <v>4</v>
      </c>
      <c r="F42" s="41">
        <f t="shared" si="0"/>
        <v>0</v>
      </c>
      <c r="G42" s="77">
        <f t="shared" si="1"/>
        <v>1</v>
      </c>
      <c r="H42" s="76">
        <v>294</v>
      </c>
    </row>
    <row r="43" spans="1:8" x14ac:dyDescent="0.25">
      <c r="A43" s="79" t="s">
        <v>148</v>
      </c>
      <c r="B43" s="89">
        <v>135</v>
      </c>
      <c r="C43" s="80">
        <v>120</v>
      </c>
      <c r="D43" s="80">
        <v>34</v>
      </c>
      <c r="E43" s="80">
        <v>86</v>
      </c>
      <c r="F43" s="41">
        <f t="shared" si="0"/>
        <v>0.28333333333333333</v>
      </c>
      <c r="G43" s="77">
        <f t="shared" si="1"/>
        <v>0.71666666666666667</v>
      </c>
      <c r="H43" s="76">
        <v>969</v>
      </c>
    </row>
    <row r="44" spans="1:8" x14ac:dyDescent="0.25">
      <c r="A44" s="45" t="s">
        <v>36</v>
      </c>
      <c r="B44" s="89">
        <v>48</v>
      </c>
      <c r="C44" s="39">
        <v>32</v>
      </c>
      <c r="D44" s="39">
        <v>5</v>
      </c>
      <c r="E44" s="39">
        <v>27</v>
      </c>
      <c r="F44" s="41">
        <f t="shared" si="0"/>
        <v>0.15625</v>
      </c>
      <c r="G44" s="77">
        <f t="shared" si="1"/>
        <v>0.84375</v>
      </c>
      <c r="H44" s="76">
        <v>669</v>
      </c>
    </row>
    <row r="45" spans="1:8" x14ac:dyDescent="0.25">
      <c r="A45" s="45" t="s">
        <v>15</v>
      </c>
      <c r="B45" s="89">
        <v>2</v>
      </c>
      <c r="C45" s="39">
        <v>2</v>
      </c>
      <c r="D45" s="39">
        <v>0</v>
      </c>
      <c r="E45" s="39">
        <v>2</v>
      </c>
      <c r="F45" s="41">
        <f>D45/C45</f>
        <v>0</v>
      </c>
      <c r="G45" s="77">
        <f t="shared" si="1"/>
        <v>1</v>
      </c>
      <c r="H45" s="76">
        <v>22</v>
      </c>
    </row>
    <row r="46" spans="1:8" x14ac:dyDescent="0.25">
      <c r="A46" s="45" t="s">
        <v>18</v>
      </c>
      <c r="B46" s="89">
        <v>4</v>
      </c>
      <c r="C46" s="39">
        <v>5</v>
      </c>
      <c r="D46" s="39">
        <v>3</v>
      </c>
      <c r="E46" s="39">
        <v>2</v>
      </c>
      <c r="F46" s="41">
        <f t="shared" si="0"/>
        <v>0.6</v>
      </c>
      <c r="G46" s="77">
        <f t="shared" si="1"/>
        <v>0.4</v>
      </c>
      <c r="H46" s="76">
        <v>123</v>
      </c>
    </row>
    <row r="47" spans="1:8" x14ac:dyDescent="0.25">
      <c r="A47" s="45" t="s">
        <v>35</v>
      </c>
      <c r="B47" s="89">
        <v>25</v>
      </c>
      <c r="C47" s="39">
        <v>13</v>
      </c>
      <c r="D47" s="39">
        <v>2</v>
      </c>
      <c r="E47" s="39">
        <v>11</v>
      </c>
      <c r="F47" s="41">
        <f t="shared" si="0"/>
        <v>0.15384615384615385</v>
      </c>
      <c r="G47" s="77">
        <f t="shared" si="1"/>
        <v>0.84615384615384615</v>
      </c>
      <c r="H47" s="76">
        <v>783</v>
      </c>
    </row>
    <row r="48" spans="1:8" x14ac:dyDescent="0.25">
      <c r="A48" s="45" t="s">
        <v>24</v>
      </c>
      <c r="B48" s="89">
        <v>0</v>
      </c>
      <c r="C48" s="39">
        <v>1</v>
      </c>
      <c r="D48" s="39">
        <v>0</v>
      </c>
      <c r="E48" s="39">
        <v>1</v>
      </c>
      <c r="F48" s="41">
        <f t="shared" si="0"/>
        <v>0</v>
      </c>
      <c r="G48" s="77">
        <f t="shared" si="1"/>
        <v>1</v>
      </c>
      <c r="H48" s="76">
        <v>17</v>
      </c>
    </row>
    <row r="49" spans="1:8" x14ac:dyDescent="0.25">
      <c r="A49" s="45" t="s">
        <v>34</v>
      </c>
      <c r="B49" s="89">
        <v>7</v>
      </c>
      <c r="C49" s="39">
        <v>6</v>
      </c>
      <c r="D49" s="39">
        <v>3</v>
      </c>
      <c r="E49" s="39">
        <v>3</v>
      </c>
      <c r="F49" s="41">
        <f t="shared" si="0"/>
        <v>0.5</v>
      </c>
      <c r="G49" s="77">
        <f t="shared" si="1"/>
        <v>0.5</v>
      </c>
      <c r="H49" s="76">
        <v>71</v>
      </c>
    </row>
    <row r="50" spans="1:8" x14ac:dyDescent="0.25">
      <c r="A50" s="45" t="s">
        <v>33</v>
      </c>
      <c r="B50" s="89">
        <v>1</v>
      </c>
      <c r="C50" s="39">
        <v>2</v>
      </c>
      <c r="D50" s="39">
        <v>0</v>
      </c>
      <c r="E50" s="39">
        <v>2</v>
      </c>
      <c r="F50" s="41">
        <f t="shared" si="0"/>
        <v>0</v>
      </c>
      <c r="G50" s="77">
        <f t="shared" si="1"/>
        <v>1</v>
      </c>
      <c r="H50" s="76">
        <v>30</v>
      </c>
    </row>
    <row r="51" spans="1:8" x14ac:dyDescent="0.25">
      <c r="A51" s="45" t="s">
        <v>16</v>
      </c>
      <c r="B51" s="89">
        <v>20</v>
      </c>
      <c r="C51" s="39">
        <v>17</v>
      </c>
      <c r="D51" s="39">
        <v>2</v>
      </c>
      <c r="E51" s="39">
        <v>15</v>
      </c>
      <c r="F51" s="41">
        <f t="shared" si="0"/>
        <v>0.11764705882352941</v>
      </c>
      <c r="G51" s="77">
        <f t="shared" si="1"/>
        <v>0.88235294117647056</v>
      </c>
      <c r="H51" s="76">
        <v>137</v>
      </c>
    </row>
    <row r="52" spans="1:8" x14ac:dyDescent="0.25">
      <c r="A52" s="45" t="s">
        <v>32</v>
      </c>
      <c r="B52" s="89">
        <v>5</v>
      </c>
      <c r="C52" s="39">
        <v>5</v>
      </c>
      <c r="D52" s="39">
        <v>2</v>
      </c>
      <c r="E52" s="39">
        <v>3</v>
      </c>
      <c r="F52" s="41">
        <f t="shared" si="0"/>
        <v>0.4</v>
      </c>
      <c r="G52" s="77">
        <f t="shared" si="1"/>
        <v>0.6</v>
      </c>
      <c r="H52" s="76">
        <v>115</v>
      </c>
    </row>
    <row r="53" spans="1:8" x14ac:dyDescent="0.25">
      <c r="A53" s="45" t="s">
        <v>31</v>
      </c>
      <c r="B53" s="89">
        <v>0</v>
      </c>
      <c r="C53" s="39">
        <v>0</v>
      </c>
      <c r="D53" s="39">
        <v>0</v>
      </c>
      <c r="E53" s="39">
        <v>0</v>
      </c>
      <c r="F53" s="41">
        <v>0</v>
      </c>
      <c r="G53" s="77">
        <v>0</v>
      </c>
      <c r="H53" s="76">
        <v>1</v>
      </c>
    </row>
    <row r="54" spans="1:8" x14ac:dyDescent="0.25">
      <c r="A54" s="45" t="s">
        <v>77</v>
      </c>
      <c r="B54" s="89">
        <v>2</v>
      </c>
      <c r="C54" s="39">
        <v>3</v>
      </c>
      <c r="D54" s="39">
        <v>2</v>
      </c>
      <c r="E54" s="39">
        <v>1</v>
      </c>
      <c r="F54" s="41">
        <f t="shared" si="0"/>
        <v>0.66666666666666663</v>
      </c>
      <c r="G54" s="77">
        <f t="shared" si="1"/>
        <v>0.33333333333333331</v>
      </c>
      <c r="H54" s="76">
        <v>31</v>
      </c>
    </row>
    <row r="55" spans="1:8" x14ac:dyDescent="0.25">
      <c r="A55" s="45" t="s">
        <v>30</v>
      </c>
      <c r="B55" s="89">
        <v>7</v>
      </c>
      <c r="C55" s="39">
        <v>9</v>
      </c>
      <c r="D55" s="39">
        <v>3</v>
      </c>
      <c r="E55" s="39">
        <v>6</v>
      </c>
      <c r="F55" s="41">
        <f t="shared" si="0"/>
        <v>0.33333333333333331</v>
      </c>
      <c r="G55" s="77">
        <f t="shared" si="1"/>
        <v>0.66666666666666663</v>
      </c>
      <c r="H55" s="76">
        <v>238</v>
      </c>
    </row>
    <row r="56" spans="1:8" x14ac:dyDescent="0.25">
      <c r="A56" s="45" t="s">
        <v>21</v>
      </c>
      <c r="B56" s="89">
        <v>15</v>
      </c>
      <c r="C56" s="39">
        <v>18</v>
      </c>
      <c r="D56" s="39">
        <v>5</v>
      </c>
      <c r="E56" s="39">
        <v>13</v>
      </c>
      <c r="F56" s="41">
        <f t="shared" si="0"/>
        <v>0.27777777777777779</v>
      </c>
      <c r="G56" s="77">
        <f t="shared" si="1"/>
        <v>0.72222222222222221</v>
      </c>
      <c r="H56" s="76">
        <v>341</v>
      </c>
    </row>
    <row r="57" spans="1:8" x14ac:dyDescent="0.25">
      <c r="A57" s="45" t="s">
        <v>22</v>
      </c>
      <c r="B57" s="89">
        <v>17</v>
      </c>
      <c r="C57" s="39">
        <v>19</v>
      </c>
      <c r="D57" s="39">
        <v>5</v>
      </c>
      <c r="E57" s="39">
        <v>14</v>
      </c>
      <c r="F57" s="41">
        <f t="shared" si="0"/>
        <v>0.26315789473684209</v>
      </c>
      <c r="G57" s="77">
        <f t="shared" si="1"/>
        <v>0.73684210526315785</v>
      </c>
      <c r="H57" s="76">
        <v>211</v>
      </c>
    </row>
    <row r="58" spans="1:8" x14ac:dyDescent="0.25">
      <c r="A58" s="45" t="s">
        <v>79</v>
      </c>
      <c r="B58" s="89">
        <v>6</v>
      </c>
      <c r="C58" s="39">
        <v>5</v>
      </c>
      <c r="D58" s="39">
        <v>0</v>
      </c>
      <c r="E58" s="39">
        <v>5</v>
      </c>
      <c r="F58" s="41">
        <f t="shared" si="0"/>
        <v>0</v>
      </c>
      <c r="G58" s="77">
        <f t="shared" si="1"/>
        <v>1</v>
      </c>
      <c r="H58" s="76">
        <v>41</v>
      </c>
    </row>
    <row r="59" spans="1:8" x14ac:dyDescent="0.25">
      <c r="A59" s="45" t="s">
        <v>149</v>
      </c>
      <c r="B59" s="89">
        <v>33</v>
      </c>
      <c r="C59" s="39">
        <v>31</v>
      </c>
      <c r="D59" s="39">
        <v>5</v>
      </c>
      <c r="E59" s="39">
        <v>26</v>
      </c>
      <c r="F59" s="41">
        <f t="shared" si="0"/>
        <v>0.16129032258064516</v>
      </c>
      <c r="G59" s="77">
        <f t="shared" si="1"/>
        <v>0.83870967741935487</v>
      </c>
      <c r="H59" s="76">
        <v>495</v>
      </c>
    </row>
    <row r="60" spans="1:8" x14ac:dyDescent="0.25">
      <c r="A60" s="45" t="s">
        <v>29</v>
      </c>
      <c r="B60" s="89">
        <v>30</v>
      </c>
      <c r="C60" s="1">
        <v>30</v>
      </c>
      <c r="D60" s="1">
        <v>5</v>
      </c>
      <c r="E60" s="39">
        <v>25</v>
      </c>
      <c r="F60" s="41">
        <f t="shared" si="0"/>
        <v>0.16666666666666666</v>
      </c>
      <c r="G60" s="77">
        <f t="shared" si="1"/>
        <v>0.83333333333333337</v>
      </c>
      <c r="H60" s="76">
        <v>641</v>
      </c>
    </row>
    <row r="61" spans="1:8" x14ac:dyDescent="0.25">
      <c r="A61" s="45" t="s">
        <v>82</v>
      </c>
      <c r="B61" s="1">
        <v>0</v>
      </c>
      <c r="C61" s="1">
        <v>0</v>
      </c>
      <c r="D61" s="1">
        <v>0</v>
      </c>
      <c r="E61" s="1">
        <v>0</v>
      </c>
      <c r="F61" s="41">
        <v>0</v>
      </c>
      <c r="G61" s="78">
        <v>0</v>
      </c>
      <c r="H61" s="76">
        <v>0</v>
      </c>
    </row>
    <row r="62" spans="1:8" x14ac:dyDescent="0.25">
      <c r="A62" s="45" t="s">
        <v>150</v>
      </c>
      <c r="B62" s="89">
        <v>17</v>
      </c>
      <c r="C62" s="39">
        <v>23</v>
      </c>
      <c r="D62" s="39">
        <v>4</v>
      </c>
      <c r="E62" s="89">
        <v>19</v>
      </c>
      <c r="F62" s="41">
        <f t="shared" si="0"/>
        <v>0.17391304347826086</v>
      </c>
      <c r="G62" s="77">
        <f t="shared" si="1"/>
        <v>0.82608695652173914</v>
      </c>
      <c r="H62" s="76">
        <v>230</v>
      </c>
    </row>
    <row r="63" spans="1:8" x14ac:dyDescent="0.25">
      <c r="A63" s="45" t="s">
        <v>84</v>
      </c>
      <c r="B63" s="89">
        <v>1</v>
      </c>
      <c r="C63" s="39">
        <v>2</v>
      </c>
      <c r="D63" s="39">
        <v>1</v>
      </c>
      <c r="E63" s="89">
        <v>1</v>
      </c>
      <c r="F63" s="41">
        <f t="shared" si="0"/>
        <v>0.5</v>
      </c>
      <c r="G63" s="77">
        <f t="shared" si="1"/>
        <v>0.5</v>
      </c>
      <c r="H63" s="76">
        <v>10</v>
      </c>
    </row>
    <row r="64" spans="1:8" x14ac:dyDescent="0.25">
      <c r="A64" s="45" t="s">
        <v>85</v>
      </c>
      <c r="B64" s="89">
        <v>8</v>
      </c>
      <c r="C64" s="39">
        <v>7</v>
      </c>
      <c r="D64" s="39">
        <v>1</v>
      </c>
      <c r="E64" s="89">
        <v>6</v>
      </c>
      <c r="F64" s="41">
        <f t="shared" si="0"/>
        <v>0.14285714285714285</v>
      </c>
      <c r="G64" s="77">
        <f t="shared" si="1"/>
        <v>0.8571428571428571</v>
      </c>
      <c r="H64" s="76">
        <v>213</v>
      </c>
    </row>
    <row r="65" spans="1:16" x14ac:dyDescent="0.25">
      <c r="A65" s="45" t="s">
        <v>151</v>
      </c>
      <c r="B65" s="89">
        <v>1</v>
      </c>
      <c r="C65" s="39">
        <v>0</v>
      </c>
      <c r="D65" s="39">
        <v>0</v>
      </c>
      <c r="E65" s="89">
        <v>0</v>
      </c>
      <c r="F65" s="41">
        <v>0</v>
      </c>
      <c r="G65" s="77">
        <v>0</v>
      </c>
      <c r="H65" s="76">
        <v>17</v>
      </c>
    </row>
    <row r="66" spans="1:16" x14ac:dyDescent="0.25">
      <c r="A66" s="45" t="s">
        <v>152</v>
      </c>
      <c r="B66" s="89">
        <v>5</v>
      </c>
      <c r="C66" s="39">
        <v>7</v>
      </c>
      <c r="D66" s="39">
        <v>2</v>
      </c>
      <c r="E66" s="89">
        <v>5</v>
      </c>
      <c r="F66" s="41">
        <f t="shared" si="0"/>
        <v>0.2857142857142857</v>
      </c>
      <c r="G66" s="77">
        <f t="shared" si="1"/>
        <v>0.7142857142857143</v>
      </c>
      <c r="H66" s="76">
        <v>134</v>
      </c>
    </row>
    <row r="67" spans="1:16" x14ac:dyDescent="0.25">
      <c r="A67" s="45" t="s">
        <v>153</v>
      </c>
      <c r="B67" s="89">
        <v>8</v>
      </c>
      <c r="C67" s="39">
        <v>6</v>
      </c>
      <c r="D67" s="39">
        <v>0</v>
      </c>
      <c r="E67" s="89">
        <v>6</v>
      </c>
      <c r="F67" s="41">
        <f t="shared" si="0"/>
        <v>0</v>
      </c>
      <c r="G67" s="77">
        <f t="shared" si="1"/>
        <v>1</v>
      </c>
      <c r="H67" s="76">
        <v>72</v>
      </c>
    </row>
    <row r="68" spans="1:16" x14ac:dyDescent="0.25">
      <c r="A68" s="45" t="s">
        <v>158</v>
      </c>
      <c r="B68" s="89">
        <v>3</v>
      </c>
      <c r="C68" s="39">
        <v>1</v>
      </c>
      <c r="D68" s="39">
        <v>0</v>
      </c>
      <c r="E68" s="89">
        <v>1</v>
      </c>
      <c r="F68" s="41">
        <f t="shared" si="0"/>
        <v>0</v>
      </c>
      <c r="G68" s="77">
        <f t="shared" si="1"/>
        <v>1</v>
      </c>
      <c r="H68" s="76">
        <v>81</v>
      </c>
    </row>
    <row r="69" spans="1:16" s="85" customFormat="1" x14ac:dyDescent="0.25">
      <c r="A69" s="79" t="s">
        <v>154</v>
      </c>
      <c r="B69" s="94">
        <v>0</v>
      </c>
      <c r="C69" s="80">
        <v>0</v>
      </c>
      <c r="D69" s="80">
        <v>0</v>
      </c>
      <c r="E69" s="89">
        <v>0</v>
      </c>
      <c r="F69" s="83">
        <v>0</v>
      </c>
      <c r="G69" s="77">
        <v>0</v>
      </c>
      <c r="H69" s="76">
        <v>1</v>
      </c>
      <c r="I69" s="79"/>
      <c r="J69" s="79"/>
      <c r="K69" s="79"/>
      <c r="L69" s="79"/>
    </row>
    <row r="70" spans="1:16" x14ac:dyDescent="0.25">
      <c r="A70" s="45" t="s">
        <v>28</v>
      </c>
      <c r="B70" s="89">
        <v>5</v>
      </c>
      <c r="C70" s="39">
        <v>4</v>
      </c>
      <c r="D70" s="39">
        <v>0</v>
      </c>
      <c r="E70" s="89">
        <v>4</v>
      </c>
      <c r="F70" s="41">
        <v>0</v>
      </c>
      <c r="G70" s="77">
        <v>0</v>
      </c>
      <c r="H70" s="76">
        <v>3</v>
      </c>
    </row>
    <row r="71" spans="1:16" x14ac:dyDescent="0.25">
      <c r="A71" s="45" t="s">
        <v>155</v>
      </c>
      <c r="B71" s="89">
        <v>0</v>
      </c>
      <c r="C71" s="39">
        <v>1</v>
      </c>
      <c r="D71" s="39">
        <v>0</v>
      </c>
      <c r="E71" s="89">
        <v>1</v>
      </c>
      <c r="F71" s="41">
        <f t="shared" si="0"/>
        <v>0</v>
      </c>
      <c r="G71" s="40">
        <f t="shared" si="1"/>
        <v>1</v>
      </c>
      <c r="H71" s="76">
        <v>21</v>
      </c>
    </row>
    <row r="72" spans="1:16" x14ac:dyDescent="0.25">
      <c r="A72" s="44" t="s">
        <v>105</v>
      </c>
      <c r="B72" s="13">
        <f>SUM(B8:B71)</f>
        <v>906</v>
      </c>
      <c r="C72" s="13">
        <f>SUM(C8:C71)</f>
        <v>800</v>
      </c>
      <c r="D72" s="13">
        <f>SUM(D8:D71)</f>
        <v>191</v>
      </c>
      <c r="E72" s="13">
        <f>SUM(E8:E71)</f>
        <v>609</v>
      </c>
      <c r="F72" s="42">
        <f t="shared" ref="F72" si="2">D72/C72</f>
        <v>0.23874999999999999</v>
      </c>
      <c r="G72" s="43">
        <f t="shared" ref="G72" si="3">E72/C72</f>
        <v>0.76124999999999998</v>
      </c>
      <c r="H72" s="13">
        <f>SUM(H8:H71)</f>
        <v>14606</v>
      </c>
    </row>
    <row r="74" spans="1:16" x14ac:dyDescent="0.25">
      <c r="A74" s="9" t="s">
        <v>104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25">
      <c r="A75" s="158" t="s">
        <v>157</v>
      </c>
      <c r="B75" s="158"/>
      <c r="C75" s="158"/>
      <c r="D75" s="158"/>
      <c r="E75" s="158"/>
      <c r="F75" s="158"/>
      <c r="G75" s="158"/>
      <c r="H75" s="5"/>
      <c r="M75" s="5"/>
      <c r="N75" s="5"/>
      <c r="O75" s="5"/>
      <c r="P75" s="4"/>
    </row>
    <row r="76" spans="1:16" ht="15" customHeight="1" x14ac:dyDescent="0.25">
      <c r="A76" s="159" t="s">
        <v>115</v>
      </c>
      <c r="B76" s="159"/>
      <c r="C76" s="159"/>
      <c r="D76" s="159"/>
      <c r="E76" s="159"/>
      <c r="F76" s="159"/>
      <c r="G76" s="159"/>
      <c r="H76" s="35"/>
      <c r="M76" s="35"/>
      <c r="N76" s="35"/>
      <c r="O76" s="35"/>
      <c r="P76" s="35"/>
    </row>
    <row r="77" spans="1:16" x14ac:dyDescent="0.25">
      <c r="A77" s="159"/>
      <c r="B77" s="159"/>
      <c r="C77" s="159"/>
      <c r="D77" s="159"/>
      <c r="E77" s="159"/>
      <c r="F77" s="159"/>
      <c r="G77" s="159"/>
      <c r="H77" s="35"/>
      <c r="M77" s="35"/>
      <c r="N77" s="35"/>
      <c r="O77" s="35"/>
      <c r="P77" s="35"/>
    </row>
    <row r="78" spans="1:16" ht="15" customHeight="1" x14ac:dyDescent="0.25">
      <c r="A78" s="160" t="s">
        <v>116</v>
      </c>
      <c r="B78" s="160"/>
      <c r="C78" s="160"/>
      <c r="D78" s="160"/>
      <c r="E78" s="160"/>
      <c r="F78" s="160"/>
      <c r="G78" s="160"/>
    </row>
    <row r="79" spans="1:16" x14ac:dyDescent="0.25">
      <c r="A79" s="160"/>
      <c r="B79" s="160"/>
      <c r="C79" s="160"/>
      <c r="D79" s="160"/>
      <c r="E79" s="160"/>
      <c r="F79" s="160"/>
      <c r="G79" s="160"/>
    </row>
    <row r="80" spans="1:16" x14ac:dyDescent="0.25">
      <c r="A80" s="12" t="s">
        <v>117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2:R79"/>
  <sheetViews>
    <sheetView workbookViewId="0"/>
  </sheetViews>
  <sheetFormatPr defaultRowHeight="15" x14ac:dyDescent="0.25"/>
  <cols>
    <col min="1" max="1" width="19.7109375" style="12" bestFit="1" customWidth="1"/>
    <col min="2" max="2" width="12.5703125" style="7" customWidth="1"/>
    <col min="3" max="3" width="14.140625" style="7" customWidth="1"/>
    <col min="4" max="4" width="13.85546875" style="7" customWidth="1"/>
    <col min="5" max="5" width="12.28515625" style="7" customWidth="1"/>
    <col min="6" max="6" width="11.7109375" style="7" bestFit="1" customWidth="1"/>
    <col min="7" max="7" width="12" style="7" customWidth="1"/>
    <col min="8" max="8" width="28.28515625" style="7" customWidth="1"/>
    <col min="9" max="16384" width="9.140625" style="7"/>
  </cols>
  <sheetData>
    <row r="2" spans="1:9" ht="15.75" thickBot="1" x14ac:dyDescent="0.3"/>
    <row r="3" spans="1:9" x14ac:dyDescent="0.25">
      <c r="C3" s="155" t="s">
        <v>118</v>
      </c>
      <c r="D3" s="156"/>
      <c r="E3" s="156"/>
      <c r="F3" s="156"/>
      <c r="G3" s="156"/>
    </row>
    <row r="4" spans="1:9" ht="15.75" thickBot="1" x14ac:dyDescent="0.3">
      <c r="C4" s="157"/>
      <c r="D4" s="157"/>
      <c r="E4" s="157"/>
      <c r="F4" s="157"/>
      <c r="G4" s="157"/>
    </row>
    <row r="7" spans="1:9" ht="18" thickBot="1" x14ac:dyDescent="0.3">
      <c r="A7" s="20" t="s">
        <v>110</v>
      </c>
      <c r="B7" s="21" t="s">
        <v>111</v>
      </c>
      <c r="C7" s="28" t="s">
        <v>112</v>
      </c>
      <c r="D7" s="20" t="s">
        <v>113</v>
      </c>
      <c r="E7" s="37" t="s">
        <v>106</v>
      </c>
      <c r="F7" s="37" t="s">
        <v>107</v>
      </c>
      <c r="G7" s="37" t="s">
        <v>108</v>
      </c>
      <c r="H7" s="37" t="s">
        <v>119</v>
      </c>
    </row>
    <row r="8" spans="1:9" x14ac:dyDescent="0.25">
      <c r="A8" s="17" t="s">
        <v>53</v>
      </c>
      <c r="B8" s="22">
        <v>30</v>
      </c>
      <c r="C8" s="29">
        <v>60</v>
      </c>
      <c r="D8" s="18">
        <v>22</v>
      </c>
      <c r="E8" s="30">
        <v>38</v>
      </c>
      <c r="F8" s="25">
        <f>D8/C8</f>
        <v>0.36666666666666664</v>
      </c>
      <c r="G8" s="19">
        <f>E8/C8</f>
        <v>0.6333333333333333</v>
      </c>
      <c r="I8" s="14"/>
    </row>
    <row r="9" spans="1:9" x14ac:dyDescent="0.25">
      <c r="A9" s="11" t="s">
        <v>54</v>
      </c>
      <c r="B9" s="23">
        <v>10</v>
      </c>
      <c r="C9" s="31">
        <v>12</v>
      </c>
      <c r="D9" s="1">
        <v>3</v>
      </c>
      <c r="E9" s="32">
        <v>9</v>
      </c>
      <c r="F9" s="26">
        <f t="shared" ref="F9:F70" si="0">D9/C9</f>
        <v>0.25</v>
      </c>
      <c r="G9" s="2">
        <f t="shared" ref="G9:G70" si="1">E9/C9</f>
        <v>0.75</v>
      </c>
      <c r="I9" s="14"/>
    </row>
    <row r="10" spans="1:9" x14ac:dyDescent="0.25">
      <c r="A10" s="11" t="s">
        <v>55</v>
      </c>
      <c r="B10" s="23">
        <v>35</v>
      </c>
      <c r="C10" s="31">
        <v>77</v>
      </c>
      <c r="D10" s="1">
        <v>23</v>
      </c>
      <c r="E10" s="32">
        <v>54</v>
      </c>
      <c r="F10" s="26">
        <f t="shared" si="0"/>
        <v>0.29870129870129869</v>
      </c>
      <c r="G10" s="2">
        <f t="shared" si="1"/>
        <v>0.70129870129870131</v>
      </c>
      <c r="I10" s="14"/>
    </row>
    <row r="11" spans="1:9" x14ac:dyDescent="0.25">
      <c r="A11" s="11" t="s">
        <v>94</v>
      </c>
      <c r="B11" s="23">
        <v>3</v>
      </c>
      <c r="C11" s="31">
        <v>5</v>
      </c>
      <c r="D11" s="1">
        <v>0</v>
      </c>
      <c r="E11" s="32">
        <v>5</v>
      </c>
      <c r="F11" s="26">
        <f t="shared" si="0"/>
        <v>0</v>
      </c>
      <c r="G11" s="2">
        <f t="shared" si="1"/>
        <v>1</v>
      </c>
      <c r="I11" s="14"/>
    </row>
    <row r="12" spans="1:9" x14ac:dyDescent="0.25">
      <c r="A12" s="11" t="s">
        <v>56</v>
      </c>
      <c r="B12" s="23">
        <v>30</v>
      </c>
      <c r="C12" s="31">
        <v>54</v>
      </c>
      <c r="D12" s="1">
        <v>16</v>
      </c>
      <c r="E12" s="32">
        <v>38</v>
      </c>
      <c r="F12" s="26">
        <f t="shared" si="0"/>
        <v>0.29629629629629628</v>
      </c>
      <c r="G12" s="2">
        <f t="shared" si="1"/>
        <v>0.70370370370370372</v>
      </c>
      <c r="I12" s="14"/>
    </row>
    <row r="13" spans="1:9" x14ac:dyDescent="0.25">
      <c r="A13" s="11" t="s">
        <v>40</v>
      </c>
      <c r="B13" s="23">
        <v>6</v>
      </c>
      <c r="C13" s="31">
        <v>17</v>
      </c>
      <c r="D13" s="1">
        <v>5</v>
      </c>
      <c r="E13" s="32">
        <v>12</v>
      </c>
      <c r="F13" s="26">
        <f t="shared" si="0"/>
        <v>0.29411764705882354</v>
      </c>
      <c r="G13" s="2">
        <f t="shared" si="1"/>
        <v>0.70588235294117652</v>
      </c>
      <c r="I13" s="14"/>
    </row>
    <row r="14" spans="1:9" x14ac:dyDescent="0.25">
      <c r="A14" s="11" t="s">
        <v>41</v>
      </c>
      <c r="B14" s="23">
        <v>4</v>
      </c>
      <c r="C14" s="31">
        <v>5</v>
      </c>
      <c r="D14" s="1">
        <v>0</v>
      </c>
      <c r="E14" s="32">
        <v>5</v>
      </c>
      <c r="F14" s="26">
        <f t="shared" si="0"/>
        <v>0</v>
      </c>
      <c r="G14" s="2">
        <f t="shared" si="1"/>
        <v>1</v>
      </c>
      <c r="I14" s="14"/>
    </row>
    <row r="15" spans="1:9" x14ac:dyDescent="0.25">
      <c r="A15" s="11" t="s">
        <v>42</v>
      </c>
      <c r="B15" s="23">
        <v>34</v>
      </c>
      <c r="C15" s="31">
        <v>55</v>
      </c>
      <c r="D15" s="1">
        <v>17</v>
      </c>
      <c r="E15" s="32">
        <v>38</v>
      </c>
      <c r="F15" s="26">
        <f t="shared" si="0"/>
        <v>0.30909090909090908</v>
      </c>
      <c r="G15" s="2">
        <f t="shared" si="1"/>
        <v>0.69090909090909092</v>
      </c>
      <c r="I15" s="14"/>
    </row>
    <row r="16" spans="1:9" x14ac:dyDescent="0.25">
      <c r="A16" s="11" t="s">
        <v>57</v>
      </c>
      <c r="B16" s="23">
        <v>143</v>
      </c>
      <c r="C16" s="31">
        <v>226</v>
      </c>
      <c r="D16" s="1">
        <v>59</v>
      </c>
      <c r="E16" s="32">
        <v>167</v>
      </c>
      <c r="F16" s="26">
        <f t="shared" si="0"/>
        <v>0.26106194690265488</v>
      </c>
      <c r="G16" s="2">
        <f t="shared" si="1"/>
        <v>0.73893805309734517</v>
      </c>
      <c r="I16" s="14"/>
    </row>
    <row r="17" spans="1:9" x14ac:dyDescent="0.25">
      <c r="A17" s="11" t="s">
        <v>58</v>
      </c>
      <c r="B17" s="23">
        <v>73</v>
      </c>
      <c r="C17" s="31">
        <v>152</v>
      </c>
      <c r="D17" s="1">
        <v>50</v>
      </c>
      <c r="E17" s="32">
        <v>102</v>
      </c>
      <c r="F17" s="26">
        <f t="shared" si="0"/>
        <v>0.32894736842105265</v>
      </c>
      <c r="G17" s="2">
        <f t="shared" si="1"/>
        <v>0.67105263157894735</v>
      </c>
      <c r="I17" s="14"/>
    </row>
    <row r="18" spans="1:9" x14ac:dyDescent="0.25">
      <c r="A18" s="11" t="s">
        <v>43</v>
      </c>
      <c r="B18" s="23">
        <v>1</v>
      </c>
      <c r="C18" s="31">
        <v>1</v>
      </c>
      <c r="D18" s="1">
        <v>0</v>
      </c>
      <c r="E18" s="32">
        <v>1</v>
      </c>
      <c r="F18" s="26">
        <f t="shared" si="0"/>
        <v>0</v>
      </c>
      <c r="G18" s="2">
        <f t="shared" si="1"/>
        <v>1</v>
      </c>
      <c r="I18" s="14"/>
    </row>
    <row r="19" spans="1:9" x14ac:dyDescent="0.25">
      <c r="A19" s="11" t="s">
        <v>59</v>
      </c>
      <c r="B19" s="23">
        <v>2</v>
      </c>
      <c r="C19" s="31">
        <v>0</v>
      </c>
      <c r="D19" s="1">
        <v>0</v>
      </c>
      <c r="E19" s="32">
        <v>0</v>
      </c>
      <c r="F19" s="26">
        <v>0</v>
      </c>
      <c r="G19" s="2">
        <v>0</v>
      </c>
      <c r="I19" s="14"/>
    </row>
    <row r="20" spans="1:9" x14ac:dyDescent="0.25">
      <c r="A20" s="11" t="s">
        <v>60</v>
      </c>
      <c r="B20" s="23">
        <v>2</v>
      </c>
      <c r="C20" s="31">
        <v>5</v>
      </c>
      <c r="D20" s="1">
        <v>0</v>
      </c>
      <c r="E20" s="32">
        <v>5</v>
      </c>
      <c r="F20" s="26">
        <f t="shared" si="0"/>
        <v>0</v>
      </c>
      <c r="G20" s="2">
        <f t="shared" si="1"/>
        <v>1</v>
      </c>
      <c r="I20" s="14"/>
    </row>
    <row r="21" spans="1:9" x14ac:dyDescent="0.25">
      <c r="A21" s="11" t="s">
        <v>44</v>
      </c>
      <c r="B21" s="23">
        <v>6</v>
      </c>
      <c r="C21" s="31">
        <v>16</v>
      </c>
      <c r="D21" s="1">
        <v>5</v>
      </c>
      <c r="E21" s="32">
        <v>11</v>
      </c>
      <c r="F21" s="26">
        <f t="shared" si="0"/>
        <v>0.3125</v>
      </c>
      <c r="G21" s="2">
        <f t="shared" si="1"/>
        <v>0.6875</v>
      </c>
      <c r="I21" s="14"/>
    </row>
    <row r="22" spans="1:9" x14ac:dyDescent="0.25">
      <c r="A22" s="11" t="s">
        <v>45</v>
      </c>
      <c r="B22" s="23">
        <v>11</v>
      </c>
      <c r="C22" s="31">
        <v>18</v>
      </c>
      <c r="D22" s="1">
        <v>4</v>
      </c>
      <c r="E22" s="32">
        <v>14</v>
      </c>
      <c r="F22" s="26">
        <f t="shared" si="0"/>
        <v>0.22222222222222221</v>
      </c>
      <c r="G22" s="2">
        <f t="shared" si="1"/>
        <v>0.77777777777777779</v>
      </c>
      <c r="I22" s="14"/>
    </row>
    <row r="23" spans="1:9" x14ac:dyDescent="0.25">
      <c r="A23" s="11" t="s">
        <v>20</v>
      </c>
      <c r="B23" s="23">
        <v>420</v>
      </c>
      <c r="C23" s="31">
        <v>516</v>
      </c>
      <c r="D23" s="1">
        <v>120</v>
      </c>
      <c r="E23" s="32">
        <v>396</v>
      </c>
      <c r="F23" s="26">
        <f t="shared" si="0"/>
        <v>0.23255813953488372</v>
      </c>
      <c r="G23" s="2">
        <f t="shared" si="1"/>
        <v>0.76744186046511631</v>
      </c>
      <c r="I23" s="14"/>
    </row>
    <row r="24" spans="1:9" x14ac:dyDescent="0.25">
      <c r="A24" s="11" t="s">
        <v>26</v>
      </c>
      <c r="B24" s="23">
        <v>6</v>
      </c>
      <c r="C24" s="31">
        <v>8</v>
      </c>
      <c r="D24" s="1">
        <v>2</v>
      </c>
      <c r="E24" s="32">
        <v>6</v>
      </c>
      <c r="F24" s="26">
        <f t="shared" si="0"/>
        <v>0.25</v>
      </c>
      <c r="G24" s="2">
        <f t="shared" si="1"/>
        <v>0.75</v>
      </c>
      <c r="I24" s="14"/>
    </row>
    <row r="25" spans="1:9" x14ac:dyDescent="0.25">
      <c r="A25" s="11" t="s">
        <v>38</v>
      </c>
      <c r="B25" s="23">
        <v>6</v>
      </c>
      <c r="C25" s="31">
        <v>12</v>
      </c>
      <c r="D25" s="1">
        <v>0</v>
      </c>
      <c r="E25" s="32">
        <v>12</v>
      </c>
      <c r="F25" s="26">
        <f t="shared" si="0"/>
        <v>0</v>
      </c>
      <c r="G25" s="2">
        <f t="shared" si="1"/>
        <v>1</v>
      </c>
      <c r="I25" s="14"/>
    </row>
    <row r="26" spans="1:9" x14ac:dyDescent="0.25">
      <c r="A26" s="11" t="s">
        <v>37</v>
      </c>
      <c r="B26" s="23">
        <v>13</v>
      </c>
      <c r="C26" s="31">
        <v>33</v>
      </c>
      <c r="D26" s="1">
        <v>13</v>
      </c>
      <c r="E26" s="32">
        <v>20</v>
      </c>
      <c r="F26" s="26">
        <f t="shared" si="0"/>
        <v>0.39393939393939392</v>
      </c>
      <c r="G26" s="2">
        <f t="shared" si="1"/>
        <v>0.60606060606060608</v>
      </c>
      <c r="I26" s="14"/>
    </row>
    <row r="27" spans="1:9" x14ac:dyDescent="0.25">
      <c r="A27" s="11" t="s">
        <v>61</v>
      </c>
      <c r="B27" s="23">
        <v>22</v>
      </c>
      <c r="C27" s="31">
        <v>26</v>
      </c>
      <c r="D27" s="1">
        <v>7</v>
      </c>
      <c r="E27" s="32">
        <v>19</v>
      </c>
      <c r="F27" s="26">
        <f t="shared" si="0"/>
        <v>0.26923076923076922</v>
      </c>
      <c r="G27" s="2">
        <f t="shared" si="1"/>
        <v>0.73076923076923073</v>
      </c>
      <c r="I27" s="14"/>
    </row>
    <row r="28" spans="1:9" x14ac:dyDescent="0.25">
      <c r="A28" s="11" t="s">
        <v>62</v>
      </c>
      <c r="B28" s="23">
        <v>12</v>
      </c>
      <c r="C28" s="31">
        <v>16</v>
      </c>
      <c r="D28" s="1">
        <v>2</v>
      </c>
      <c r="E28" s="32">
        <v>14</v>
      </c>
      <c r="F28" s="26">
        <f t="shared" si="0"/>
        <v>0.125</v>
      </c>
      <c r="G28" s="2">
        <f t="shared" si="1"/>
        <v>0.875</v>
      </c>
      <c r="I28" s="14"/>
    </row>
    <row r="29" spans="1:9" x14ac:dyDescent="0.25">
      <c r="A29" s="11" t="s">
        <v>63</v>
      </c>
      <c r="B29" s="23">
        <v>26</v>
      </c>
      <c r="C29" s="31">
        <v>45</v>
      </c>
      <c r="D29" s="1">
        <v>14</v>
      </c>
      <c r="E29" s="32">
        <v>31</v>
      </c>
      <c r="F29" s="26">
        <f t="shared" si="0"/>
        <v>0.31111111111111112</v>
      </c>
      <c r="G29" s="2">
        <f t="shared" si="1"/>
        <v>0.68888888888888888</v>
      </c>
      <c r="I29" s="14"/>
    </row>
    <row r="30" spans="1:9" x14ac:dyDescent="0.25">
      <c r="A30" s="11" t="s">
        <v>64</v>
      </c>
      <c r="B30" s="23">
        <v>21</v>
      </c>
      <c r="C30" s="31">
        <v>36</v>
      </c>
      <c r="D30" s="1">
        <v>14</v>
      </c>
      <c r="E30" s="32">
        <v>22</v>
      </c>
      <c r="F30" s="26">
        <f t="shared" si="0"/>
        <v>0.3888888888888889</v>
      </c>
      <c r="G30" s="2">
        <f t="shared" si="1"/>
        <v>0.61111111111111116</v>
      </c>
      <c r="I30" s="14"/>
    </row>
    <row r="31" spans="1:9" x14ac:dyDescent="0.25">
      <c r="A31" s="11" t="s">
        <v>65</v>
      </c>
      <c r="B31" s="23">
        <v>5</v>
      </c>
      <c r="C31" s="31">
        <v>5</v>
      </c>
      <c r="D31" s="1">
        <v>0</v>
      </c>
      <c r="E31" s="32">
        <v>5</v>
      </c>
      <c r="F31" s="26">
        <f t="shared" si="0"/>
        <v>0</v>
      </c>
      <c r="G31" s="2">
        <f t="shared" si="1"/>
        <v>1</v>
      </c>
      <c r="I31" s="14"/>
    </row>
    <row r="32" spans="1:9" x14ac:dyDescent="0.25">
      <c r="A32" s="11" t="s">
        <v>109</v>
      </c>
      <c r="B32" s="23">
        <v>155</v>
      </c>
      <c r="C32" s="31">
        <v>304</v>
      </c>
      <c r="D32" s="1">
        <v>114</v>
      </c>
      <c r="E32" s="32">
        <v>190</v>
      </c>
      <c r="F32" s="26">
        <f t="shared" si="0"/>
        <v>0.375</v>
      </c>
      <c r="G32" s="2">
        <f t="shared" si="1"/>
        <v>0.625</v>
      </c>
      <c r="I32" s="14"/>
    </row>
    <row r="33" spans="1:9" x14ac:dyDescent="0.25">
      <c r="A33" s="11" t="s">
        <v>46</v>
      </c>
      <c r="B33" s="23">
        <v>3</v>
      </c>
      <c r="C33" s="31">
        <v>5</v>
      </c>
      <c r="D33" s="1">
        <v>1</v>
      </c>
      <c r="E33" s="32">
        <v>4</v>
      </c>
      <c r="F33" s="26">
        <f t="shared" si="0"/>
        <v>0.2</v>
      </c>
      <c r="G33" s="2">
        <f t="shared" si="1"/>
        <v>0.8</v>
      </c>
      <c r="I33" s="14"/>
    </row>
    <row r="34" spans="1:9" x14ac:dyDescent="0.25">
      <c r="A34" s="11" t="s">
        <v>66</v>
      </c>
      <c r="B34" s="23">
        <v>101</v>
      </c>
      <c r="C34" s="31">
        <v>167</v>
      </c>
      <c r="D34" s="1">
        <v>55</v>
      </c>
      <c r="E34" s="32">
        <v>112</v>
      </c>
      <c r="F34" s="26">
        <f t="shared" si="0"/>
        <v>0.32934131736526945</v>
      </c>
      <c r="G34" s="2">
        <f t="shared" si="1"/>
        <v>0.6706586826347305</v>
      </c>
      <c r="I34" s="14"/>
    </row>
    <row r="35" spans="1:9" x14ac:dyDescent="0.25">
      <c r="A35" s="11" t="s">
        <v>47</v>
      </c>
      <c r="B35" s="23">
        <v>15</v>
      </c>
      <c r="C35" s="31">
        <v>29</v>
      </c>
      <c r="D35" s="1">
        <v>8</v>
      </c>
      <c r="E35" s="32">
        <v>21</v>
      </c>
      <c r="F35" s="26">
        <f t="shared" si="0"/>
        <v>0.27586206896551724</v>
      </c>
      <c r="G35" s="2">
        <f t="shared" si="1"/>
        <v>0.72413793103448276</v>
      </c>
      <c r="I35" s="14"/>
    </row>
    <row r="36" spans="1:9" x14ac:dyDescent="0.25">
      <c r="A36" s="11" t="s">
        <v>67</v>
      </c>
      <c r="B36" s="23">
        <v>1</v>
      </c>
      <c r="C36" s="31">
        <v>2</v>
      </c>
      <c r="D36" s="1">
        <v>0</v>
      </c>
      <c r="E36" s="32">
        <v>2</v>
      </c>
      <c r="F36" s="26">
        <f t="shared" si="0"/>
        <v>0</v>
      </c>
      <c r="G36" s="2">
        <f t="shared" si="1"/>
        <v>1</v>
      </c>
      <c r="I36" s="14"/>
    </row>
    <row r="37" spans="1:9" x14ac:dyDescent="0.25">
      <c r="A37" s="11" t="s">
        <v>68</v>
      </c>
      <c r="B37" s="23">
        <v>26</v>
      </c>
      <c r="C37" s="31">
        <v>68</v>
      </c>
      <c r="D37" s="1">
        <v>29</v>
      </c>
      <c r="E37" s="32">
        <v>39</v>
      </c>
      <c r="F37" s="26">
        <f t="shared" si="0"/>
        <v>0.4264705882352941</v>
      </c>
      <c r="G37" s="2">
        <f t="shared" si="1"/>
        <v>0.57352941176470584</v>
      </c>
      <c r="I37" s="14"/>
    </row>
    <row r="38" spans="1:9" x14ac:dyDescent="0.25">
      <c r="A38" s="11" t="s">
        <v>69</v>
      </c>
      <c r="B38" s="23">
        <v>28</v>
      </c>
      <c r="C38" s="31">
        <v>50</v>
      </c>
      <c r="D38" s="1">
        <v>13</v>
      </c>
      <c r="E38" s="32">
        <v>37</v>
      </c>
      <c r="F38" s="26">
        <f t="shared" si="0"/>
        <v>0.26</v>
      </c>
      <c r="G38" s="2">
        <f t="shared" si="1"/>
        <v>0.74</v>
      </c>
      <c r="I38" s="14"/>
    </row>
    <row r="39" spans="1:9" x14ac:dyDescent="0.25">
      <c r="A39" s="11" t="s">
        <v>48</v>
      </c>
      <c r="B39" s="23">
        <v>6</v>
      </c>
      <c r="C39" s="31">
        <v>10</v>
      </c>
      <c r="D39" s="1">
        <v>5</v>
      </c>
      <c r="E39" s="32">
        <v>5</v>
      </c>
      <c r="F39" s="26">
        <f t="shared" si="0"/>
        <v>0.5</v>
      </c>
      <c r="G39" s="2">
        <f t="shared" si="1"/>
        <v>0.5</v>
      </c>
      <c r="I39" s="14"/>
    </row>
    <row r="40" spans="1:9" x14ac:dyDescent="0.25">
      <c r="A40" s="11" t="s">
        <v>70</v>
      </c>
      <c r="B40" s="23">
        <v>13</v>
      </c>
      <c r="C40" s="31">
        <v>24</v>
      </c>
      <c r="D40" s="1">
        <v>7</v>
      </c>
      <c r="E40" s="32">
        <v>17</v>
      </c>
      <c r="F40" s="26">
        <f t="shared" si="0"/>
        <v>0.29166666666666669</v>
      </c>
      <c r="G40" s="2">
        <f t="shared" si="1"/>
        <v>0.70833333333333337</v>
      </c>
      <c r="I40" s="14"/>
    </row>
    <row r="41" spans="1:9" x14ac:dyDescent="0.25">
      <c r="A41" s="11" t="s">
        <v>23</v>
      </c>
      <c r="B41" s="23">
        <v>23</v>
      </c>
      <c r="C41" s="31">
        <v>32</v>
      </c>
      <c r="D41" s="1">
        <v>9</v>
      </c>
      <c r="E41" s="32">
        <v>23</v>
      </c>
      <c r="F41" s="26">
        <f t="shared" si="0"/>
        <v>0.28125</v>
      </c>
      <c r="G41" s="2">
        <f t="shared" si="1"/>
        <v>0.71875</v>
      </c>
      <c r="I41" s="14"/>
    </row>
    <row r="42" spans="1:9" x14ac:dyDescent="0.25">
      <c r="A42" s="11" t="s">
        <v>93</v>
      </c>
      <c r="B42" s="23">
        <v>176</v>
      </c>
      <c r="C42" s="31">
        <v>310</v>
      </c>
      <c r="D42" s="1">
        <v>77</v>
      </c>
      <c r="E42" s="32">
        <v>233</v>
      </c>
      <c r="F42" s="26">
        <f t="shared" si="0"/>
        <v>0.24838709677419354</v>
      </c>
      <c r="G42" s="2">
        <f t="shared" si="1"/>
        <v>0.75161290322580643</v>
      </c>
      <c r="I42" s="14"/>
    </row>
    <row r="43" spans="1:9" x14ac:dyDescent="0.25">
      <c r="A43" s="11" t="s">
        <v>71</v>
      </c>
      <c r="B43" s="23">
        <v>82</v>
      </c>
      <c r="C43" s="31">
        <v>166</v>
      </c>
      <c r="D43" s="1">
        <v>56</v>
      </c>
      <c r="E43" s="32">
        <v>110</v>
      </c>
      <c r="F43" s="26">
        <f t="shared" si="0"/>
        <v>0.33734939759036142</v>
      </c>
      <c r="G43" s="2">
        <f t="shared" si="1"/>
        <v>0.66265060240963858</v>
      </c>
      <c r="I43" s="14"/>
    </row>
    <row r="44" spans="1:9" x14ac:dyDescent="0.25">
      <c r="A44" s="11" t="s">
        <v>72</v>
      </c>
      <c r="B44" s="23">
        <v>9</v>
      </c>
      <c r="C44" s="31">
        <v>10</v>
      </c>
      <c r="D44" s="1">
        <v>3</v>
      </c>
      <c r="E44" s="32">
        <v>7</v>
      </c>
      <c r="F44" s="26">
        <f t="shared" si="0"/>
        <v>0.3</v>
      </c>
      <c r="G44" s="2">
        <f t="shared" si="1"/>
        <v>0.7</v>
      </c>
      <c r="I44" s="14"/>
    </row>
    <row r="45" spans="1:9" x14ac:dyDescent="0.25">
      <c r="A45" s="11" t="s">
        <v>73</v>
      </c>
      <c r="B45" s="23">
        <v>13</v>
      </c>
      <c r="C45" s="31">
        <v>24</v>
      </c>
      <c r="D45" s="1">
        <v>9</v>
      </c>
      <c r="E45" s="32">
        <v>15</v>
      </c>
      <c r="F45" s="26">
        <f t="shared" si="0"/>
        <v>0.375</v>
      </c>
      <c r="G45" s="2">
        <f t="shared" si="1"/>
        <v>0.625</v>
      </c>
      <c r="I45" s="14"/>
    </row>
    <row r="46" spans="1:9" x14ac:dyDescent="0.25">
      <c r="A46" s="11" t="s">
        <v>49</v>
      </c>
      <c r="B46" s="23">
        <v>68</v>
      </c>
      <c r="C46" s="31">
        <v>128</v>
      </c>
      <c r="D46" s="1">
        <v>39</v>
      </c>
      <c r="E46" s="32">
        <v>89</v>
      </c>
      <c r="F46" s="26">
        <f t="shared" si="0"/>
        <v>0.3046875</v>
      </c>
      <c r="G46" s="2">
        <f t="shared" si="1"/>
        <v>0.6953125</v>
      </c>
      <c r="I46" s="14"/>
    </row>
    <row r="47" spans="1:9" x14ac:dyDescent="0.25">
      <c r="A47" s="11" t="s">
        <v>50</v>
      </c>
      <c r="B47" s="23">
        <v>3</v>
      </c>
      <c r="C47" s="31">
        <v>6</v>
      </c>
      <c r="D47" s="1">
        <v>2</v>
      </c>
      <c r="E47" s="32">
        <v>4</v>
      </c>
      <c r="F47" s="26">
        <f t="shared" si="0"/>
        <v>0.33333333333333331</v>
      </c>
      <c r="G47" s="2">
        <f t="shared" si="1"/>
        <v>0.66666666666666663</v>
      </c>
      <c r="I47" s="14"/>
    </row>
    <row r="48" spans="1:9" x14ac:dyDescent="0.25">
      <c r="A48" s="11" t="s">
        <v>74</v>
      </c>
      <c r="B48" s="23">
        <v>14</v>
      </c>
      <c r="C48" s="31">
        <v>17</v>
      </c>
      <c r="D48" s="1">
        <v>4</v>
      </c>
      <c r="E48" s="32">
        <v>13</v>
      </c>
      <c r="F48" s="26">
        <f t="shared" si="0"/>
        <v>0.23529411764705882</v>
      </c>
      <c r="G48" s="2">
        <f t="shared" si="1"/>
        <v>0.76470588235294112</v>
      </c>
      <c r="I48" s="14"/>
    </row>
    <row r="49" spans="1:9" x14ac:dyDescent="0.25">
      <c r="A49" s="11" t="s">
        <v>75</v>
      </c>
      <c r="B49" s="23">
        <v>7</v>
      </c>
      <c r="C49" s="31">
        <v>10</v>
      </c>
      <c r="D49" s="1">
        <v>2</v>
      </c>
      <c r="E49" s="32">
        <v>8</v>
      </c>
      <c r="F49" s="26">
        <f t="shared" si="0"/>
        <v>0.2</v>
      </c>
      <c r="G49" s="2">
        <f t="shared" si="1"/>
        <v>0.8</v>
      </c>
      <c r="I49" s="14"/>
    </row>
    <row r="50" spans="1:9" x14ac:dyDescent="0.25">
      <c r="A50" s="11" t="s">
        <v>51</v>
      </c>
      <c r="B50" s="23">
        <v>19</v>
      </c>
      <c r="C50" s="31">
        <v>42</v>
      </c>
      <c r="D50" s="1">
        <v>21</v>
      </c>
      <c r="E50" s="32">
        <v>21</v>
      </c>
      <c r="F50" s="26">
        <f t="shared" si="0"/>
        <v>0.5</v>
      </c>
      <c r="G50" s="2">
        <f t="shared" si="1"/>
        <v>0.5</v>
      </c>
      <c r="I50" s="14"/>
    </row>
    <row r="51" spans="1:9" x14ac:dyDescent="0.25">
      <c r="A51" s="11" t="s">
        <v>76</v>
      </c>
      <c r="B51" s="23">
        <v>13</v>
      </c>
      <c r="C51" s="31">
        <v>25</v>
      </c>
      <c r="D51" s="1">
        <v>6</v>
      </c>
      <c r="E51" s="32">
        <v>19</v>
      </c>
      <c r="F51" s="26">
        <f t="shared" si="0"/>
        <v>0.24</v>
      </c>
      <c r="G51" s="2">
        <f t="shared" si="1"/>
        <v>0.76</v>
      </c>
      <c r="I51" s="14"/>
    </row>
    <row r="52" spans="1:9" x14ac:dyDescent="0.25">
      <c r="A52" s="11" t="s">
        <v>31</v>
      </c>
      <c r="B52" s="23">
        <v>3</v>
      </c>
      <c r="C52" s="31">
        <v>6</v>
      </c>
      <c r="D52" s="1">
        <v>0</v>
      </c>
      <c r="E52" s="32">
        <v>6</v>
      </c>
      <c r="F52" s="26">
        <f t="shared" si="0"/>
        <v>0</v>
      </c>
      <c r="G52" s="2">
        <f t="shared" si="1"/>
        <v>1</v>
      </c>
      <c r="I52" s="14"/>
    </row>
    <row r="53" spans="1:9" x14ac:dyDescent="0.25">
      <c r="A53" s="11" t="s">
        <v>77</v>
      </c>
      <c r="B53" s="23">
        <v>9</v>
      </c>
      <c r="C53" s="31">
        <v>12</v>
      </c>
      <c r="D53" s="1">
        <v>4</v>
      </c>
      <c r="E53" s="32">
        <v>8</v>
      </c>
      <c r="F53" s="26">
        <f t="shared" si="0"/>
        <v>0.33333333333333331</v>
      </c>
      <c r="G53" s="2">
        <f t="shared" si="1"/>
        <v>0.66666666666666663</v>
      </c>
      <c r="I53" s="14"/>
    </row>
    <row r="54" spans="1:9" x14ac:dyDescent="0.25">
      <c r="A54" s="11" t="s">
        <v>78</v>
      </c>
      <c r="B54" s="23">
        <v>20</v>
      </c>
      <c r="C54" s="31">
        <v>31</v>
      </c>
      <c r="D54" s="1">
        <v>8</v>
      </c>
      <c r="E54" s="32">
        <v>23</v>
      </c>
      <c r="F54" s="26">
        <f t="shared" si="0"/>
        <v>0.25806451612903225</v>
      </c>
      <c r="G54" s="2">
        <f t="shared" si="1"/>
        <v>0.74193548387096775</v>
      </c>
      <c r="I54" s="14"/>
    </row>
    <row r="55" spans="1:9" x14ac:dyDescent="0.25">
      <c r="A55" s="11" t="s">
        <v>52</v>
      </c>
      <c r="B55" s="23">
        <v>43</v>
      </c>
      <c r="C55" s="31">
        <v>69</v>
      </c>
      <c r="D55" s="1">
        <v>25</v>
      </c>
      <c r="E55" s="32">
        <v>44</v>
      </c>
      <c r="F55" s="26">
        <f t="shared" si="0"/>
        <v>0.36231884057971014</v>
      </c>
      <c r="G55" s="2">
        <f t="shared" si="1"/>
        <v>0.6376811594202898</v>
      </c>
      <c r="I55" s="14"/>
    </row>
    <row r="56" spans="1:9" x14ac:dyDescent="0.25">
      <c r="A56" s="11" t="s">
        <v>22</v>
      </c>
      <c r="B56" s="23">
        <v>19</v>
      </c>
      <c r="C56" s="31">
        <v>35</v>
      </c>
      <c r="D56" s="1">
        <v>9</v>
      </c>
      <c r="E56" s="32">
        <v>26</v>
      </c>
      <c r="F56" s="26">
        <f t="shared" si="0"/>
        <v>0.25714285714285712</v>
      </c>
      <c r="G56" s="2">
        <f t="shared" si="1"/>
        <v>0.74285714285714288</v>
      </c>
      <c r="I56" s="14"/>
    </row>
    <row r="57" spans="1:9" x14ac:dyDescent="0.25">
      <c r="A57" s="11" t="s">
        <v>79</v>
      </c>
      <c r="B57" s="23">
        <v>8</v>
      </c>
      <c r="C57" s="31">
        <v>13</v>
      </c>
      <c r="D57" s="1">
        <v>2</v>
      </c>
      <c r="E57" s="32">
        <v>11</v>
      </c>
      <c r="F57" s="26">
        <f t="shared" si="0"/>
        <v>0.15384615384615385</v>
      </c>
      <c r="G57" s="2">
        <f t="shared" si="1"/>
        <v>0.84615384615384615</v>
      </c>
      <c r="I57" s="14"/>
    </row>
    <row r="58" spans="1:9" x14ac:dyDescent="0.25">
      <c r="A58" s="11" t="s">
        <v>80</v>
      </c>
      <c r="B58" s="23">
        <v>50</v>
      </c>
      <c r="C58" s="31">
        <v>103</v>
      </c>
      <c r="D58" s="1">
        <v>34</v>
      </c>
      <c r="E58" s="32">
        <v>69</v>
      </c>
      <c r="F58" s="26">
        <f t="shared" si="0"/>
        <v>0.3300970873786408</v>
      </c>
      <c r="G58" s="2">
        <f t="shared" si="1"/>
        <v>0.66990291262135926</v>
      </c>
      <c r="I58" s="14"/>
    </row>
    <row r="59" spans="1:9" x14ac:dyDescent="0.25">
      <c r="A59" s="11" t="s">
        <v>81</v>
      </c>
      <c r="B59" s="23">
        <v>68</v>
      </c>
      <c r="C59" s="31">
        <v>105</v>
      </c>
      <c r="D59" s="1">
        <v>31</v>
      </c>
      <c r="E59" s="32">
        <v>74</v>
      </c>
      <c r="F59" s="26">
        <v>0</v>
      </c>
      <c r="G59" s="2">
        <v>0</v>
      </c>
      <c r="I59" s="14"/>
    </row>
    <row r="60" spans="1:9" x14ac:dyDescent="0.25">
      <c r="A60" s="11" t="s">
        <v>82</v>
      </c>
      <c r="B60" s="23">
        <v>0</v>
      </c>
      <c r="C60" s="31">
        <v>1</v>
      </c>
      <c r="D60" s="1">
        <v>0</v>
      </c>
      <c r="E60" s="32">
        <v>1</v>
      </c>
      <c r="F60" s="26">
        <f t="shared" si="0"/>
        <v>0</v>
      </c>
      <c r="G60" s="2">
        <f t="shared" si="1"/>
        <v>1</v>
      </c>
      <c r="I60" s="14"/>
    </row>
    <row r="61" spans="1:9" x14ac:dyDescent="0.25">
      <c r="A61" s="11" t="s">
        <v>83</v>
      </c>
      <c r="B61" s="23">
        <v>42</v>
      </c>
      <c r="C61" s="31">
        <v>63</v>
      </c>
      <c r="D61" s="1">
        <v>6</v>
      </c>
      <c r="E61" s="32">
        <v>57</v>
      </c>
      <c r="F61" s="26">
        <f t="shared" si="0"/>
        <v>9.5238095238095233E-2</v>
      </c>
      <c r="G61" s="2">
        <f t="shared" si="1"/>
        <v>0.90476190476190477</v>
      </c>
      <c r="I61" s="14"/>
    </row>
    <row r="62" spans="1:9" x14ac:dyDescent="0.25">
      <c r="A62" s="11" t="s">
        <v>84</v>
      </c>
      <c r="B62" s="23">
        <v>8</v>
      </c>
      <c r="C62" s="31">
        <v>12</v>
      </c>
      <c r="D62" s="1">
        <v>2</v>
      </c>
      <c r="E62" s="32">
        <v>10</v>
      </c>
      <c r="F62" s="26">
        <f t="shared" si="0"/>
        <v>0.16666666666666666</v>
      </c>
      <c r="G62" s="2">
        <f t="shared" si="1"/>
        <v>0.83333333333333337</v>
      </c>
      <c r="I62" s="14"/>
    </row>
    <row r="63" spans="1:9" x14ac:dyDescent="0.25">
      <c r="A63" s="11" t="s">
        <v>85</v>
      </c>
      <c r="B63" s="23">
        <v>21</v>
      </c>
      <c r="C63" s="31">
        <v>32</v>
      </c>
      <c r="D63" s="1">
        <v>5</v>
      </c>
      <c r="E63" s="32">
        <v>27</v>
      </c>
      <c r="F63" s="26">
        <f t="shared" si="0"/>
        <v>0.15625</v>
      </c>
      <c r="G63" s="2">
        <f t="shared" si="1"/>
        <v>0.84375</v>
      </c>
      <c r="I63" s="14"/>
    </row>
    <row r="64" spans="1:9" x14ac:dyDescent="0.25">
      <c r="A64" s="11" t="s">
        <v>86</v>
      </c>
      <c r="B64" s="23">
        <v>7</v>
      </c>
      <c r="C64" s="31">
        <v>20</v>
      </c>
      <c r="D64" s="1">
        <v>3</v>
      </c>
      <c r="E64" s="32">
        <v>17</v>
      </c>
      <c r="F64" s="26">
        <f t="shared" si="0"/>
        <v>0.15</v>
      </c>
      <c r="G64" s="2">
        <f t="shared" si="1"/>
        <v>0.85</v>
      </c>
      <c r="I64" s="14"/>
    </row>
    <row r="65" spans="1:18" x14ac:dyDescent="0.25">
      <c r="A65" s="17" t="s">
        <v>87</v>
      </c>
      <c r="B65" s="22">
        <v>15</v>
      </c>
      <c r="C65" s="29">
        <v>28</v>
      </c>
      <c r="D65" s="18">
        <v>7</v>
      </c>
      <c r="E65" s="30">
        <v>21</v>
      </c>
      <c r="F65" s="25">
        <f t="shared" si="0"/>
        <v>0.25</v>
      </c>
      <c r="G65" s="19">
        <f t="shared" si="1"/>
        <v>0.75</v>
      </c>
      <c r="I65" s="14"/>
    </row>
    <row r="66" spans="1:18" x14ac:dyDescent="0.25">
      <c r="A66" s="11" t="s">
        <v>88</v>
      </c>
      <c r="B66" s="23">
        <v>14</v>
      </c>
      <c r="C66" s="31">
        <v>21</v>
      </c>
      <c r="D66" s="1">
        <v>5</v>
      </c>
      <c r="E66" s="32">
        <v>16</v>
      </c>
      <c r="F66" s="26">
        <f t="shared" si="0"/>
        <v>0.23809523809523808</v>
      </c>
      <c r="G66" s="2">
        <f t="shared" si="1"/>
        <v>0.76190476190476186</v>
      </c>
      <c r="I66" s="14"/>
    </row>
    <row r="67" spans="1:18" x14ac:dyDescent="0.25">
      <c r="A67" s="11" t="s">
        <v>19</v>
      </c>
      <c r="B67" s="23">
        <v>12</v>
      </c>
      <c r="C67" s="31">
        <v>14</v>
      </c>
      <c r="D67" s="1">
        <v>4</v>
      </c>
      <c r="E67" s="32">
        <v>10</v>
      </c>
      <c r="F67" s="26">
        <f t="shared" si="0"/>
        <v>0.2857142857142857</v>
      </c>
      <c r="G67" s="2">
        <f t="shared" si="1"/>
        <v>0.7142857142857143</v>
      </c>
      <c r="I67" s="14"/>
    </row>
    <row r="68" spans="1:18" x14ac:dyDescent="0.25">
      <c r="A68" s="11" t="s">
        <v>89</v>
      </c>
      <c r="B68" s="23">
        <v>3</v>
      </c>
      <c r="C68" s="31">
        <v>6</v>
      </c>
      <c r="D68" s="1">
        <v>1</v>
      </c>
      <c r="E68" s="32">
        <v>5</v>
      </c>
      <c r="F68" s="26">
        <f t="shared" si="0"/>
        <v>0.16666666666666666</v>
      </c>
      <c r="G68" s="2">
        <f t="shared" si="1"/>
        <v>0.83333333333333337</v>
      </c>
      <c r="I68" s="14"/>
    </row>
    <row r="69" spans="1:18" x14ac:dyDescent="0.25">
      <c r="A69" s="11" t="s">
        <v>28</v>
      </c>
      <c r="B69" s="23">
        <v>1</v>
      </c>
      <c r="C69" s="31">
        <v>2</v>
      </c>
      <c r="D69" s="1">
        <v>0</v>
      </c>
      <c r="E69" s="32">
        <v>2</v>
      </c>
      <c r="F69" s="26">
        <f t="shared" si="0"/>
        <v>0</v>
      </c>
      <c r="G69" s="2">
        <f t="shared" si="1"/>
        <v>1</v>
      </c>
      <c r="I69" s="14"/>
    </row>
    <row r="70" spans="1:18" x14ac:dyDescent="0.25">
      <c r="A70" s="11" t="s">
        <v>90</v>
      </c>
      <c r="B70" s="23">
        <v>3</v>
      </c>
      <c r="C70" s="31">
        <v>2</v>
      </c>
      <c r="D70" s="1">
        <v>0</v>
      </c>
      <c r="E70" s="32">
        <v>2</v>
      </c>
      <c r="F70" s="26">
        <f t="shared" si="0"/>
        <v>0</v>
      </c>
      <c r="G70" s="2">
        <f t="shared" si="1"/>
        <v>1</v>
      </c>
      <c r="I70" s="14"/>
    </row>
    <row r="71" spans="1:18" x14ac:dyDescent="0.25">
      <c r="A71" s="15" t="s">
        <v>105</v>
      </c>
      <c r="B71" s="24">
        <f>SUM(B8:B70)</f>
        <v>2042</v>
      </c>
      <c r="C71" s="33">
        <f>SUM(C8:C70)</f>
        <v>3404</v>
      </c>
      <c r="D71" s="13">
        <f>SUM(D8:D70)</f>
        <v>982</v>
      </c>
      <c r="E71" s="34">
        <f>SUM(E8:E70)</f>
        <v>2422</v>
      </c>
      <c r="F71" s="27">
        <f>D71/C71</f>
        <v>0.28848413631022329</v>
      </c>
      <c r="G71" s="16">
        <f>E71/C71</f>
        <v>0.71151586368977671</v>
      </c>
      <c r="I71" s="14"/>
    </row>
    <row r="73" spans="1:18" x14ac:dyDescent="0.25">
      <c r="A73" s="9" t="s">
        <v>104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4"/>
    </row>
    <row r="74" spans="1:18" x14ac:dyDescent="0.25">
      <c r="A74" s="158" t="s">
        <v>114</v>
      </c>
      <c r="B74" s="158"/>
      <c r="C74" s="158"/>
      <c r="D74" s="158"/>
      <c r="E74" s="158"/>
      <c r="F74" s="158"/>
      <c r="G74" s="158"/>
      <c r="H74" s="5"/>
      <c r="I74" s="5"/>
      <c r="J74" s="5"/>
      <c r="K74" s="5"/>
      <c r="L74" s="5"/>
      <c r="M74" s="5"/>
      <c r="N74" s="5"/>
      <c r="O74" s="5"/>
      <c r="P74" s="5"/>
      <c r="Q74" s="5"/>
      <c r="R74" s="4"/>
    </row>
    <row r="75" spans="1:18" ht="15" customHeight="1" x14ac:dyDescent="0.25">
      <c r="A75" s="159" t="s">
        <v>115</v>
      </c>
      <c r="B75" s="159"/>
      <c r="C75" s="159"/>
      <c r="D75" s="159"/>
      <c r="E75" s="159"/>
      <c r="F75" s="159"/>
      <c r="G75" s="159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1:18" x14ac:dyDescent="0.25">
      <c r="A76" s="159"/>
      <c r="B76" s="159"/>
      <c r="C76" s="159"/>
      <c r="D76" s="159"/>
      <c r="E76" s="159"/>
      <c r="F76" s="159"/>
      <c r="G76" s="159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1:18" x14ac:dyDescent="0.25">
      <c r="A77" s="160" t="s">
        <v>116</v>
      </c>
      <c r="B77" s="160"/>
      <c r="C77" s="160"/>
      <c r="D77" s="160"/>
      <c r="E77" s="160"/>
      <c r="F77" s="160"/>
      <c r="G77" s="160"/>
    </row>
    <row r="78" spans="1:18" x14ac:dyDescent="0.25">
      <c r="A78" s="160"/>
      <c r="B78" s="160"/>
      <c r="C78" s="160"/>
      <c r="D78" s="160"/>
      <c r="E78" s="160"/>
      <c r="F78" s="160"/>
      <c r="G78" s="160"/>
    </row>
    <row r="79" spans="1:18" x14ac:dyDescent="0.25">
      <c r="A79" s="12" t="s">
        <v>117</v>
      </c>
    </row>
  </sheetData>
  <mergeCells count="4">
    <mergeCell ref="C3:G4"/>
    <mergeCell ref="A74:G74"/>
    <mergeCell ref="A75:G76"/>
    <mergeCell ref="A77:G78"/>
  </mergeCells>
  <pageMargins left="0.7" right="0.7" top="0.75" bottom="0.75" header="0.3" footer="0.3"/>
  <pageSetup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94"/>
  <sheetViews>
    <sheetView workbookViewId="0">
      <selection activeCell="I5" sqref="I5"/>
    </sheetView>
  </sheetViews>
  <sheetFormatPr defaultRowHeight="15" x14ac:dyDescent="0.25"/>
  <cols>
    <col min="1" max="1" width="22.5703125" style="45" customWidth="1"/>
    <col min="2" max="2" width="14.5703125" style="45" bestFit="1" customWidth="1"/>
    <col min="3" max="3" width="21.85546875" style="45" bestFit="1" customWidth="1"/>
    <col min="4" max="4" width="15" style="45" customWidth="1"/>
    <col min="5" max="5" width="22.28515625" style="45" bestFit="1" customWidth="1"/>
    <col min="6" max="6" width="20.85546875" style="45" bestFit="1" customWidth="1"/>
    <col min="7" max="7" width="21.140625" style="45" bestFit="1" customWidth="1"/>
    <col min="8" max="8" width="9.140625" style="45"/>
    <col min="9" max="9" width="23.140625" style="45" bestFit="1" customWidth="1"/>
    <col min="10" max="10" width="14.5703125" style="45" bestFit="1" customWidth="1"/>
    <col min="11" max="11" width="21.85546875" style="45" bestFit="1" customWidth="1"/>
    <col min="12" max="12" width="15" style="45" customWidth="1"/>
    <col min="13" max="13" width="22.28515625" style="45" bestFit="1" customWidth="1"/>
    <col min="14" max="14" width="20.85546875" style="45" bestFit="1" customWidth="1"/>
    <col min="15" max="15" width="21.140625" style="45" bestFit="1" customWidth="1"/>
    <col min="16" max="16" width="9.140625" style="45"/>
    <col min="17" max="17" width="23.140625" style="45" bestFit="1" customWidth="1"/>
    <col min="18" max="18" width="14.5703125" style="45" bestFit="1" customWidth="1"/>
    <col min="19" max="19" width="21.85546875" style="45" bestFit="1" customWidth="1"/>
    <col min="20" max="20" width="15" style="45" customWidth="1"/>
    <col min="21" max="21" width="22.28515625" style="45" bestFit="1" customWidth="1"/>
    <col min="22" max="22" width="20.85546875" style="45" bestFit="1" customWidth="1"/>
    <col min="23" max="23" width="21.140625" style="45" bestFit="1" customWidth="1"/>
    <col min="24" max="24" width="9.140625" style="45"/>
    <col min="25" max="25" width="23.140625" style="45" bestFit="1" customWidth="1"/>
    <col min="26" max="26" width="14.5703125" style="45" bestFit="1" customWidth="1"/>
    <col min="27" max="27" width="22.42578125" style="45" bestFit="1" customWidth="1"/>
    <col min="28" max="30" width="15" style="45" customWidth="1"/>
    <col min="31" max="31" width="21.140625" style="45" bestFit="1" customWidth="1"/>
    <col min="32" max="16384" width="9.140625" style="45"/>
  </cols>
  <sheetData>
    <row r="2" spans="1:31" ht="15.75" thickBot="1" x14ac:dyDescent="0.3"/>
    <row r="3" spans="1:31" x14ac:dyDescent="0.25">
      <c r="C3" s="155" t="s">
        <v>311</v>
      </c>
      <c r="D3" s="156"/>
      <c r="E3" s="156"/>
      <c r="F3" s="156"/>
      <c r="G3" s="156"/>
    </row>
    <row r="4" spans="1:31" ht="15.75" thickBot="1" x14ac:dyDescent="0.3">
      <c r="C4" s="157"/>
      <c r="D4" s="157"/>
      <c r="E4" s="157"/>
      <c r="F4" s="157"/>
      <c r="G4" s="157"/>
    </row>
    <row r="7" spans="1:31" ht="18" x14ac:dyDescent="0.25">
      <c r="A7" s="134" t="s">
        <v>160</v>
      </c>
      <c r="B7" s="135"/>
      <c r="C7" s="135"/>
      <c r="D7" s="135"/>
      <c r="E7" s="135"/>
      <c r="F7" s="136"/>
      <c r="G7" s="136"/>
      <c r="I7" s="134" t="s">
        <v>161</v>
      </c>
      <c r="J7" s="135"/>
      <c r="K7" s="135"/>
      <c r="L7" s="135"/>
      <c r="M7" s="135"/>
      <c r="N7" s="136"/>
      <c r="O7" s="136"/>
      <c r="Q7" s="134" t="s">
        <v>162</v>
      </c>
      <c r="R7" s="135"/>
      <c r="S7" s="135"/>
      <c r="T7" s="135"/>
      <c r="U7" s="135"/>
      <c r="V7" s="136"/>
      <c r="W7" s="136"/>
      <c r="Y7" s="134" t="s">
        <v>163</v>
      </c>
      <c r="Z7" s="135"/>
      <c r="AA7" s="135"/>
      <c r="AB7" s="135"/>
      <c r="AC7" s="135"/>
      <c r="AD7" s="136"/>
      <c r="AE7" s="136"/>
    </row>
    <row r="8" spans="1:31" x14ac:dyDescent="0.25">
      <c r="A8" s="137" t="s">
        <v>224</v>
      </c>
      <c r="B8" s="137" t="s">
        <v>294</v>
      </c>
      <c r="C8" s="137" t="s">
        <v>92</v>
      </c>
      <c r="D8" s="137" t="s">
        <v>295</v>
      </c>
      <c r="E8" s="137" t="s">
        <v>296</v>
      </c>
      <c r="F8" s="137" t="s">
        <v>297</v>
      </c>
      <c r="G8" s="137" t="s">
        <v>298</v>
      </c>
      <c r="I8" s="137" t="s">
        <v>224</v>
      </c>
      <c r="J8" s="137" t="s">
        <v>294</v>
      </c>
      <c r="K8" s="137" t="s">
        <v>92</v>
      </c>
      <c r="L8" s="137" t="s">
        <v>295</v>
      </c>
      <c r="M8" s="137" t="s">
        <v>296</v>
      </c>
      <c r="N8" s="137" t="s">
        <v>297</v>
      </c>
      <c r="O8" s="137" t="s">
        <v>298</v>
      </c>
      <c r="Q8" s="137" t="s">
        <v>224</v>
      </c>
      <c r="R8" s="137" t="s">
        <v>294</v>
      </c>
      <c r="S8" s="137" t="s">
        <v>92</v>
      </c>
      <c r="T8" s="137" t="s">
        <v>295</v>
      </c>
      <c r="U8" s="137" t="s">
        <v>296</v>
      </c>
      <c r="V8" s="137" t="s">
        <v>297</v>
      </c>
      <c r="W8" s="137" t="s">
        <v>298</v>
      </c>
      <c r="Y8" s="137" t="s">
        <v>224</v>
      </c>
      <c r="Z8" s="137" t="s">
        <v>294</v>
      </c>
      <c r="AA8" s="137" t="s">
        <v>299</v>
      </c>
      <c r="AB8" s="137" t="s">
        <v>295</v>
      </c>
      <c r="AC8" s="137" t="s">
        <v>296</v>
      </c>
      <c r="AD8" s="137" t="s">
        <v>297</v>
      </c>
      <c r="AE8" s="137" t="s">
        <v>298</v>
      </c>
    </row>
    <row r="9" spans="1:31" x14ac:dyDescent="0.25">
      <c r="A9" s="138" t="s">
        <v>226</v>
      </c>
      <c r="B9" s="139">
        <v>62206.679999999993</v>
      </c>
      <c r="C9" s="138">
        <v>191</v>
      </c>
      <c r="D9" s="139">
        <v>1384.06</v>
      </c>
      <c r="E9" s="138">
        <v>7</v>
      </c>
      <c r="F9" s="139">
        <v>63590.739999999991</v>
      </c>
      <c r="G9" s="138">
        <v>198</v>
      </c>
      <c r="I9" s="138" t="s">
        <v>226</v>
      </c>
      <c r="J9" s="139">
        <v>51215.59</v>
      </c>
      <c r="K9" s="138">
        <v>183</v>
      </c>
      <c r="L9" s="139">
        <v>1136.9599999999998</v>
      </c>
      <c r="M9" s="138">
        <v>7</v>
      </c>
      <c r="N9" s="139">
        <v>52352.549999999996</v>
      </c>
      <c r="O9" s="138">
        <v>190</v>
      </c>
      <c r="Q9" s="138" t="s">
        <v>226</v>
      </c>
      <c r="R9" s="139">
        <v>51143.819999999992</v>
      </c>
      <c r="S9" s="138">
        <v>174</v>
      </c>
      <c r="T9" s="139">
        <v>1095.53</v>
      </c>
      <c r="U9" s="138">
        <v>6</v>
      </c>
      <c r="V9" s="139">
        <v>52239.349999999991</v>
      </c>
      <c r="W9" s="138">
        <v>180</v>
      </c>
      <c r="Y9" s="138" t="s">
        <v>226</v>
      </c>
      <c r="Z9" s="139">
        <v>48285.779999999992</v>
      </c>
      <c r="AA9" s="138">
        <v>178</v>
      </c>
      <c r="AB9" s="139">
        <v>1415.1499999999999</v>
      </c>
      <c r="AC9" s="138">
        <v>7</v>
      </c>
      <c r="AD9" s="139">
        <v>49700.929999999993</v>
      </c>
      <c r="AE9" s="138">
        <v>185</v>
      </c>
    </row>
    <row r="10" spans="1:31" x14ac:dyDescent="0.25">
      <c r="A10" s="138" t="s">
        <v>227</v>
      </c>
      <c r="B10" s="139">
        <v>8885.9399999999987</v>
      </c>
      <c r="C10" s="138">
        <v>25</v>
      </c>
      <c r="D10" s="139">
        <v>2120</v>
      </c>
      <c r="E10" s="138">
        <v>5</v>
      </c>
      <c r="F10" s="139">
        <v>11005.939999999999</v>
      </c>
      <c r="G10" s="138">
        <v>30</v>
      </c>
      <c r="I10" s="138" t="s">
        <v>227</v>
      </c>
      <c r="J10" s="139">
        <v>6542.22</v>
      </c>
      <c r="K10" s="138">
        <v>25</v>
      </c>
      <c r="L10" s="139">
        <v>1510</v>
      </c>
      <c r="M10" s="138">
        <v>4</v>
      </c>
      <c r="N10" s="139">
        <v>8052.22</v>
      </c>
      <c r="O10" s="138">
        <v>29</v>
      </c>
      <c r="Q10" s="138" t="s">
        <v>227</v>
      </c>
      <c r="R10" s="139">
        <v>5930.22</v>
      </c>
      <c r="S10" s="138">
        <v>23</v>
      </c>
      <c r="T10" s="139">
        <v>1380</v>
      </c>
      <c r="U10" s="138">
        <v>7</v>
      </c>
      <c r="V10" s="139">
        <v>7310.22</v>
      </c>
      <c r="W10" s="138">
        <v>30</v>
      </c>
      <c r="Y10" s="138" t="s">
        <v>227</v>
      </c>
      <c r="Z10" s="139">
        <v>4623.16</v>
      </c>
      <c r="AA10" s="138">
        <v>18</v>
      </c>
      <c r="AB10" s="139">
        <v>2980</v>
      </c>
      <c r="AC10" s="138">
        <v>6</v>
      </c>
      <c r="AD10" s="139">
        <v>7603.16</v>
      </c>
      <c r="AE10" s="138">
        <v>24</v>
      </c>
    </row>
    <row r="11" spans="1:31" x14ac:dyDescent="0.25">
      <c r="A11" s="138" t="s">
        <v>228</v>
      </c>
      <c r="B11" s="139">
        <v>72207.260000000009</v>
      </c>
      <c r="C11" s="138">
        <v>200</v>
      </c>
      <c r="D11" s="139">
        <v>12402.73</v>
      </c>
      <c r="E11" s="138">
        <v>38</v>
      </c>
      <c r="F11" s="139">
        <v>84609.99</v>
      </c>
      <c r="G11" s="138">
        <v>238</v>
      </c>
      <c r="I11" s="138" t="s">
        <v>228</v>
      </c>
      <c r="J11" s="139">
        <v>63997.81</v>
      </c>
      <c r="K11" s="138">
        <v>197</v>
      </c>
      <c r="L11" s="139">
        <v>12725</v>
      </c>
      <c r="M11" s="138">
        <v>41</v>
      </c>
      <c r="N11" s="139">
        <v>76722.81</v>
      </c>
      <c r="O11" s="138">
        <v>238</v>
      </c>
      <c r="Q11" s="138" t="s">
        <v>228</v>
      </c>
      <c r="R11" s="139">
        <v>61375.5</v>
      </c>
      <c r="S11" s="138">
        <v>176</v>
      </c>
      <c r="T11" s="139">
        <v>12881.550000000001</v>
      </c>
      <c r="U11" s="138">
        <v>31</v>
      </c>
      <c r="V11" s="139">
        <v>74257.05</v>
      </c>
      <c r="W11" s="138">
        <v>207</v>
      </c>
      <c r="Y11" s="138" t="s">
        <v>228</v>
      </c>
      <c r="Z11" s="139">
        <v>56784.619999999995</v>
      </c>
      <c r="AA11" s="138">
        <v>173</v>
      </c>
      <c r="AB11" s="139">
        <v>12908.06</v>
      </c>
      <c r="AC11" s="138">
        <v>30</v>
      </c>
      <c r="AD11" s="139">
        <v>69692.679999999993</v>
      </c>
      <c r="AE11" s="138">
        <v>203</v>
      </c>
    </row>
    <row r="12" spans="1:31" x14ac:dyDescent="0.25">
      <c r="A12" s="138" t="s">
        <v>230</v>
      </c>
      <c r="B12" s="139">
        <v>80907.930000000008</v>
      </c>
      <c r="C12" s="138">
        <v>238</v>
      </c>
      <c r="D12" s="139">
        <v>3811.12</v>
      </c>
      <c r="E12" s="138">
        <v>13</v>
      </c>
      <c r="F12" s="139">
        <v>84719.05</v>
      </c>
      <c r="G12" s="138">
        <v>251</v>
      </c>
      <c r="I12" s="138" t="s">
        <v>230</v>
      </c>
      <c r="J12" s="139">
        <v>75254.36</v>
      </c>
      <c r="K12" s="138">
        <v>230</v>
      </c>
      <c r="L12" s="139">
        <v>4168.47</v>
      </c>
      <c r="M12" s="138">
        <v>11</v>
      </c>
      <c r="N12" s="139">
        <v>79422.83</v>
      </c>
      <c r="O12" s="138">
        <v>241</v>
      </c>
      <c r="Q12" s="138" t="s">
        <v>230</v>
      </c>
      <c r="R12" s="139">
        <v>72110.259999999995</v>
      </c>
      <c r="S12" s="138">
        <v>214</v>
      </c>
      <c r="T12" s="139">
        <v>3479.45</v>
      </c>
      <c r="U12" s="138">
        <v>12</v>
      </c>
      <c r="V12" s="139">
        <v>75589.709999999992</v>
      </c>
      <c r="W12" s="138">
        <v>226</v>
      </c>
      <c r="Y12" s="138" t="s">
        <v>230</v>
      </c>
      <c r="Z12" s="139">
        <v>65911.11</v>
      </c>
      <c r="AA12" s="138">
        <v>210</v>
      </c>
      <c r="AB12" s="139">
        <v>3351.55</v>
      </c>
      <c r="AC12" s="138">
        <v>10</v>
      </c>
      <c r="AD12" s="139">
        <v>69262.66</v>
      </c>
      <c r="AE12" s="138">
        <v>220</v>
      </c>
    </row>
    <row r="13" spans="1:31" x14ac:dyDescent="0.25">
      <c r="A13" s="138" t="s">
        <v>231</v>
      </c>
      <c r="B13" s="139">
        <v>24295.980000000003</v>
      </c>
      <c r="C13" s="138">
        <v>69</v>
      </c>
      <c r="D13" s="139">
        <v>3618.67</v>
      </c>
      <c r="E13" s="138">
        <v>11</v>
      </c>
      <c r="F13" s="139">
        <v>27914.65</v>
      </c>
      <c r="G13" s="138">
        <v>80</v>
      </c>
      <c r="I13" s="138" t="s">
        <v>231</v>
      </c>
      <c r="J13" s="139">
        <v>20515.66</v>
      </c>
      <c r="K13" s="138">
        <v>67</v>
      </c>
      <c r="L13" s="139">
        <v>3463.25</v>
      </c>
      <c r="M13" s="138">
        <v>12</v>
      </c>
      <c r="N13" s="139">
        <v>23978.91</v>
      </c>
      <c r="O13" s="138">
        <v>79</v>
      </c>
      <c r="Q13" s="138" t="s">
        <v>231</v>
      </c>
      <c r="R13" s="139">
        <v>18498.509999999998</v>
      </c>
      <c r="S13" s="138">
        <v>62</v>
      </c>
      <c r="T13" s="139">
        <v>3060.77</v>
      </c>
      <c r="U13" s="138">
        <v>10</v>
      </c>
      <c r="V13" s="139">
        <v>21559.279999999999</v>
      </c>
      <c r="W13" s="138">
        <v>72</v>
      </c>
      <c r="Y13" s="138" t="s">
        <v>231</v>
      </c>
      <c r="Z13" s="139">
        <v>19324.41</v>
      </c>
      <c r="AA13" s="138">
        <v>65</v>
      </c>
      <c r="AB13" s="139">
        <v>2301.6099999999997</v>
      </c>
      <c r="AC13" s="138">
        <v>9</v>
      </c>
      <c r="AD13" s="139">
        <v>21626.02</v>
      </c>
      <c r="AE13" s="138">
        <v>74</v>
      </c>
    </row>
    <row r="14" spans="1:31" x14ac:dyDescent="0.25">
      <c r="A14" s="138" t="s">
        <v>232</v>
      </c>
      <c r="B14" s="139">
        <v>14221.68</v>
      </c>
      <c r="C14" s="138">
        <v>51</v>
      </c>
      <c r="D14" s="139">
        <v>100</v>
      </c>
      <c r="E14" s="138">
        <v>1</v>
      </c>
      <c r="F14" s="139">
        <v>14321.68</v>
      </c>
      <c r="G14" s="138">
        <v>52</v>
      </c>
      <c r="I14" s="138" t="s">
        <v>232</v>
      </c>
      <c r="J14" s="139">
        <v>10930.779999999999</v>
      </c>
      <c r="K14" s="138">
        <v>47</v>
      </c>
      <c r="L14" s="139">
        <v>1132</v>
      </c>
      <c r="M14" s="138">
        <v>5</v>
      </c>
      <c r="N14" s="139">
        <v>12062.779999999999</v>
      </c>
      <c r="O14" s="138">
        <v>52</v>
      </c>
      <c r="Q14" s="138" t="s">
        <v>232</v>
      </c>
      <c r="R14" s="139">
        <v>12258.82</v>
      </c>
      <c r="S14" s="138">
        <v>44</v>
      </c>
      <c r="T14" s="139">
        <v>348.5</v>
      </c>
      <c r="U14" s="138">
        <v>1</v>
      </c>
      <c r="V14" s="139">
        <v>12607.32</v>
      </c>
      <c r="W14" s="138">
        <v>45</v>
      </c>
      <c r="Y14" s="138" t="s">
        <v>232</v>
      </c>
      <c r="Z14" s="139">
        <v>8795.34</v>
      </c>
      <c r="AA14" s="138">
        <v>43</v>
      </c>
      <c r="AB14" s="139">
        <v>391</v>
      </c>
      <c r="AC14" s="138">
        <v>1</v>
      </c>
      <c r="AD14" s="139">
        <v>9186.34</v>
      </c>
      <c r="AE14" s="138">
        <v>44</v>
      </c>
    </row>
    <row r="15" spans="1:31" x14ac:dyDescent="0.25">
      <c r="A15" s="138" t="s">
        <v>233</v>
      </c>
      <c r="B15" s="139">
        <v>91948.250000000015</v>
      </c>
      <c r="C15" s="138">
        <v>249</v>
      </c>
      <c r="D15" s="139">
        <v>9815.6999999999989</v>
      </c>
      <c r="E15" s="138">
        <v>24</v>
      </c>
      <c r="F15" s="139">
        <v>101763.95000000001</v>
      </c>
      <c r="G15" s="138">
        <v>273</v>
      </c>
      <c r="I15" s="138" t="s">
        <v>233</v>
      </c>
      <c r="J15" s="139">
        <v>88368.01</v>
      </c>
      <c r="K15" s="138">
        <v>257</v>
      </c>
      <c r="L15" s="139">
        <v>9317.630000000001</v>
      </c>
      <c r="M15" s="138">
        <v>23</v>
      </c>
      <c r="N15" s="139">
        <v>97685.64</v>
      </c>
      <c r="O15" s="138">
        <v>280</v>
      </c>
      <c r="Q15" s="138" t="s">
        <v>233</v>
      </c>
      <c r="R15" s="139">
        <v>88231.260000000009</v>
      </c>
      <c r="S15" s="138">
        <v>248</v>
      </c>
      <c r="T15" s="139">
        <v>8039.12</v>
      </c>
      <c r="U15" s="138">
        <v>24</v>
      </c>
      <c r="V15" s="139">
        <v>96270.38</v>
      </c>
      <c r="W15" s="138">
        <v>272</v>
      </c>
      <c r="Y15" s="138" t="s">
        <v>233</v>
      </c>
      <c r="Z15" s="139">
        <v>74903.23</v>
      </c>
      <c r="AA15" s="138">
        <v>241</v>
      </c>
      <c r="AB15" s="139">
        <v>9336.6299999999992</v>
      </c>
      <c r="AC15" s="138">
        <v>21</v>
      </c>
      <c r="AD15" s="139">
        <v>84239.86</v>
      </c>
      <c r="AE15" s="138">
        <v>262</v>
      </c>
    </row>
    <row r="16" spans="1:31" x14ac:dyDescent="0.25">
      <c r="A16" s="138" t="s">
        <v>234</v>
      </c>
      <c r="B16" s="139">
        <v>421430.12</v>
      </c>
      <c r="C16" s="138">
        <v>1357</v>
      </c>
      <c r="D16" s="139">
        <v>23511.61</v>
      </c>
      <c r="E16" s="138">
        <v>54</v>
      </c>
      <c r="F16" s="139">
        <v>444941.73</v>
      </c>
      <c r="G16" s="138">
        <v>1411</v>
      </c>
      <c r="I16" s="138" t="s">
        <v>234</v>
      </c>
      <c r="J16" s="139">
        <v>385993.7099999999</v>
      </c>
      <c r="K16" s="138">
        <v>1251</v>
      </c>
      <c r="L16" s="139">
        <v>16925.800000000003</v>
      </c>
      <c r="M16" s="138">
        <v>46</v>
      </c>
      <c r="N16" s="139">
        <v>402919.50999999989</v>
      </c>
      <c r="O16" s="138">
        <v>1297</v>
      </c>
      <c r="Q16" s="138" t="s">
        <v>234</v>
      </c>
      <c r="R16" s="139">
        <v>369993.32</v>
      </c>
      <c r="S16" s="138">
        <v>1214</v>
      </c>
      <c r="T16" s="139">
        <v>21806.5</v>
      </c>
      <c r="U16" s="138">
        <v>57</v>
      </c>
      <c r="V16" s="139">
        <v>391799.82</v>
      </c>
      <c r="W16" s="138">
        <v>1271</v>
      </c>
      <c r="Y16" s="138" t="s">
        <v>234</v>
      </c>
      <c r="Z16" s="139">
        <v>352796.24000000005</v>
      </c>
      <c r="AA16" s="138">
        <v>1220</v>
      </c>
      <c r="AB16" s="139">
        <v>26232.32</v>
      </c>
      <c r="AC16" s="138">
        <v>69</v>
      </c>
      <c r="AD16" s="139">
        <v>379028.56000000006</v>
      </c>
      <c r="AE16" s="138">
        <v>1289</v>
      </c>
    </row>
    <row r="17" spans="1:31" x14ac:dyDescent="0.25">
      <c r="A17" s="138" t="s">
        <v>235</v>
      </c>
      <c r="B17" s="139">
        <v>188785.40999999997</v>
      </c>
      <c r="C17" s="138">
        <v>519</v>
      </c>
      <c r="D17" s="139">
        <v>17155.75</v>
      </c>
      <c r="E17" s="138">
        <v>50</v>
      </c>
      <c r="F17" s="139">
        <v>205941.15999999997</v>
      </c>
      <c r="G17" s="138">
        <v>569</v>
      </c>
      <c r="I17" s="138" t="s">
        <v>235</v>
      </c>
      <c r="J17" s="139">
        <v>181300.97999999995</v>
      </c>
      <c r="K17" s="138">
        <v>494</v>
      </c>
      <c r="L17" s="139">
        <v>17414.25</v>
      </c>
      <c r="M17" s="138">
        <v>46</v>
      </c>
      <c r="N17" s="139">
        <v>198715.22999999995</v>
      </c>
      <c r="O17" s="138">
        <v>540</v>
      </c>
      <c r="Q17" s="138" t="s">
        <v>235</v>
      </c>
      <c r="R17" s="139">
        <v>190210.06999999998</v>
      </c>
      <c r="S17" s="138">
        <v>474</v>
      </c>
      <c r="T17" s="139">
        <v>22592.5</v>
      </c>
      <c r="U17" s="138">
        <v>45</v>
      </c>
      <c r="V17" s="139">
        <v>212802.56999999998</v>
      </c>
      <c r="W17" s="138">
        <v>519</v>
      </c>
      <c r="Y17" s="138" t="s">
        <v>235</v>
      </c>
      <c r="Z17" s="139">
        <v>163452.18000000002</v>
      </c>
      <c r="AA17" s="138">
        <v>477</v>
      </c>
      <c r="AB17" s="139">
        <v>19879.440000000002</v>
      </c>
      <c r="AC17" s="138">
        <v>49</v>
      </c>
      <c r="AD17" s="139">
        <v>183331.62000000002</v>
      </c>
      <c r="AE17" s="138">
        <v>526</v>
      </c>
    </row>
    <row r="18" spans="1:31" x14ac:dyDescent="0.25">
      <c r="A18" s="138" t="s">
        <v>238</v>
      </c>
      <c r="B18" s="139">
        <v>1304.42</v>
      </c>
      <c r="C18" s="138">
        <v>4</v>
      </c>
      <c r="D18" s="139">
        <v>0</v>
      </c>
      <c r="E18" s="138">
        <v>0</v>
      </c>
      <c r="F18" s="139">
        <v>1304.42</v>
      </c>
      <c r="G18" s="138">
        <v>4</v>
      </c>
      <c r="I18" s="138" t="s">
        <v>238</v>
      </c>
      <c r="J18" s="139">
        <v>771.17</v>
      </c>
      <c r="K18" s="138">
        <v>4</v>
      </c>
      <c r="L18" s="139">
        <v>0</v>
      </c>
      <c r="M18" s="138">
        <v>0</v>
      </c>
      <c r="N18" s="139">
        <v>771.17</v>
      </c>
      <c r="O18" s="138">
        <v>4</v>
      </c>
      <c r="Q18" s="138" t="s">
        <v>238</v>
      </c>
      <c r="R18" s="139">
        <v>987.86</v>
      </c>
      <c r="S18" s="138">
        <v>4</v>
      </c>
      <c r="T18" s="139">
        <v>0</v>
      </c>
      <c r="U18" s="138">
        <v>0</v>
      </c>
      <c r="V18" s="139">
        <v>987.86</v>
      </c>
      <c r="W18" s="138">
        <v>4</v>
      </c>
      <c r="Y18" s="138" t="s">
        <v>238</v>
      </c>
      <c r="Z18" s="139">
        <v>893.46</v>
      </c>
      <c r="AA18" s="138">
        <v>4</v>
      </c>
      <c r="AB18" s="139">
        <v>0</v>
      </c>
      <c r="AC18" s="138">
        <v>0</v>
      </c>
      <c r="AD18" s="139">
        <v>893.46</v>
      </c>
      <c r="AE18" s="138">
        <v>4</v>
      </c>
    </row>
    <row r="19" spans="1:31" x14ac:dyDescent="0.25">
      <c r="A19" s="138" t="s">
        <v>239</v>
      </c>
      <c r="B19" s="139">
        <v>187</v>
      </c>
      <c r="C19" s="138">
        <v>2</v>
      </c>
      <c r="D19" s="139">
        <v>320</v>
      </c>
      <c r="E19" s="138">
        <v>1</v>
      </c>
      <c r="F19" s="139">
        <v>507</v>
      </c>
      <c r="G19" s="138">
        <v>3</v>
      </c>
      <c r="I19" s="138" t="s">
        <v>239</v>
      </c>
      <c r="J19" s="139">
        <v>204</v>
      </c>
      <c r="K19" s="138">
        <v>2</v>
      </c>
      <c r="L19" s="139">
        <v>420</v>
      </c>
      <c r="M19" s="138">
        <v>1</v>
      </c>
      <c r="N19" s="139">
        <v>624</v>
      </c>
      <c r="O19" s="138">
        <v>3</v>
      </c>
      <c r="Q19" s="138" t="s">
        <v>240</v>
      </c>
      <c r="R19" s="139">
        <v>14043.099999999999</v>
      </c>
      <c r="S19" s="138">
        <v>51</v>
      </c>
      <c r="T19" s="139">
        <v>0</v>
      </c>
      <c r="U19" s="138">
        <v>0</v>
      </c>
      <c r="V19" s="139">
        <v>14043.099999999999</v>
      </c>
      <c r="W19" s="138">
        <v>51</v>
      </c>
      <c r="Y19" s="138" t="s">
        <v>240</v>
      </c>
      <c r="Z19" s="139">
        <v>11312.52</v>
      </c>
      <c r="AA19" s="138">
        <v>45</v>
      </c>
      <c r="AB19" s="139">
        <v>157.5</v>
      </c>
      <c r="AC19" s="138">
        <v>1</v>
      </c>
      <c r="AD19" s="139">
        <v>11470.02</v>
      </c>
      <c r="AE19" s="138">
        <v>46</v>
      </c>
    </row>
    <row r="20" spans="1:31" x14ac:dyDescent="0.25">
      <c r="A20" s="138" t="s">
        <v>240</v>
      </c>
      <c r="B20" s="139">
        <v>16688.830000000002</v>
      </c>
      <c r="C20" s="138">
        <v>53</v>
      </c>
      <c r="D20" s="139">
        <v>270</v>
      </c>
      <c r="E20" s="138">
        <v>1</v>
      </c>
      <c r="F20" s="139">
        <v>16958.830000000002</v>
      </c>
      <c r="G20" s="138">
        <v>54</v>
      </c>
      <c r="I20" s="138" t="s">
        <v>240</v>
      </c>
      <c r="J20" s="139">
        <v>14599.060000000001</v>
      </c>
      <c r="K20" s="138">
        <v>53</v>
      </c>
      <c r="L20" s="139">
        <v>0</v>
      </c>
      <c r="M20" s="138">
        <v>0</v>
      </c>
      <c r="N20" s="139">
        <v>14599.060000000001</v>
      </c>
      <c r="O20" s="138">
        <v>53</v>
      </c>
      <c r="Q20" s="138" t="s">
        <v>300</v>
      </c>
      <c r="R20" s="139">
        <v>15554.08</v>
      </c>
      <c r="S20" s="138">
        <v>48</v>
      </c>
      <c r="T20" s="139">
        <v>64.5</v>
      </c>
      <c r="U20" s="138">
        <v>2</v>
      </c>
      <c r="V20" s="139">
        <v>15618.58</v>
      </c>
      <c r="W20" s="138">
        <v>50</v>
      </c>
      <c r="Y20" s="138" t="s">
        <v>300</v>
      </c>
      <c r="Z20" s="139">
        <v>13247.91</v>
      </c>
      <c r="AA20" s="138">
        <v>46</v>
      </c>
      <c r="AB20" s="139">
        <v>0</v>
      </c>
      <c r="AC20" s="138">
        <v>0</v>
      </c>
      <c r="AD20" s="139">
        <v>13247.91</v>
      </c>
      <c r="AE20" s="138">
        <v>46</v>
      </c>
    </row>
    <row r="21" spans="1:31" x14ac:dyDescent="0.25">
      <c r="A21" s="138" t="s">
        <v>300</v>
      </c>
      <c r="B21" s="139">
        <v>21630.730000000003</v>
      </c>
      <c r="C21" s="138">
        <v>57</v>
      </c>
      <c r="D21" s="139">
        <v>1701</v>
      </c>
      <c r="E21" s="138">
        <v>5</v>
      </c>
      <c r="F21" s="139">
        <v>23331.730000000003</v>
      </c>
      <c r="G21" s="138">
        <v>62</v>
      </c>
      <c r="I21" s="138" t="s">
        <v>300</v>
      </c>
      <c r="J21" s="139">
        <v>17397.68</v>
      </c>
      <c r="K21" s="138">
        <v>54</v>
      </c>
      <c r="L21" s="139">
        <v>891.5</v>
      </c>
      <c r="M21" s="138">
        <v>3</v>
      </c>
      <c r="N21" s="139">
        <v>18289.18</v>
      </c>
      <c r="O21" s="138">
        <v>57</v>
      </c>
      <c r="Q21" s="138" t="s">
        <v>242</v>
      </c>
      <c r="R21" s="139">
        <v>738518.59999999974</v>
      </c>
      <c r="S21" s="138">
        <v>1927</v>
      </c>
      <c r="T21" s="139">
        <v>32034.690000000002</v>
      </c>
      <c r="U21" s="138">
        <v>80</v>
      </c>
      <c r="V21" s="139">
        <v>770553.2899999998</v>
      </c>
      <c r="W21" s="138">
        <v>2007</v>
      </c>
      <c r="Y21" s="138" t="s">
        <v>242</v>
      </c>
      <c r="Z21" s="139">
        <v>636588.63</v>
      </c>
      <c r="AA21" s="138">
        <v>1882</v>
      </c>
      <c r="AB21" s="139">
        <v>36199.520000000004</v>
      </c>
      <c r="AC21" s="138">
        <v>78</v>
      </c>
      <c r="AD21" s="139">
        <v>672788.15</v>
      </c>
      <c r="AE21" s="138">
        <v>1960</v>
      </c>
    </row>
    <row r="22" spans="1:31" x14ac:dyDescent="0.25">
      <c r="A22" s="138" t="s">
        <v>242</v>
      </c>
      <c r="B22" s="139">
        <v>690758.94999999949</v>
      </c>
      <c r="C22" s="138">
        <v>2056</v>
      </c>
      <c r="D22" s="139">
        <v>33146.33</v>
      </c>
      <c r="E22" s="138">
        <v>93</v>
      </c>
      <c r="F22" s="139">
        <v>723905.27999999945</v>
      </c>
      <c r="G22" s="138">
        <v>2149</v>
      </c>
      <c r="I22" s="138" t="s">
        <v>242</v>
      </c>
      <c r="J22" s="139">
        <v>728617.61</v>
      </c>
      <c r="K22" s="138">
        <v>1991</v>
      </c>
      <c r="L22" s="139">
        <v>27353.1</v>
      </c>
      <c r="M22" s="138">
        <v>72</v>
      </c>
      <c r="N22" s="139">
        <v>755970.71</v>
      </c>
      <c r="O22" s="138">
        <v>2063</v>
      </c>
      <c r="Q22" s="138" t="s">
        <v>243</v>
      </c>
      <c r="R22" s="139">
        <v>14231.949999999999</v>
      </c>
      <c r="S22" s="138">
        <v>39</v>
      </c>
      <c r="T22" s="139">
        <v>607.5</v>
      </c>
      <c r="U22" s="138">
        <v>2</v>
      </c>
      <c r="V22" s="139">
        <v>14839.449999999999</v>
      </c>
      <c r="W22" s="138">
        <v>41</v>
      </c>
      <c r="Y22" s="138" t="s">
        <v>243</v>
      </c>
      <c r="Z22" s="139">
        <v>11988.75</v>
      </c>
      <c r="AA22" s="138">
        <v>40</v>
      </c>
      <c r="AB22" s="139">
        <v>1080</v>
      </c>
      <c r="AC22" s="138">
        <v>2</v>
      </c>
      <c r="AD22" s="139">
        <v>13068.75</v>
      </c>
      <c r="AE22" s="138">
        <v>42</v>
      </c>
    </row>
    <row r="23" spans="1:31" x14ac:dyDescent="0.25">
      <c r="A23" s="138" t="s">
        <v>243</v>
      </c>
      <c r="B23" s="139">
        <v>15872.439999999999</v>
      </c>
      <c r="C23" s="138">
        <v>41</v>
      </c>
      <c r="D23" s="139">
        <v>472.5</v>
      </c>
      <c r="E23" s="138">
        <v>1</v>
      </c>
      <c r="F23" s="139">
        <v>16344.939999999999</v>
      </c>
      <c r="G23" s="138">
        <v>42</v>
      </c>
      <c r="I23" s="138" t="s">
        <v>243</v>
      </c>
      <c r="J23" s="139">
        <v>14969.650000000001</v>
      </c>
      <c r="K23" s="138">
        <v>41</v>
      </c>
      <c r="L23" s="139">
        <v>517.5</v>
      </c>
      <c r="M23" s="138">
        <v>1</v>
      </c>
      <c r="N23" s="139">
        <v>15487.150000000001</v>
      </c>
      <c r="O23" s="138">
        <v>42</v>
      </c>
      <c r="Q23" s="138" t="s">
        <v>245</v>
      </c>
      <c r="R23" s="139">
        <v>15007.21</v>
      </c>
      <c r="S23" s="138">
        <v>34</v>
      </c>
      <c r="T23" s="139">
        <v>824.75</v>
      </c>
      <c r="U23" s="138">
        <v>2</v>
      </c>
      <c r="V23" s="139">
        <v>15831.96</v>
      </c>
      <c r="W23" s="138">
        <v>36</v>
      </c>
      <c r="Y23" s="138" t="s">
        <v>245</v>
      </c>
      <c r="Z23" s="139">
        <v>12012.779999999999</v>
      </c>
      <c r="AA23" s="138">
        <v>32</v>
      </c>
      <c r="AB23" s="139">
        <v>1222.25</v>
      </c>
      <c r="AC23" s="138">
        <v>3</v>
      </c>
      <c r="AD23" s="139">
        <v>13235.029999999999</v>
      </c>
      <c r="AE23" s="138">
        <v>35</v>
      </c>
    </row>
    <row r="24" spans="1:31" x14ac:dyDescent="0.25">
      <c r="A24" s="138" t="s">
        <v>245</v>
      </c>
      <c r="B24" s="139">
        <v>16318.16</v>
      </c>
      <c r="C24" s="138">
        <v>42</v>
      </c>
      <c r="D24" s="139">
        <v>967.5</v>
      </c>
      <c r="E24" s="138">
        <v>3</v>
      </c>
      <c r="F24" s="139">
        <v>17285.66</v>
      </c>
      <c r="G24" s="138">
        <v>45</v>
      </c>
      <c r="I24" s="138" t="s">
        <v>245</v>
      </c>
      <c r="J24" s="139">
        <v>15649.71</v>
      </c>
      <c r="K24" s="138">
        <v>39</v>
      </c>
      <c r="L24" s="139">
        <v>914.25</v>
      </c>
      <c r="M24" s="138">
        <v>2</v>
      </c>
      <c r="N24" s="139">
        <v>16563.96</v>
      </c>
      <c r="O24" s="138">
        <v>41</v>
      </c>
      <c r="Q24" s="138" t="s">
        <v>246</v>
      </c>
      <c r="R24" s="139">
        <v>80100.89</v>
      </c>
      <c r="S24" s="138">
        <v>263</v>
      </c>
      <c r="T24" s="139">
        <v>472.5</v>
      </c>
      <c r="U24" s="138">
        <v>1</v>
      </c>
      <c r="V24" s="139">
        <v>80573.39</v>
      </c>
      <c r="W24" s="138">
        <v>264</v>
      </c>
      <c r="Y24" s="138" t="s">
        <v>246</v>
      </c>
      <c r="Z24" s="139">
        <v>66391.680000000008</v>
      </c>
      <c r="AA24" s="138">
        <v>248</v>
      </c>
      <c r="AB24" s="139">
        <v>517.5</v>
      </c>
      <c r="AC24" s="138">
        <v>1</v>
      </c>
      <c r="AD24" s="139">
        <v>66909.180000000008</v>
      </c>
      <c r="AE24" s="138">
        <v>249</v>
      </c>
    </row>
    <row r="25" spans="1:31" x14ac:dyDescent="0.25">
      <c r="A25" s="138" t="s">
        <v>246</v>
      </c>
      <c r="B25" s="139">
        <v>96615.419999999984</v>
      </c>
      <c r="C25" s="138">
        <v>271</v>
      </c>
      <c r="D25" s="139">
        <v>472.5</v>
      </c>
      <c r="E25" s="138">
        <v>1</v>
      </c>
      <c r="F25" s="139">
        <v>97087.919999999984</v>
      </c>
      <c r="G25" s="138">
        <v>272</v>
      </c>
      <c r="I25" s="138" t="s">
        <v>246</v>
      </c>
      <c r="J25" s="139">
        <v>81517.11</v>
      </c>
      <c r="K25" s="138">
        <v>265</v>
      </c>
      <c r="L25" s="139">
        <v>495</v>
      </c>
      <c r="M25" s="138">
        <v>1</v>
      </c>
      <c r="N25" s="139">
        <v>82012.11</v>
      </c>
      <c r="O25" s="138">
        <v>266</v>
      </c>
      <c r="Q25" s="138" t="s">
        <v>247</v>
      </c>
      <c r="R25" s="139">
        <v>4567.03</v>
      </c>
      <c r="S25" s="138">
        <v>19</v>
      </c>
      <c r="T25" s="139">
        <v>1513.76</v>
      </c>
      <c r="U25" s="138">
        <v>3</v>
      </c>
      <c r="V25" s="139">
        <v>6080.79</v>
      </c>
      <c r="W25" s="138">
        <v>22</v>
      </c>
      <c r="Y25" s="138" t="s">
        <v>247</v>
      </c>
      <c r="Z25" s="139">
        <v>4834.6099999999997</v>
      </c>
      <c r="AA25" s="138">
        <v>19</v>
      </c>
      <c r="AB25" s="139">
        <v>1139.5</v>
      </c>
      <c r="AC25" s="138">
        <v>2</v>
      </c>
      <c r="AD25" s="139">
        <v>5974.11</v>
      </c>
      <c r="AE25" s="138">
        <v>21</v>
      </c>
    </row>
    <row r="26" spans="1:31" x14ac:dyDescent="0.25">
      <c r="A26" s="138" t="s">
        <v>247</v>
      </c>
      <c r="B26" s="139">
        <v>7450.81</v>
      </c>
      <c r="C26" s="138">
        <v>24</v>
      </c>
      <c r="D26" s="139">
        <v>707</v>
      </c>
      <c r="E26" s="138">
        <v>2</v>
      </c>
      <c r="F26" s="139">
        <v>8157.81</v>
      </c>
      <c r="G26" s="138">
        <v>26</v>
      </c>
      <c r="I26" s="138" t="s">
        <v>247</v>
      </c>
      <c r="J26" s="139">
        <v>5500.63</v>
      </c>
      <c r="K26" s="138">
        <v>22</v>
      </c>
      <c r="L26" s="139">
        <v>802.75</v>
      </c>
      <c r="M26" s="138">
        <v>2</v>
      </c>
      <c r="N26" s="139">
        <v>6303.38</v>
      </c>
      <c r="O26" s="138">
        <v>24</v>
      </c>
      <c r="Q26" s="138" t="s">
        <v>248</v>
      </c>
      <c r="R26" s="139">
        <v>112908.68000000002</v>
      </c>
      <c r="S26" s="138">
        <v>288</v>
      </c>
      <c r="T26" s="139">
        <v>7705</v>
      </c>
      <c r="U26" s="138">
        <v>21</v>
      </c>
      <c r="V26" s="139">
        <v>120613.68000000002</v>
      </c>
      <c r="W26" s="138">
        <v>309</v>
      </c>
      <c r="Y26" s="138" t="s">
        <v>248</v>
      </c>
      <c r="Z26" s="139">
        <v>95602.16</v>
      </c>
      <c r="AA26" s="138">
        <v>284</v>
      </c>
      <c r="AB26" s="139">
        <v>8627.94</v>
      </c>
      <c r="AC26" s="138">
        <v>25</v>
      </c>
      <c r="AD26" s="139">
        <v>104230.1</v>
      </c>
      <c r="AE26" s="138">
        <v>309</v>
      </c>
    </row>
    <row r="27" spans="1:31" x14ac:dyDescent="0.25">
      <c r="A27" s="138" t="s">
        <v>248</v>
      </c>
      <c r="B27" s="139">
        <v>107573.35</v>
      </c>
      <c r="C27" s="138">
        <v>303</v>
      </c>
      <c r="D27" s="139">
        <v>5920.75</v>
      </c>
      <c r="E27" s="138">
        <v>16</v>
      </c>
      <c r="F27" s="139">
        <v>113494.1</v>
      </c>
      <c r="G27" s="138">
        <v>319</v>
      </c>
      <c r="I27" s="138" t="s">
        <v>248</v>
      </c>
      <c r="J27" s="139">
        <v>107352.43</v>
      </c>
      <c r="K27" s="138">
        <v>300</v>
      </c>
      <c r="L27" s="139">
        <v>6683.75</v>
      </c>
      <c r="M27" s="138">
        <v>18</v>
      </c>
      <c r="N27" s="139">
        <v>114036.18</v>
      </c>
      <c r="O27" s="138">
        <v>318</v>
      </c>
      <c r="Q27" s="138" t="s">
        <v>249</v>
      </c>
      <c r="R27" s="139">
        <v>44855.460000000006</v>
      </c>
      <c r="S27" s="138">
        <v>138</v>
      </c>
      <c r="T27" s="139">
        <v>1021.5</v>
      </c>
      <c r="U27" s="138">
        <v>4</v>
      </c>
      <c r="V27" s="139">
        <v>45876.960000000006</v>
      </c>
      <c r="W27" s="138">
        <v>142</v>
      </c>
      <c r="Y27" s="138" t="s">
        <v>249</v>
      </c>
      <c r="Z27" s="139">
        <v>41664.380000000005</v>
      </c>
      <c r="AA27" s="138">
        <v>131</v>
      </c>
      <c r="AB27" s="139">
        <v>1454.38</v>
      </c>
      <c r="AC27" s="138">
        <v>4</v>
      </c>
      <c r="AD27" s="139">
        <v>43118.76</v>
      </c>
      <c r="AE27" s="138">
        <v>135</v>
      </c>
    </row>
    <row r="28" spans="1:31" x14ac:dyDescent="0.25">
      <c r="A28" s="138" t="s">
        <v>249</v>
      </c>
      <c r="B28" s="139">
        <v>47133.54</v>
      </c>
      <c r="C28" s="138">
        <v>150</v>
      </c>
      <c r="D28" s="139">
        <v>1419</v>
      </c>
      <c r="E28" s="138">
        <v>4</v>
      </c>
      <c r="F28" s="139">
        <v>48552.54</v>
      </c>
      <c r="G28" s="138">
        <v>154</v>
      </c>
      <c r="I28" s="138" t="s">
        <v>249</v>
      </c>
      <c r="J28" s="139">
        <v>45226.18</v>
      </c>
      <c r="K28" s="138">
        <v>142</v>
      </c>
      <c r="L28" s="139">
        <v>1456.68</v>
      </c>
      <c r="M28" s="138">
        <v>4</v>
      </c>
      <c r="N28" s="139">
        <v>46682.86</v>
      </c>
      <c r="O28" s="138">
        <v>146</v>
      </c>
      <c r="Q28" s="138" t="s">
        <v>250</v>
      </c>
      <c r="R28" s="139">
        <v>524.96</v>
      </c>
      <c r="S28" s="138">
        <v>5</v>
      </c>
      <c r="T28" s="139">
        <v>0</v>
      </c>
      <c r="U28" s="138">
        <v>0</v>
      </c>
      <c r="V28" s="139">
        <v>524.96</v>
      </c>
      <c r="W28" s="138">
        <v>5</v>
      </c>
      <c r="Y28" s="138" t="s">
        <v>250</v>
      </c>
      <c r="Z28" s="139">
        <v>1526.17</v>
      </c>
      <c r="AA28" s="138">
        <v>5</v>
      </c>
      <c r="AB28" s="139">
        <v>0</v>
      </c>
      <c r="AC28" s="138">
        <v>0</v>
      </c>
      <c r="AD28" s="139">
        <v>1526.17</v>
      </c>
      <c r="AE28" s="138">
        <v>5</v>
      </c>
    </row>
    <row r="29" spans="1:31" x14ac:dyDescent="0.25">
      <c r="A29" s="138" t="s">
        <v>250</v>
      </c>
      <c r="B29" s="139">
        <v>1228.3</v>
      </c>
      <c r="C29" s="138">
        <v>5</v>
      </c>
      <c r="D29" s="139">
        <v>0</v>
      </c>
      <c r="E29" s="138">
        <v>0</v>
      </c>
      <c r="F29" s="139">
        <v>1228.3</v>
      </c>
      <c r="G29" s="138">
        <v>5</v>
      </c>
      <c r="I29" s="138" t="s">
        <v>250</v>
      </c>
      <c r="J29" s="139">
        <v>1585.78</v>
      </c>
      <c r="K29" s="138">
        <v>5</v>
      </c>
      <c r="L29" s="139">
        <v>0</v>
      </c>
      <c r="M29" s="138">
        <v>0</v>
      </c>
      <c r="N29" s="139">
        <v>1585.78</v>
      </c>
      <c r="O29" s="138">
        <v>5</v>
      </c>
      <c r="Q29" s="138" t="s">
        <v>301</v>
      </c>
      <c r="R29" s="139">
        <v>592025.63</v>
      </c>
      <c r="S29" s="138">
        <v>1502</v>
      </c>
      <c r="T29" s="139">
        <v>17618.740000000002</v>
      </c>
      <c r="U29" s="138">
        <v>38</v>
      </c>
      <c r="V29" s="139">
        <v>609644.37</v>
      </c>
      <c r="W29" s="138">
        <v>1540</v>
      </c>
      <c r="Y29" s="138" t="s">
        <v>301</v>
      </c>
      <c r="Z29" s="139">
        <v>509559.85999999987</v>
      </c>
      <c r="AA29" s="138">
        <v>1450</v>
      </c>
      <c r="AB29" s="139">
        <v>18808.64</v>
      </c>
      <c r="AC29" s="138">
        <v>41</v>
      </c>
      <c r="AD29" s="139">
        <v>528368.49999999988</v>
      </c>
      <c r="AE29" s="138">
        <v>1491</v>
      </c>
    </row>
    <row r="30" spans="1:31" x14ac:dyDescent="0.25">
      <c r="A30" s="138" t="s">
        <v>301</v>
      </c>
      <c r="B30" s="139">
        <v>554373.05999999982</v>
      </c>
      <c r="C30" s="138">
        <v>1592</v>
      </c>
      <c r="D30" s="139">
        <v>11511.7</v>
      </c>
      <c r="E30" s="138">
        <v>36</v>
      </c>
      <c r="F30" s="139">
        <v>565884.75999999978</v>
      </c>
      <c r="G30" s="138">
        <v>1628</v>
      </c>
      <c r="I30" s="138" t="s">
        <v>301</v>
      </c>
      <c r="J30" s="139">
        <v>554148.48</v>
      </c>
      <c r="K30" s="138">
        <v>1538</v>
      </c>
      <c r="L30" s="139">
        <v>11735.1</v>
      </c>
      <c r="M30" s="138">
        <v>33</v>
      </c>
      <c r="N30" s="139">
        <v>565883.57999999996</v>
      </c>
      <c r="O30" s="138">
        <v>1571</v>
      </c>
      <c r="Q30" s="138" t="s">
        <v>252</v>
      </c>
      <c r="R30" s="139">
        <v>11630.76</v>
      </c>
      <c r="S30" s="138">
        <v>28</v>
      </c>
      <c r="T30" s="139">
        <v>956.25</v>
      </c>
      <c r="U30" s="138">
        <v>2</v>
      </c>
      <c r="V30" s="139">
        <v>12587.01</v>
      </c>
      <c r="W30" s="138">
        <v>30</v>
      </c>
      <c r="Y30" s="138" t="s">
        <v>252</v>
      </c>
      <c r="Z30" s="139">
        <v>10740.55</v>
      </c>
      <c r="AA30" s="138">
        <v>27</v>
      </c>
      <c r="AB30" s="139">
        <v>1116.5999999999999</v>
      </c>
      <c r="AC30" s="138">
        <v>3</v>
      </c>
      <c r="AD30" s="139">
        <v>11857.15</v>
      </c>
      <c r="AE30" s="138">
        <v>30</v>
      </c>
    </row>
    <row r="31" spans="1:31" x14ac:dyDescent="0.25">
      <c r="A31" s="138" t="s">
        <v>252</v>
      </c>
      <c r="B31" s="139">
        <v>10983.61</v>
      </c>
      <c r="C31" s="138">
        <v>26</v>
      </c>
      <c r="D31" s="139">
        <v>450</v>
      </c>
      <c r="E31" s="138">
        <v>1</v>
      </c>
      <c r="F31" s="139">
        <v>11433.61</v>
      </c>
      <c r="G31" s="138">
        <v>27</v>
      </c>
      <c r="I31" s="138" t="s">
        <v>252</v>
      </c>
      <c r="J31" s="139">
        <v>10910.06</v>
      </c>
      <c r="K31" s="138">
        <v>28</v>
      </c>
      <c r="L31" s="139">
        <v>540</v>
      </c>
      <c r="M31" s="138">
        <v>1</v>
      </c>
      <c r="N31" s="139">
        <v>11450.06</v>
      </c>
      <c r="O31" s="138">
        <v>29</v>
      </c>
      <c r="Q31" s="138" t="s">
        <v>253</v>
      </c>
      <c r="R31" s="139">
        <v>388600.08999999997</v>
      </c>
      <c r="S31" s="138">
        <v>957</v>
      </c>
      <c r="T31" s="139">
        <v>28918.91</v>
      </c>
      <c r="U31" s="138">
        <v>76</v>
      </c>
      <c r="V31" s="139">
        <v>417518.99999999994</v>
      </c>
      <c r="W31" s="138">
        <v>1033</v>
      </c>
      <c r="Y31" s="138" t="s">
        <v>253</v>
      </c>
      <c r="Z31" s="139">
        <v>330502.81999999995</v>
      </c>
      <c r="AA31" s="138">
        <v>950</v>
      </c>
      <c r="AB31" s="139">
        <v>29787.16</v>
      </c>
      <c r="AC31" s="138">
        <v>73</v>
      </c>
      <c r="AD31" s="139">
        <v>360289.97999999992</v>
      </c>
      <c r="AE31" s="138">
        <v>1023</v>
      </c>
    </row>
    <row r="32" spans="1:31" x14ac:dyDescent="0.25">
      <c r="A32" s="138" t="s">
        <v>253</v>
      </c>
      <c r="B32" s="139">
        <v>356334.16000000003</v>
      </c>
      <c r="C32" s="138">
        <v>1015</v>
      </c>
      <c r="D32" s="139">
        <v>24208.690000000002</v>
      </c>
      <c r="E32" s="138">
        <v>75</v>
      </c>
      <c r="F32" s="139">
        <v>380542.85000000003</v>
      </c>
      <c r="G32" s="138">
        <v>1090</v>
      </c>
      <c r="I32" s="138" t="s">
        <v>253</v>
      </c>
      <c r="J32" s="139">
        <v>364429.33999999997</v>
      </c>
      <c r="K32" s="138">
        <v>978</v>
      </c>
      <c r="L32" s="139">
        <v>31866.84</v>
      </c>
      <c r="M32" s="138">
        <v>78</v>
      </c>
      <c r="N32" s="139">
        <v>396296.18</v>
      </c>
      <c r="O32" s="138">
        <v>1056</v>
      </c>
      <c r="Q32" s="138" t="s">
        <v>302</v>
      </c>
      <c r="R32" s="139">
        <v>37320.400000000001</v>
      </c>
      <c r="S32" s="138">
        <v>96</v>
      </c>
      <c r="T32" s="139">
        <v>9088.39</v>
      </c>
      <c r="U32" s="138">
        <v>23</v>
      </c>
      <c r="V32" s="139">
        <v>46408.79</v>
      </c>
      <c r="W32" s="138">
        <v>119</v>
      </c>
      <c r="Y32" s="138" t="s">
        <v>302</v>
      </c>
      <c r="Z32" s="139">
        <v>32273.83</v>
      </c>
      <c r="AA32" s="138">
        <v>92</v>
      </c>
      <c r="AB32" s="139">
        <v>10267.960000000001</v>
      </c>
      <c r="AC32" s="138">
        <v>24</v>
      </c>
      <c r="AD32" s="139">
        <v>42541.79</v>
      </c>
      <c r="AE32" s="138">
        <v>116</v>
      </c>
    </row>
    <row r="33" spans="1:31" x14ac:dyDescent="0.25">
      <c r="A33" s="138" t="s">
        <v>302</v>
      </c>
      <c r="B33" s="139">
        <v>35471.32</v>
      </c>
      <c r="C33" s="138">
        <v>104</v>
      </c>
      <c r="D33" s="139">
        <v>7624.38</v>
      </c>
      <c r="E33" s="138">
        <v>23</v>
      </c>
      <c r="F33" s="139">
        <v>43095.7</v>
      </c>
      <c r="G33" s="138">
        <v>127</v>
      </c>
      <c r="I33" s="138" t="s">
        <v>302</v>
      </c>
      <c r="J33" s="139">
        <v>34651.910000000003</v>
      </c>
      <c r="K33" s="138">
        <v>98</v>
      </c>
      <c r="L33" s="139">
        <v>8222.36</v>
      </c>
      <c r="M33" s="138">
        <v>25</v>
      </c>
      <c r="N33" s="139">
        <v>42874.270000000004</v>
      </c>
      <c r="O33" s="138">
        <v>123</v>
      </c>
      <c r="Q33" s="138" t="s">
        <v>256</v>
      </c>
      <c r="R33" s="139">
        <v>61726.36</v>
      </c>
      <c r="S33" s="138">
        <v>220</v>
      </c>
      <c r="T33" s="139">
        <v>5174.1100000000006</v>
      </c>
      <c r="U33" s="138">
        <v>14</v>
      </c>
      <c r="V33" s="139">
        <v>66900.47</v>
      </c>
      <c r="W33" s="138">
        <v>234</v>
      </c>
      <c r="Y33" s="138" t="s">
        <v>256</v>
      </c>
      <c r="Z33" s="139">
        <v>56304.659999999996</v>
      </c>
      <c r="AA33" s="138">
        <v>217</v>
      </c>
      <c r="AB33" s="139">
        <v>5034.76</v>
      </c>
      <c r="AC33" s="138">
        <v>11</v>
      </c>
      <c r="AD33" s="139">
        <v>61339.42</v>
      </c>
      <c r="AE33" s="138">
        <v>228</v>
      </c>
    </row>
    <row r="34" spans="1:31" x14ac:dyDescent="0.25">
      <c r="A34" s="138" t="s">
        <v>256</v>
      </c>
      <c r="B34" s="139">
        <v>70613.319999999992</v>
      </c>
      <c r="C34" s="138">
        <v>222</v>
      </c>
      <c r="D34" s="139">
        <v>7091.8600000000006</v>
      </c>
      <c r="E34" s="138">
        <v>21</v>
      </c>
      <c r="F34" s="139">
        <v>77705.179999999993</v>
      </c>
      <c r="G34" s="138">
        <v>243</v>
      </c>
      <c r="I34" s="138" t="s">
        <v>256</v>
      </c>
      <c r="J34" s="139">
        <v>63075.869999999995</v>
      </c>
      <c r="K34" s="138">
        <v>218</v>
      </c>
      <c r="L34" s="139">
        <v>5497.72</v>
      </c>
      <c r="M34" s="138">
        <v>17</v>
      </c>
      <c r="N34" s="139">
        <v>68573.59</v>
      </c>
      <c r="O34" s="138">
        <v>235</v>
      </c>
      <c r="Q34" s="138" t="s">
        <v>257</v>
      </c>
      <c r="R34" s="139">
        <v>20438.940000000002</v>
      </c>
      <c r="S34" s="138">
        <v>51</v>
      </c>
      <c r="T34" s="139">
        <v>10261.15</v>
      </c>
      <c r="U34" s="138">
        <v>23</v>
      </c>
      <c r="V34" s="139">
        <v>30700.090000000004</v>
      </c>
      <c r="W34" s="138">
        <v>74</v>
      </c>
      <c r="Y34" s="138" t="s">
        <v>257</v>
      </c>
      <c r="Z34" s="139">
        <v>17476.62</v>
      </c>
      <c r="AA34" s="138">
        <v>51</v>
      </c>
      <c r="AB34" s="139">
        <v>10489.19</v>
      </c>
      <c r="AC34" s="138">
        <v>23</v>
      </c>
      <c r="AD34" s="139">
        <v>27965.809999999998</v>
      </c>
      <c r="AE34" s="138">
        <v>74</v>
      </c>
    </row>
    <row r="35" spans="1:31" x14ac:dyDescent="0.25">
      <c r="A35" s="138" t="s">
        <v>257</v>
      </c>
      <c r="B35" s="139">
        <v>16581.939999999999</v>
      </c>
      <c r="C35" s="138">
        <v>46</v>
      </c>
      <c r="D35" s="139">
        <v>8237.34</v>
      </c>
      <c r="E35" s="138">
        <v>24</v>
      </c>
      <c r="F35" s="139">
        <v>24819.279999999999</v>
      </c>
      <c r="G35" s="138">
        <v>70</v>
      </c>
      <c r="I35" s="138" t="s">
        <v>257</v>
      </c>
      <c r="J35" s="139">
        <v>16963.63</v>
      </c>
      <c r="K35" s="138">
        <v>49</v>
      </c>
      <c r="L35" s="139">
        <v>9355.19</v>
      </c>
      <c r="M35" s="138">
        <v>24</v>
      </c>
      <c r="N35" s="139">
        <v>26318.82</v>
      </c>
      <c r="O35" s="138">
        <v>73</v>
      </c>
      <c r="Q35" s="138" t="s">
        <v>258</v>
      </c>
      <c r="R35" s="139">
        <v>13810.24</v>
      </c>
      <c r="S35" s="138">
        <v>52</v>
      </c>
      <c r="T35" s="139">
        <v>1250.75</v>
      </c>
      <c r="U35" s="138">
        <v>4</v>
      </c>
      <c r="V35" s="139">
        <v>15060.99</v>
      </c>
      <c r="W35" s="138">
        <v>56</v>
      </c>
      <c r="Y35" s="138" t="s">
        <v>258</v>
      </c>
      <c r="Z35" s="139">
        <v>11522.650000000001</v>
      </c>
      <c r="AA35" s="138">
        <v>46</v>
      </c>
      <c r="AB35" s="139">
        <v>1482.32</v>
      </c>
      <c r="AC35" s="138">
        <v>6</v>
      </c>
      <c r="AD35" s="139">
        <v>13004.970000000001</v>
      </c>
      <c r="AE35" s="138">
        <v>52</v>
      </c>
    </row>
    <row r="36" spans="1:31" x14ac:dyDescent="0.25">
      <c r="A36" s="138" t="s">
        <v>258</v>
      </c>
      <c r="B36" s="139">
        <v>17304.79</v>
      </c>
      <c r="C36" s="138">
        <v>56</v>
      </c>
      <c r="D36" s="139">
        <v>1931.5</v>
      </c>
      <c r="E36" s="138">
        <v>5</v>
      </c>
      <c r="F36" s="139">
        <v>19236.29</v>
      </c>
      <c r="G36" s="138">
        <v>61</v>
      </c>
      <c r="I36" s="138" t="s">
        <v>258</v>
      </c>
      <c r="J36" s="139">
        <v>14943.07</v>
      </c>
      <c r="K36" s="138">
        <v>55</v>
      </c>
      <c r="L36" s="139">
        <v>2012.3</v>
      </c>
      <c r="M36" s="138">
        <v>4</v>
      </c>
      <c r="N36" s="139">
        <v>16955.37</v>
      </c>
      <c r="O36" s="138">
        <v>59</v>
      </c>
      <c r="Q36" s="138" t="s">
        <v>259</v>
      </c>
      <c r="R36" s="139">
        <v>48526.810000000005</v>
      </c>
      <c r="S36" s="138">
        <v>150</v>
      </c>
      <c r="T36" s="139">
        <v>3207.3500000000004</v>
      </c>
      <c r="U36" s="138">
        <v>7</v>
      </c>
      <c r="V36" s="139">
        <v>51734.16</v>
      </c>
      <c r="W36" s="138">
        <v>157</v>
      </c>
      <c r="Y36" s="138" t="s">
        <v>259</v>
      </c>
      <c r="Z36" s="139">
        <v>39286.46</v>
      </c>
      <c r="AA36" s="138">
        <v>143</v>
      </c>
      <c r="AB36" s="139">
        <v>3892.64</v>
      </c>
      <c r="AC36" s="138">
        <v>11</v>
      </c>
      <c r="AD36" s="139">
        <v>43179.1</v>
      </c>
      <c r="AE36" s="138">
        <v>154</v>
      </c>
    </row>
    <row r="37" spans="1:31" x14ac:dyDescent="0.25">
      <c r="A37" s="138" t="s">
        <v>259</v>
      </c>
      <c r="B37" s="139">
        <v>56165.859999999993</v>
      </c>
      <c r="C37" s="138">
        <v>167</v>
      </c>
      <c r="D37" s="139">
        <v>545.85</v>
      </c>
      <c r="E37" s="138">
        <v>3</v>
      </c>
      <c r="F37" s="139">
        <v>56711.709999999992</v>
      </c>
      <c r="G37" s="138">
        <v>170</v>
      </c>
      <c r="I37" s="138" t="s">
        <v>259</v>
      </c>
      <c r="J37" s="139">
        <v>51247.87</v>
      </c>
      <c r="K37" s="138">
        <v>159</v>
      </c>
      <c r="L37" s="139">
        <v>4324.29</v>
      </c>
      <c r="M37" s="138">
        <v>9</v>
      </c>
      <c r="N37" s="139">
        <v>55572.160000000003</v>
      </c>
      <c r="O37" s="138">
        <v>168</v>
      </c>
      <c r="Q37" s="138" t="s">
        <v>260</v>
      </c>
      <c r="R37" s="139">
        <v>91610.12999999999</v>
      </c>
      <c r="S37" s="138">
        <v>291</v>
      </c>
      <c r="T37" s="139">
        <v>2364.5</v>
      </c>
      <c r="U37" s="138">
        <v>7</v>
      </c>
      <c r="V37" s="139">
        <v>93974.62999999999</v>
      </c>
      <c r="W37" s="138">
        <v>298</v>
      </c>
      <c r="Y37" s="138" t="s">
        <v>260</v>
      </c>
      <c r="Z37" s="139">
        <v>87351.559999999983</v>
      </c>
      <c r="AA37" s="138">
        <v>286</v>
      </c>
      <c r="AB37" s="139">
        <v>5193</v>
      </c>
      <c r="AC37" s="138">
        <v>14</v>
      </c>
      <c r="AD37" s="139">
        <v>92544.559999999983</v>
      </c>
      <c r="AE37" s="138">
        <v>300</v>
      </c>
    </row>
    <row r="38" spans="1:31" x14ac:dyDescent="0.25">
      <c r="A38" s="138" t="s">
        <v>260</v>
      </c>
      <c r="B38" s="139">
        <v>105724.32</v>
      </c>
      <c r="C38" s="138">
        <v>287</v>
      </c>
      <c r="D38" s="139">
        <v>1902.25</v>
      </c>
      <c r="E38" s="138">
        <v>6</v>
      </c>
      <c r="F38" s="139">
        <v>107626.57</v>
      </c>
      <c r="G38" s="138">
        <v>293</v>
      </c>
      <c r="I38" s="138" t="s">
        <v>260</v>
      </c>
      <c r="J38" s="139">
        <v>96001.590000000011</v>
      </c>
      <c r="K38" s="138">
        <v>288</v>
      </c>
      <c r="L38" s="139">
        <v>1450.75</v>
      </c>
      <c r="M38" s="138">
        <v>6</v>
      </c>
      <c r="N38" s="139">
        <v>97452.340000000011</v>
      </c>
      <c r="O38" s="138">
        <v>294</v>
      </c>
      <c r="Q38" s="138" t="s">
        <v>303</v>
      </c>
      <c r="R38" s="139">
        <v>428717.98999999987</v>
      </c>
      <c r="S38" s="138">
        <v>1072</v>
      </c>
      <c r="T38" s="139">
        <v>6833.65</v>
      </c>
      <c r="U38" s="138">
        <v>19</v>
      </c>
      <c r="V38" s="139">
        <v>435551.6399999999</v>
      </c>
      <c r="W38" s="138">
        <v>1091</v>
      </c>
      <c r="Y38" s="138" t="s">
        <v>303</v>
      </c>
      <c r="Z38" s="139">
        <v>352509.75000000006</v>
      </c>
      <c r="AA38" s="138">
        <v>1033</v>
      </c>
      <c r="AB38" s="139">
        <v>9923.31</v>
      </c>
      <c r="AC38" s="138">
        <v>23</v>
      </c>
      <c r="AD38" s="139">
        <v>362433.06000000006</v>
      </c>
      <c r="AE38" s="138">
        <v>1056</v>
      </c>
    </row>
    <row r="39" spans="1:31" x14ac:dyDescent="0.25">
      <c r="A39" s="138" t="s">
        <v>303</v>
      </c>
      <c r="B39" s="139">
        <v>388898.65999999992</v>
      </c>
      <c r="C39" s="138">
        <v>1184</v>
      </c>
      <c r="D39" s="139">
        <v>9075.4</v>
      </c>
      <c r="E39" s="138">
        <v>27</v>
      </c>
      <c r="F39" s="139">
        <v>397974.05999999994</v>
      </c>
      <c r="G39" s="138">
        <v>1211</v>
      </c>
      <c r="I39" s="138" t="s">
        <v>303</v>
      </c>
      <c r="J39" s="139">
        <v>389986.58</v>
      </c>
      <c r="K39" s="138">
        <v>1132</v>
      </c>
      <c r="L39" s="139">
        <v>8603.4599999999991</v>
      </c>
      <c r="M39" s="138">
        <v>24</v>
      </c>
      <c r="N39" s="139">
        <v>398590.04000000004</v>
      </c>
      <c r="O39" s="138">
        <v>1156</v>
      </c>
      <c r="Q39" s="138" t="s">
        <v>262</v>
      </c>
      <c r="R39" s="139">
        <v>223864.34999999998</v>
      </c>
      <c r="S39" s="138">
        <v>659</v>
      </c>
      <c r="T39" s="139">
        <v>32478.94</v>
      </c>
      <c r="U39" s="138">
        <v>80</v>
      </c>
      <c r="V39" s="139">
        <v>256343.28999999998</v>
      </c>
      <c r="W39" s="138">
        <v>739</v>
      </c>
      <c r="Y39" s="138" t="s">
        <v>262</v>
      </c>
      <c r="Z39" s="139">
        <v>199482.35000000003</v>
      </c>
      <c r="AA39" s="138">
        <v>663</v>
      </c>
      <c r="AB39" s="139">
        <v>27661.77</v>
      </c>
      <c r="AC39" s="138">
        <v>74</v>
      </c>
      <c r="AD39" s="139">
        <v>227144.12000000002</v>
      </c>
      <c r="AE39" s="138">
        <v>737</v>
      </c>
    </row>
    <row r="40" spans="1:31" x14ac:dyDescent="0.25">
      <c r="A40" s="138" t="s">
        <v>262</v>
      </c>
      <c r="B40" s="139">
        <v>245054.89</v>
      </c>
      <c r="C40" s="138">
        <v>703</v>
      </c>
      <c r="D40" s="139">
        <v>25868.140000000003</v>
      </c>
      <c r="E40" s="138">
        <v>68</v>
      </c>
      <c r="F40" s="139">
        <v>270923.03000000003</v>
      </c>
      <c r="G40" s="138">
        <v>771</v>
      </c>
      <c r="I40" s="138" t="s">
        <v>262</v>
      </c>
      <c r="J40" s="139">
        <v>228231.97999999992</v>
      </c>
      <c r="K40" s="138">
        <v>681</v>
      </c>
      <c r="L40" s="139">
        <v>27415.030000000002</v>
      </c>
      <c r="M40" s="138">
        <v>73</v>
      </c>
      <c r="N40" s="139">
        <v>255647.00999999992</v>
      </c>
      <c r="O40" s="138">
        <v>754</v>
      </c>
      <c r="Q40" s="138" t="s">
        <v>263</v>
      </c>
      <c r="R40" s="139">
        <v>10503.25</v>
      </c>
      <c r="S40" s="138">
        <v>24</v>
      </c>
      <c r="T40" s="139">
        <v>1042.5</v>
      </c>
      <c r="U40" s="138">
        <v>2</v>
      </c>
      <c r="V40" s="139">
        <v>11545.75</v>
      </c>
      <c r="W40" s="138">
        <v>26</v>
      </c>
      <c r="Y40" s="138" t="s">
        <v>263</v>
      </c>
      <c r="Z40" s="139">
        <v>9553.25</v>
      </c>
      <c r="AA40" s="138">
        <v>23</v>
      </c>
      <c r="AB40" s="139">
        <v>1217.5</v>
      </c>
      <c r="AC40" s="138">
        <v>3</v>
      </c>
      <c r="AD40" s="139">
        <v>10770.75</v>
      </c>
      <c r="AE40" s="138">
        <v>26</v>
      </c>
    </row>
    <row r="41" spans="1:31" x14ac:dyDescent="0.25">
      <c r="A41" s="138" t="s">
        <v>263</v>
      </c>
      <c r="B41" s="139">
        <v>11154.49</v>
      </c>
      <c r="C41" s="138">
        <v>27</v>
      </c>
      <c r="D41" s="139">
        <v>495</v>
      </c>
      <c r="E41" s="138">
        <v>2</v>
      </c>
      <c r="F41" s="139">
        <v>11649.49</v>
      </c>
      <c r="G41" s="138">
        <v>29</v>
      </c>
      <c r="I41" s="138" t="s">
        <v>263</v>
      </c>
      <c r="J41" s="139">
        <v>9565</v>
      </c>
      <c r="K41" s="138">
        <v>26</v>
      </c>
      <c r="L41" s="139">
        <v>0</v>
      </c>
      <c r="M41" s="138">
        <v>0</v>
      </c>
      <c r="N41" s="139">
        <v>9565</v>
      </c>
      <c r="O41" s="138">
        <v>26</v>
      </c>
      <c r="Q41" s="138" t="s">
        <v>304</v>
      </c>
      <c r="R41" s="139">
        <v>49071.689999999995</v>
      </c>
      <c r="S41" s="138">
        <v>130</v>
      </c>
      <c r="T41" s="139">
        <v>772.57</v>
      </c>
      <c r="U41" s="138">
        <v>3</v>
      </c>
      <c r="V41" s="139">
        <v>49844.259999999995</v>
      </c>
      <c r="W41" s="138">
        <v>133</v>
      </c>
      <c r="Y41" s="138" t="s">
        <v>304</v>
      </c>
      <c r="Z41" s="139">
        <v>42377.71</v>
      </c>
      <c r="AA41" s="138">
        <v>122</v>
      </c>
      <c r="AB41" s="139">
        <v>225</v>
      </c>
      <c r="AC41" s="138">
        <v>2</v>
      </c>
      <c r="AD41" s="139">
        <v>42602.71</v>
      </c>
      <c r="AE41" s="138">
        <v>124</v>
      </c>
    </row>
    <row r="42" spans="1:31" x14ac:dyDescent="0.25">
      <c r="A42" s="138" t="s">
        <v>304</v>
      </c>
      <c r="B42" s="139">
        <v>49233.329999999994</v>
      </c>
      <c r="C42" s="138">
        <v>119</v>
      </c>
      <c r="D42" s="139">
        <v>517.25</v>
      </c>
      <c r="E42" s="138">
        <v>3</v>
      </c>
      <c r="F42" s="139">
        <v>49750.579999999994</v>
      </c>
      <c r="G42" s="138">
        <v>122</v>
      </c>
      <c r="I42" s="138" t="s">
        <v>304</v>
      </c>
      <c r="J42" s="139">
        <v>44430.86</v>
      </c>
      <c r="K42" s="138">
        <v>130</v>
      </c>
      <c r="L42" s="139">
        <v>1029.5999999999999</v>
      </c>
      <c r="M42" s="138">
        <v>3</v>
      </c>
      <c r="N42" s="139">
        <v>45460.46</v>
      </c>
      <c r="O42" s="138">
        <v>133</v>
      </c>
      <c r="Q42" s="138" t="s">
        <v>265</v>
      </c>
      <c r="R42" s="139">
        <v>244315.97999999995</v>
      </c>
      <c r="S42" s="138">
        <v>740</v>
      </c>
      <c r="T42" s="139">
        <v>17628.75</v>
      </c>
      <c r="U42" s="138">
        <v>57</v>
      </c>
      <c r="V42" s="139">
        <v>261944.72999999995</v>
      </c>
      <c r="W42" s="138">
        <v>797</v>
      </c>
      <c r="Y42" s="138" t="s">
        <v>265</v>
      </c>
      <c r="Z42" s="139">
        <v>234351.57</v>
      </c>
      <c r="AA42" s="138">
        <v>756</v>
      </c>
      <c r="AB42" s="139">
        <v>21073.350000000002</v>
      </c>
      <c r="AC42" s="138">
        <v>55</v>
      </c>
      <c r="AD42" s="139">
        <v>255424.92</v>
      </c>
      <c r="AE42" s="138">
        <v>811</v>
      </c>
    </row>
    <row r="43" spans="1:31" x14ac:dyDescent="0.25">
      <c r="A43" s="138" t="s">
        <v>265</v>
      </c>
      <c r="B43" s="139">
        <v>280758.46000000002</v>
      </c>
      <c r="C43" s="138">
        <v>822</v>
      </c>
      <c r="D43" s="139">
        <v>15100.119999999999</v>
      </c>
      <c r="E43" s="138">
        <v>48</v>
      </c>
      <c r="F43" s="139">
        <v>295858.58</v>
      </c>
      <c r="G43" s="138">
        <v>870</v>
      </c>
      <c r="I43" s="138" t="s">
        <v>265</v>
      </c>
      <c r="J43" s="139">
        <v>253377.75</v>
      </c>
      <c r="K43" s="138">
        <v>792</v>
      </c>
      <c r="L43" s="139">
        <v>18345.649999999998</v>
      </c>
      <c r="M43" s="138">
        <v>61</v>
      </c>
      <c r="N43" s="139">
        <v>271723.40000000002</v>
      </c>
      <c r="O43" s="138">
        <v>853</v>
      </c>
      <c r="Q43" s="138" t="s">
        <v>266</v>
      </c>
      <c r="R43" s="139">
        <v>4320.3600000000006</v>
      </c>
      <c r="S43" s="138">
        <v>24</v>
      </c>
      <c r="T43" s="139">
        <v>0</v>
      </c>
      <c r="U43" s="138">
        <v>0</v>
      </c>
      <c r="V43" s="139">
        <v>4320.3600000000006</v>
      </c>
      <c r="W43" s="138">
        <v>24</v>
      </c>
      <c r="Y43" s="138" t="s">
        <v>266</v>
      </c>
      <c r="Z43" s="139">
        <v>4567.1400000000003</v>
      </c>
      <c r="AA43" s="138">
        <v>26</v>
      </c>
      <c r="AB43" s="139">
        <v>0</v>
      </c>
      <c r="AC43" s="138">
        <v>0</v>
      </c>
      <c r="AD43" s="139">
        <v>4567.1400000000003</v>
      </c>
      <c r="AE43" s="138">
        <v>26</v>
      </c>
    </row>
    <row r="44" spans="1:31" x14ac:dyDescent="0.25">
      <c r="A44" s="138" t="s">
        <v>266</v>
      </c>
      <c r="B44" s="139">
        <v>4905.12</v>
      </c>
      <c r="C44" s="138">
        <v>24</v>
      </c>
      <c r="D44" s="139">
        <v>0</v>
      </c>
      <c r="E44" s="138">
        <v>0</v>
      </c>
      <c r="F44" s="139">
        <v>4905.12</v>
      </c>
      <c r="G44" s="138">
        <v>24</v>
      </c>
      <c r="I44" s="138" t="s">
        <v>266</v>
      </c>
      <c r="J44" s="139">
        <v>6241.15</v>
      </c>
      <c r="K44" s="138">
        <v>24</v>
      </c>
      <c r="L44" s="139">
        <v>0</v>
      </c>
      <c r="M44" s="138">
        <v>0</v>
      </c>
      <c r="N44" s="139">
        <v>6241.15</v>
      </c>
      <c r="O44" s="138">
        <v>24</v>
      </c>
      <c r="Q44" s="138" t="s">
        <v>267</v>
      </c>
      <c r="R44" s="139">
        <v>19129.73</v>
      </c>
      <c r="S44" s="138">
        <v>65</v>
      </c>
      <c r="T44" s="139">
        <v>2796.33</v>
      </c>
      <c r="U44" s="138">
        <v>10</v>
      </c>
      <c r="V44" s="139">
        <v>21926.059999999998</v>
      </c>
      <c r="W44" s="138">
        <v>75</v>
      </c>
      <c r="Y44" s="138" t="s">
        <v>267</v>
      </c>
      <c r="Z44" s="139">
        <v>19251.48</v>
      </c>
      <c r="AA44" s="138">
        <v>65</v>
      </c>
      <c r="AB44" s="139">
        <v>3071.88</v>
      </c>
      <c r="AC44" s="138">
        <v>11</v>
      </c>
      <c r="AD44" s="139">
        <v>22323.360000000001</v>
      </c>
      <c r="AE44" s="138">
        <v>76</v>
      </c>
    </row>
    <row r="45" spans="1:31" x14ac:dyDescent="0.25">
      <c r="A45" s="138" t="s">
        <v>267</v>
      </c>
      <c r="B45" s="139">
        <v>23249.53</v>
      </c>
      <c r="C45" s="138">
        <v>71</v>
      </c>
      <c r="D45" s="139">
        <v>3598.52</v>
      </c>
      <c r="E45" s="138">
        <v>11</v>
      </c>
      <c r="F45" s="139">
        <v>26848.05</v>
      </c>
      <c r="G45" s="138">
        <v>82</v>
      </c>
      <c r="I45" s="138" t="s">
        <v>267</v>
      </c>
      <c r="J45" s="139">
        <v>19021.25</v>
      </c>
      <c r="K45" s="138">
        <v>67</v>
      </c>
      <c r="L45" s="139">
        <v>2581.6999999999998</v>
      </c>
      <c r="M45" s="138">
        <v>12</v>
      </c>
      <c r="N45" s="139">
        <v>21602.95</v>
      </c>
      <c r="O45" s="138">
        <v>79</v>
      </c>
      <c r="Q45" s="138" t="s">
        <v>305</v>
      </c>
      <c r="R45" s="139">
        <v>14013.17</v>
      </c>
      <c r="S45" s="138">
        <v>36</v>
      </c>
      <c r="T45" s="139">
        <v>2134</v>
      </c>
      <c r="U45" s="138">
        <v>6</v>
      </c>
      <c r="V45" s="139">
        <v>16147.17</v>
      </c>
      <c r="W45" s="138">
        <v>42</v>
      </c>
      <c r="Y45" s="138" t="s">
        <v>305</v>
      </c>
      <c r="Z45" s="139">
        <v>12709.04</v>
      </c>
      <c r="AA45" s="138">
        <v>36</v>
      </c>
      <c r="AB45" s="139">
        <v>2089</v>
      </c>
      <c r="AC45" s="138">
        <v>4</v>
      </c>
      <c r="AD45" s="139">
        <v>14798.04</v>
      </c>
      <c r="AE45" s="138">
        <v>40</v>
      </c>
    </row>
    <row r="46" spans="1:31" x14ac:dyDescent="0.25">
      <c r="A46" s="138" t="s">
        <v>305</v>
      </c>
      <c r="B46" s="139">
        <v>13778.99</v>
      </c>
      <c r="C46" s="138">
        <v>36</v>
      </c>
      <c r="D46" s="139">
        <v>1613</v>
      </c>
      <c r="E46" s="138">
        <v>5</v>
      </c>
      <c r="F46" s="139">
        <v>15391.99</v>
      </c>
      <c r="G46" s="138">
        <v>41</v>
      </c>
      <c r="I46" s="138" t="s">
        <v>305</v>
      </c>
      <c r="J46" s="139">
        <v>13732.3</v>
      </c>
      <c r="K46" s="138">
        <v>33</v>
      </c>
      <c r="L46" s="139">
        <v>2348.75</v>
      </c>
      <c r="M46" s="138">
        <v>8</v>
      </c>
      <c r="N46" s="139">
        <v>16081.05</v>
      </c>
      <c r="O46" s="138">
        <v>41</v>
      </c>
      <c r="Q46" s="138" t="s">
        <v>269</v>
      </c>
      <c r="R46" s="139">
        <v>50102.7</v>
      </c>
      <c r="S46" s="138">
        <v>128</v>
      </c>
      <c r="T46" s="139">
        <v>3382</v>
      </c>
      <c r="U46" s="138">
        <v>8</v>
      </c>
      <c r="V46" s="139">
        <v>53484.7</v>
      </c>
      <c r="W46" s="138">
        <v>136</v>
      </c>
      <c r="Y46" s="138" t="s">
        <v>269</v>
      </c>
      <c r="Z46" s="139">
        <v>44067.15</v>
      </c>
      <c r="AA46" s="138">
        <v>126</v>
      </c>
      <c r="AB46" s="139">
        <v>3535.5</v>
      </c>
      <c r="AC46" s="138">
        <v>8</v>
      </c>
      <c r="AD46" s="139">
        <v>47602.65</v>
      </c>
      <c r="AE46" s="138">
        <v>134</v>
      </c>
    </row>
    <row r="47" spans="1:31" x14ac:dyDescent="0.25">
      <c r="A47" s="138" t="s">
        <v>269</v>
      </c>
      <c r="B47" s="139">
        <v>51085.68</v>
      </c>
      <c r="C47" s="138">
        <v>139</v>
      </c>
      <c r="D47" s="139">
        <v>3090</v>
      </c>
      <c r="E47" s="138">
        <v>8</v>
      </c>
      <c r="F47" s="139">
        <v>54175.68</v>
      </c>
      <c r="G47" s="138">
        <v>147</v>
      </c>
      <c r="I47" s="138" t="s">
        <v>269</v>
      </c>
      <c r="J47" s="139">
        <v>48014.7</v>
      </c>
      <c r="K47" s="138">
        <v>140</v>
      </c>
      <c r="L47" s="139">
        <v>2618.5</v>
      </c>
      <c r="M47" s="138">
        <v>8</v>
      </c>
      <c r="N47" s="139">
        <v>50633.2</v>
      </c>
      <c r="O47" s="138">
        <v>148</v>
      </c>
      <c r="Q47" s="138" t="s">
        <v>270</v>
      </c>
      <c r="R47" s="139">
        <v>40101.979999999996</v>
      </c>
      <c r="S47" s="138">
        <v>116</v>
      </c>
      <c r="T47" s="139">
        <v>948.5</v>
      </c>
      <c r="U47" s="138">
        <v>2</v>
      </c>
      <c r="V47" s="139">
        <v>41050.479999999996</v>
      </c>
      <c r="W47" s="138">
        <v>118</v>
      </c>
      <c r="Y47" s="138" t="s">
        <v>270</v>
      </c>
      <c r="Z47" s="139">
        <v>36349.729999999996</v>
      </c>
      <c r="AA47" s="138">
        <v>105</v>
      </c>
      <c r="AB47" s="139">
        <v>1120</v>
      </c>
      <c r="AC47" s="138">
        <v>3</v>
      </c>
      <c r="AD47" s="139">
        <v>37469.729999999996</v>
      </c>
      <c r="AE47" s="138">
        <v>108</v>
      </c>
    </row>
    <row r="48" spans="1:31" x14ac:dyDescent="0.25">
      <c r="A48" s="138" t="s">
        <v>270</v>
      </c>
      <c r="B48" s="139">
        <v>40347.310000000005</v>
      </c>
      <c r="C48" s="138">
        <v>123</v>
      </c>
      <c r="D48" s="139">
        <v>307</v>
      </c>
      <c r="E48" s="138">
        <v>2</v>
      </c>
      <c r="F48" s="139">
        <v>40654.310000000005</v>
      </c>
      <c r="G48" s="138">
        <v>125</v>
      </c>
      <c r="I48" s="138" t="s">
        <v>270</v>
      </c>
      <c r="J48" s="139">
        <v>38494.78</v>
      </c>
      <c r="K48" s="138">
        <v>112</v>
      </c>
      <c r="L48" s="139">
        <v>922</v>
      </c>
      <c r="M48" s="138">
        <v>2</v>
      </c>
      <c r="N48" s="139">
        <v>39416.78</v>
      </c>
      <c r="O48" s="138">
        <v>114</v>
      </c>
      <c r="Q48" s="138" t="s">
        <v>271</v>
      </c>
      <c r="R48" s="139">
        <v>2333.25</v>
      </c>
      <c r="S48" s="138">
        <v>5</v>
      </c>
      <c r="T48" s="139">
        <v>0</v>
      </c>
      <c r="U48" s="138">
        <v>0</v>
      </c>
      <c r="V48" s="139">
        <v>2333.25</v>
      </c>
      <c r="W48" s="138">
        <v>5</v>
      </c>
      <c r="Y48" s="138" t="s">
        <v>271</v>
      </c>
      <c r="Z48" s="139">
        <v>1951</v>
      </c>
      <c r="AA48" s="138">
        <v>5</v>
      </c>
      <c r="AB48" s="139">
        <v>0</v>
      </c>
      <c r="AC48" s="138">
        <v>0</v>
      </c>
      <c r="AD48" s="139">
        <v>1951</v>
      </c>
      <c r="AE48" s="138">
        <v>5</v>
      </c>
    </row>
    <row r="49" spans="1:31" x14ac:dyDescent="0.25">
      <c r="A49" s="138" t="s">
        <v>271</v>
      </c>
      <c r="B49" s="139">
        <v>1962</v>
      </c>
      <c r="C49" s="138">
        <v>5</v>
      </c>
      <c r="D49" s="139">
        <v>599.41</v>
      </c>
      <c r="E49" s="138">
        <v>2</v>
      </c>
      <c r="F49" s="139">
        <v>2561.41</v>
      </c>
      <c r="G49" s="138">
        <v>7</v>
      </c>
      <c r="I49" s="138" t="s">
        <v>271</v>
      </c>
      <c r="J49" s="139">
        <v>2580.5</v>
      </c>
      <c r="K49" s="138">
        <v>5</v>
      </c>
      <c r="L49" s="139">
        <v>112.5</v>
      </c>
      <c r="M49" s="138">
        <v>1</v>
      </c>
      <c r="N49" s="139">
        <v>2693</v>
      </c>
      <c r="O49" s="138">
        <v>6</v>
      </c>
      <c r="Q49" s="138" t="s">
        <v>272</v>
      </c>
      <c r="R49" s="139">
        <v>11685.32</v>
      </c>
      <c r="S49" s="138">
        <v>33</v>
      </c>
      <c r="T49" s="139">
        <v>0</v>
      </c>
      <c r="U49" s="138">
        <v>0</v>
      </c>
      <c r="V49" s="139">
        <v>11685.32</v>
      </c>
      <c r="W49" s="138">
        <v>33</v>
      </c>
      <c r="Y49" s="138" t="s">
        <v>272</v>
      </c>
      <c r="Z49" s="139">
        <v>9229.52</v>
      </c>
      <c r="AA49" s="138">
        <v>34</v>
      </c>
      <c r="AB49" s="139">
        <v>0</v>
      </c>
      <c r="AC49" s="138">
        <v>0</v>
      </c>
      <c r="AD49" s="139">
        <v>9229.52</v>
      </c>
      <c r="AE49" s="138">
        <v>34</v>
      </c>
    </row>
    <row r="50" spans="1:31" x14ac:dyDescent="0.25">
      <c r="A50" s="138" t="s">
        <v>272</v>
      </c>
      <c r="B50" s="139">
        <v>7095.22</v>
      </c>
      <c r="C50" s="138">
        <v>34</v>
      </c>
      <c r="D50" s="139">
        <v>0</v>
      </c>
      <c r="E50" s="138">
        <v>0</v>
      </c>
      <c r="F50" s="139">
        <v>7095.22</v>
      </c>
      <c r="G50" s="138">
        <v>34</v>
      </c>
      <c r="I50" s="138" t="s">
        <v>272</v>
      </c>
      <c r="J50" s="139">
        <v>10662.8</v>
      </c>
      <c r="K50" s="138">
        <v>33</v>
      </c>
      <c r="L50" s="139">
        <v>0</v>
      </c>
      <c r="M50" s="138">
        <v>0</v>
      </c>
      <c r="N50" s="139">
        <v>10662.8</v>
      </c>
      <c r="O50" s="138">
        <v>33</v>
      </c>
      <c r="Q50" s="138" t="s">
        <v>273</v>
      </c>
      <c r="R50" s="139">
        <v>94607.810000000012</v>
      </c>
      <c r="S50" s="138">
        <v>253</v>
      </c>
      <c r="T50" s="139">
        <v>2902.52</v>
      </c>
      <c r="U50" s="138">
        <v>8</v>
      </c>
      <c r="V50" s="139">
        <v>97510.330000000016</v>
      </c>
      <c r="W50" s="138">
        <v>261</v>
      </c>
      <c r="Y50" s="138" t="s">
        <v>273</v>
      </c>
      <c r="Z50" s="139">
        <v>79837.209999999992</v>
      </c>
      <c r="AA50" s="138">
        <v>239</v>
      </c>
      <c r="AB50" s="139">
        <v>3292.81</v>
      </c>
      <c r="AC50" s="138">
        <v>10</v>
      </c>
      <c r="AD50" s="139">
        <v>83130.01999999999</v>
      </c>
      <c r="AE50" s="138">
        <v>249</v>
      </c>
    </row>
    <row r="51" spans="1:31" x14ac:dyDescent="0.25">
      <c r="A51" s="138" t="s">
        <v>273</v>
      </c>
      <c r="B51" s="139">
        <v>72958.789999999994</v>
      </c>
      <c r="C51" s="138">
        <v>250</v>
      </c>
      <c r="D51" s="139">
        <v>3364.4700000000003</v>
      </c>
      <c r="E51" s="138">
        <v>11</v>
      </c>
      <c r="F51" s="139">
        <v>76323.259999999995</v>
      </c>
      <c r="G51" s="138">
        <v>261</v>
      </c>
      <c r="I51" s="138" t="s">
        <v>273</v>
      </c>
      <c r="J51" s="139">
        <v>91483.13</v>
      </c>
      <c r="K51" s="138">
        <v>258</v>
      </c>
      <c r="L51" s="139">
        <v>3099.2</v>
      </c>
      <c r="M51" s="138">
        <v>11</v>
      </c>
      <c r="N51" s="139">
        <v>94582.33</v>
      </c>
      <c r="O51" s="138">
        <v>269</v>
      </c>
      <c r="Q51" s="138" t="s">
        <v>274</v>
      </c>
      <c r="R51" s="139">
        <v>117478.15999999999</v>
      </c>
      <c r="S51" s="138">
        <v>293</v>
      </c>
      <c r="T51" s="139">
        <v>4603.75</v>
      </c>
      <c r="U51" s="138">
        <v>14</v>
      </c>
      <c r="V51" s="139">
        <v>122081.90999999999</v>
      </c>
      <c r="W51" s="138">
        <v>307</v>
      </c>
      <c r="Y51" s="138" t="s">
        <v>274</v>
      </c>
      <c r="Z51" s="139">
        <v>100595.80999999998</v>
      </c>
      <c r="AA51" s="138">
        <v>290</v>
      </c>
      <c r="AB51" s="139">
        <v>3081</v>
      </c>
      <c r="AC51" s="138">
        <v>12</v>
      </c>
      <c r="AD51" s="139">
        <v>103676.80999999998</v>
      </c>
      <c r="AE51" s="138">
        <v>302</v>
      </c>
    </row>
    <row r="52" spans="1:31" x14ac:dyDescent="0.25">
      <c r="A52" s="138" t="s">
        <v>274</v>
      </c>
      <c r="B52" s="139">
        <v>114700.31</v>
      </c>
      <c r="C52" s="138">
        <v>312</v>
      </c>
      <c r="D52" s="139">
        <v>4575.79</v>
      </c>
      <c r="E52" s="138">
        <v>14</v>
      </c>
      <c r="F52" s="139">
        <v>119276.09999999999</v>
      </c>
      <c r="G52" s="138">
        <v>326</v>
      </c>
      <c r="I52" s="138" t="s">
        <v>274</v>
      </c>
      <c r="J52" s="139">
        <v>108283.84</v>
      </c>
      <c r="K52" s="138">
        <v>299</v>
      </c>
      <c r="L52" s="139">
        <v>6257.63</v>
      </c>
      <c r="M52" s="138">
        <v>14</v>
      </c>
      <c r="N52" s="139">
        <v>114541.47</v>
      </c>
      <c r="O52" s="138">
        <v>313</v>
      </c>
      <c r="Q52" s="138" t="s">
        <v>275</v>
      </c>
      <c r="R52" s="139">
        <v>80686.23</v>
      </c>
      <c r="S52" s="138">
        <v>204</v>
      </c>
      <c r="T52" s="139">
        <v>2743.5</v>
      </c>
      <c r="U52" s="138">
        <v>8</v>
      </c>
      <c r="V52" s="139">
        <v>83429.73</v>
      </c>
      <c r="W52" s="138">
        <v>212</v>
      </c>
      <c r="Y52" s="138" t="s">
        <v>275</v>
      </c>
      <c r="Z52" s="139">
        <v>67754.880000000005</v>
      </c>
      <c r="AA52" s="138">
        <v>212</v>
      </c>
      <c r="AB52" s="139">
        <v>5229.25</v>
      </c>
      <c r="AC52" s="138">
        <v>11</v>
      </c>
      <c r="AD52" s="139">
        <v>72984.13</v>
      </c>
      <c r="AE52" s="138">
        <v>223</v>
      </c>
    </row>
    <row r="53" spans="1:31" x14ac:dyDescent="0.25">
      <c r="A53" s="138" t="s">
        <v>275</v>
      </c>
      <c r="B53" s="139">
        <v>74722.25</v>
      </c>
      <c r="C53" s="138">
        <v>221</v>
      </c>
      <c r="D53" s="139">
        <v>1558.75</v>
      </c>
      <c r="E53" s="138">
        <v>5</v>
      </c>
      <c r="F53" s="139">
        <v>76281</v>
      </c>
      <c r="G53" s="138">
        <v>226</v>
      </c>
      <c r="I53" s="138" t="s">
        <v>275</v>
      </c>
      <c r="J53" s="139">
        <v>76195.13</v>
      </c>
      <c r="K53" s="138">
        <v>207</v>
      </c>
      <c r="L53" s="139">
        <v>1844</v>
      </c>
      <c r="M53" s="138">
        <v>6</v>
      </c>
      <c r="N53" s="139">
        <v>78039.13</v>
      </c>
      <c r="O53" s="138">
        <v>213</v>
      </c>
      <c r="Q53" s="138" t="s">
        <v>276</v>
      </c>
      <c r="R53" s="139">
        <v>14065.18</v>
      </c>
      <c r="S53" s="138">
        <v>36</v>
      </c>
      <c r="T53" s="139">
        <v>1802.5</v>
      </c>
      <c r="U53" s="138">
        <v>4</v>
      </c>
      <c r="V53" s="139">
        <v>15867.68</v>
      </c>
      <c r="W53" s="138">
        <v>40</v>
      </c>
      <c r="Y53" s="138" t="s">
        <v>276</v>
      </c>
      <c r="Z53" s="139">
        <v>13300.79</v>
      </c>
      <c r="AA53" s="138">
        <v>42</v>
      </c>
      <c r="AB53" s="139">
        <v>1966.9</v>
      </c>
      <c r="AC53" s="138">
        <v>4</v>
      </c>
      <c r="AD53" s="139">
        <v>15267.69</v>
      </c>
      <c r="AE53" s="138">
        <v>46</v>
      </c>
    </row>
    <row r="54" spans="1:31" x14ac:dyDescent="0.25">
      <c r="A54" s="138" t="s">
        <v>276</v>
      </c>
      <c r="B54" s="139">
        <v>15063.76</v>
      </c>
      <c r="C54" s="138">
        <v>49</v>
      </c>
      <c r="D54" s="139">
        <v>2039.98</v>
      </c>
      <c r="E54" s="138">
        <v>7</v>
      </c>
      <c r="F54" s="139">
        <v>17103.740000000002</v>
      </c>
      <c r="G54" s="138">
        <v>56</v>
      </c>
      <c r="I54" s="138" t="s">
        <v>276</v>
      </c>
      <c r="J54" s="139">
        <v>14063.560000000001</v>
      </c>
      <c r="K54" s="138">
        <v>40</v>
      </c>
      <c r="L54" s="139">
        <v>1561.25</v>
      </c>
      <c r="M54" s="138">
        <v>5</v>
      </c>
      <c r="N54" s="139">
        <v>15624.810000000001</v>
      </c>
      <c r="O54" s="138">
        <v>45</v>
      </c>
      <c r="Q54" s="138" t="s">
        <v>277</v>
      </c>
      <c r="R54" s="139">
        <v>169283.67999999996</v>
      </c>
      <c r="S54" s="138">
        <v>449</v>
      </c>
      <c r="T54" s="139">
        <v>33644.130000000005</v>
      </c>
      <c r="U54" s="138">
        <v>78</v>
      </c>
      <c r="V54" s="139">
        <v>202927.80999999997</v>
      </c>
      <c r="W54" s="138">
        <v>527</v>
      </c>
      <c r="Y54" s="138" t="s">
        <v>277</v>
      </c>
      <c r="Z54" s="139">
        <v>148237.81</v>
      </c>
      <c r="AA54" s="138">
        <v>439</v>
      </c>
      <c r="AB54" s="139">
        <v>33878.86</v>
      </c>
      <c r="AC54" s="138">
        <v>77</v>
      </c>
      <c r="AD54" s="139">
        <v>182116.66999999998</v>
      </c>
      <c r="AE54" s="138">
        <v>516</v>
      </c>
    </row>
    <row r="55" spans="1:31" x14ac:dyDescent="0.25">
      <c r="A55" s="138" t="s">
        <v>277</v>
      </c>
      <c r="B55" s="139">
        <v>175192.25</v>
      </c>
      <c r="C55" s="138">
        <v>478</v>
      </c>
      <c r="D55" s="139">
        <v>27952.73</v>
      </c>
      <c r="E55" s="138">
        <v>74</v>
      </c>
      <c r="F55" s="139">
        <v>203144.98</v>
      </c>
      <c r="G55" s="138">
        <v>552</v>
      </c>
      <c r="I55" s="138" t="s">
        <v>277</v>
      </c>
      <c r="J55" s="139">
        <v>164454.65999999997</v>
      </c>
      <c r="K55" s="138">
        <v>460</v>
      </c>
      <c r="L55" s="139">
        <v>28540.61</v>
      </c>
      <c r="M55" s="138">
        <v>74</v>
      </c>
      <c r="N55" s="139">
        <v>192995.26999999996</v>
      </c>
      <c r="O55" s="138">
        <v>534</v>
      </c>
      <c r="Q55" s="138" t="s">
        <v>278</v>
      </c>
      <c r="R55" s="139">
        <v>212791.3</v>
      </c>
      <c r="S55" s="138">
        <v>593</v>
      </c>
      <c r="T55" s="139">
        <v>25825.87</v>
      </c>
      <c r="U55" s="138">
        <v>65</v>
      </c>
      <c r="V55" s="139">
        <v>238617.16999999998</v>
      </c>
      <c r="W55" s="138">
        <v>658</v>
      </c>
      <c r="Y55" s="138" t="s">
        <v>278</v>
      </c>
      <c r="Z55" s="139">
        <v>183221.45999999996</v>
      </c>
      <c r="AA55" s="138">
        <v>585</v>
      </c>
      <c r="AB55" s="139">
        <v>26596.390000000003</v>
      </c>
      <c r="AC55" s="138">
        <v>68</v>
      </c>
      <c r="AD55" s="139">
        <v>209817.84999999998</v>
      </c>
      <c r="AE55" s="138">
        <v>653</v>
      </c>
    </row>
    <row r="56" spans="1:31" x14ac:dyDescent="0.25">
      <c r="A56" s="138" t="s">
        <v>278</v>
      </c>
      <c r="B56" s="139">
        <v>220635.43</v>
      </c>
      <c r="C56" s="138">
        <v>651</v>
      </c>
      <c r="D56" s="139">
        <v>18183.659999999996</v>
      </c>
      <c r="E56" s="138">
        <v>54</v>
      </c>
      <c r="F56" s="139">
        <v>238819.09</v>
      </c>
      <c r="G56" s="138">
        <v>705</v>
      </c>
      <c r="I56" s="138" t="s">
        <v>278</v>
      </c>
      <c r="J56" s="139">
        <v>210455.64999999997</v>
      </c>
      <c r="K56" s="138">
        <v>655</v>
      </c>
      <c r="L56" s="139">
        <v>18882.95</v>
      </c>
      <c r="M56" s="138">
        <v>63</v>
      </c>
      <c r="N56" s="139">
        <v>229338.59999999998</v>
      </c>
      <c r="O56" s="138">
        <v>718</v>
      </c>
      <c r="Q56" s="138" t="s">
        <v>280</v>
      </c>
      <c r="R56" s="139">
        <v>87312.76</v>
      </c>
      <c r="S56" s="138">
        <v>208</v>
      </c>
      <c r="T56" s="139">
        <v>10338.25</v>
      </c>
      <c r="U56" s="138">
        <v>21</v>
      </c>
      <c r="V56" s="139">
        <v>97651.01</v>
      </c>
      <c r="W56" s="138">
        <v>229</v>
      </c>
      <c r="Y56" s="138" t="s">
        <v>280</v>
      </c>
      <c r="Z56" s="139">
        <v>74360.759999999995</v>
      </c>
      <c r="AA56" s="138">
        <v>219</v>
      </c>
      <c r="AB56" s="139">
        <v>12095</v>
      </c>
      <c r="AC56" s="138">
        <v>26</v>
      </c>
      <c r="AD56" s="139">
        <v>86455.76</v>
      </c>
      <c r="AE56" s="138">
        <v>245</v>
      </c>
    </row>
    <row r="57" spans="1:31" x14ac:dyDescent="0.25">
      <c r="A57" s="138" t="s">
        <v>280</v>
      </c>
      <c r="B57" s="139">
        <v>80298.639999999985</v>
      </c>
      <c r="C57" s="138">
        <v>227</v>
      </c>
      <c r="D57" s="139">
        <v>7854.75</v>
      </c>
      <c r="E57" s="138">
        <v>19</v>
      </c>
      <c r="F57" s="139">
        <v>88153.389999999985</v>
      </c>
      <c r="G57" s="138">
        <v>246</v>
      </c>
      <c r="I57" s="138" t="s">
        <v>280</v>
      </c>
      <c r="J57" s="139">
        <v>80636.649999999994</v>
      </c>
      <c r="K57" s="138">
        <v>209</v>
      </c>
      <c r="L57" s="139">
        <v>8032</v>
      </c>
      <c r="M57" s="138">
        <v>20</v>
      </c>
      <c r="N57" s="139">
        <v>88668.65</v>
      </c>
      <c r="O57" s="138">
        <v>229</v>
      </c>
      <c r="Q57" s="138" t="s">
        <v>281</v>
      </c>
      <c r="R57" s="139">
        <v>3519</v>
      </c>
      <c r="S57" s="138">
        <v>10</v>
      </c>
      <c r="T57" s="139">
        <v>3477</v>
      </c>
      <c r="U57" s="138">
        <v>2</v>
      </c>
      <c r="V57" s="139">
        <v>6996</v>
      </c>
      <c r="W57" s="138">
        <v>12</v>
      </c>
      <c r="Y57" s="138" t="s">
        <v>281</v>
      </c>
      <c r="Z57" s="139">
        <v>2851</v>
      </c>
      <c r="AA57" s="138">
        <v>9</v>
      </c>
      <c r="AB57" s="139">
        <v>408</v>
      </c>
      <c r="AC57" s="138">
        <v>1</v>
      </c>
      <c r="AD57" s="139">
        <v>3259</v>
      </c>
      <c r="AE57" s="138">
        <v>10</v>
      </c>
    </row>
    <row r="58" spans="1:31" x14ac:dyDescent="0.25">
      <c r="A58" s="138" t="s">
        <v>281</v>
      </c>
      <c r="B58" s="139">
        <v>3543.5</v>
      </c>
      <c r="C58" s="138">
        <v>11</v>
      </c>
      <c r="D58" s="139">
        <v>0</v>
      </c>
      <c r="E58" s="138">
        <v>0</v>
      </c>
      <c r="F58" s="139">
        <v>3543.5</v>
      </c>
      <c r="G58" s="138">
        <v>11</v>
      </c>
      <c r="I58" s="138" t="s">
        <v>281</v>
      </c>
      <c r="J58" s="139">
        <v>3766.5</v>
      </c>
      <c r="K58" s="138">
        <v>11</v>
      </c>
      <c r="L58" s="139">
        <v>0</v>
      </c>
      <c r="M58" s="138">
        <v>0</v>
      </c>
      <c r="N58" s="139">
        <v>3766.5</v>
      </c>
      <c r="O58" s="138">
        <v>11</v>
      </c>
      <c r="Q58" s="138" t="s">
        <v>306</v>
      </c>
      <c r="R58" s="139">
        <v>74187.88</v>
      </c>
      <c r="S58" s="138">
        <v>207</v>
      </c>
      <c r="T58" s="139">
        <v>6315.75</v>
      </c>
      <c r="U58" s="138">
        <v>18</v>
      </c>
      <c r="V58" s="139">
        <v>80503.63</v>
      </c>
      <c r="W58" s="138">
        <v>225</v>
      </c>
      <c r="Y58" s="138" t="s">
        <v>306</v>
      </c>
      <c r="Z58" s="139">
        <v>64585.8</v>
      </c>
      <c r="AA58" s="138">
        <v>201</v>
      </c>
      <c r="AB58" s="139">
        <v>7327.7</v>
      </c>
      <c r="AC58" s="138">
        <v>24</v>
      </c>
      <c r="AD58" s="139">
        <v>71913.5</v>
      </c>
      <c r="AE58" s="138">
        <v>225</v>
      </c>
    </row>
    <row r="59" spans="1:31" x14ac:dyDescent="0.25">
      <c r="A59" s="138" t="s">
        <v>306</v>
      </c>
      <c r="B59" s="139">
        <v>71291.040000000008</v>
      </c>
      <c r="C59" s="138">
        <v>206</v>
      </c>
      <c r="D59" s="139">
        <v>6169.26</v>
      </c>
      <c r="E59" s="138">
        <v>18</v>
      </c>
      <c r="F59" s="139">
        <v>77460.3</v>
      </c>
      <c r="G59" s="138">
        <v>224</v>
      </c>
      <c r="I59" s="138" t="s">
        <v>306</v>
      </c>
      <c r="J59" s="139">
        <v>70062.53</v>
      </c>
      <c r="K59" s="138">
        <v>205</v>
      </c>
      <c r="L59" s="139">
        <v>5503.3099999999995</v>
      </c>
      <c r="M59" s="138">
        <v>17</v>
      </c>
      <c r="N59" s="139">
        <v>75565.84</v>
      </c>
      <c r="O59" s="138">
        <v>222</v>
      </c>
      <c r="Q59" s="138" t="s">
        <v>283</v>
      </c>
      <c r="R59" s="139">
        <v>9868.9500000000007</v>
      </c>
      <c r="S59" s="138">
        <v>40</v>
      </c>
      <c r="T59" s="139">
        <v>2012</v>
      </c>
      <c r="U59" s="138">
        <v>6</v>
      </c>
      <c r="V59" s="139">
        <v>11880.95</v>
      </c>
      <c r="W59" s="138">
        <v>46</v>
      </c>
      <c r="Y59" s="138" t="s">
        <v>283</v>
      </c>
      <c r="Z59" s="139">
        <v>10635.85</v>
      </c>
      <c r="AA59" s="138">
        <v>30</v>
      </c>
      <c r="AB59" s="139">
        <v>2072.25</v>
      </c>
      <c r="AC59" s="138">
        <v>5</v>
      </c>
      <c r="AD59" s="139">
        <v>12708.1</v>
      </c>
      <c r="AE59" s="138">
        <v>35</v>
      </c>
    </row>
    <row r="60" spans="1:31" x14ac:dyDescent="0.25">
      <c r="A60" s="138" t="s">
        <v>283</v>
      </c>
      <c r="B60" s="139">
        <v>20209.39</v>
      </c>
      <c r="C60" s="138">
        <v>49</v>
      </c>
      <c r="D60" s="139">
        <v>1601.25</v>
      </c>
      <c r="E60" s="138">
        <v>4</v>
      </c>
      <c r="F60" s="139">
        <v>21810.639999999999</v>
      </c>
      <c r="G60" s="138">
        <v>53</v>
      </c>
      <c r="I60" s="138" t="s">
        <v>283</v>
      </c>
      <c r="J60" s="139">
        <v>12830.86</v>
      </c>
      <c r="K60" s="138">
        <v>46</v>
      </c>
      <c r="L60" s="139">
        <v>1687.75</v>
      </c>
      <c r="M60" s="138">
        <v>6</v>
      </c>
      <c r="N60" s="139">
        <v>14518.61</v>
      </c>
      <c r="O60" s="138">
        <v>52</v>
      </c>
      <c r="Q60" s="138" t="s">
        <v>284</v>
      </c>
      <c r="R60" s="139">
        <v>42969.84</v>
      </c>
      <c r="S60" s="138">
        <v>110</v>
      </c>
      <c r="T60" s="139">
        <v>9552.17</v>
      </c>
      <c r="U60" s="138">
        <v>23</v>
      </c>
      <c r="V60" s="139">
        <v>52522.009999999995</v>
      </c>
      <c r="W60" s="138">
        <v>133</v>
      </c>
      <c r="Y60" s="138" t="s">
        <v>284</v>
      </c>
      <c r="Z60" s="139">
        <v>38947.35</v>
      </c>
      <c r="AA60" s="138">
        <v>119</v>
      </c>
      <c r="AB60" s="139">
        <v>9781.99</v>
      </c>
      <c r="AC60" s="138">
        <v>24</v>
      </c>
      <c r="AD60" s="139">
        <v>48729.34</v>
      </c>
      <c r="AE60" s="138">
        <v>143</v>
      </c>
    </row>
    <row r="61" spans="1:31" x14ac:dyDescent="0.25">
      <c r="A61" s="138" t="s">
        <v>284</v>
      </c>
      <c r="B61" s="139">
        <v>45270.57</v>
      </c>
      <c r="C61" s="138">
        <v>130</v>
      </c>
      <c r="D61" s="139">
        <v>10187.67</v>
      </c>
      <c r="E61" s="138">
        <v>31</v>
      </c>
      <c r="F61" s="139">
        <v>55458.239999999998</v>
      </c>
      <c r="G61" s="138">
        <v>161</v>
      </c>
      <c r="I61" s="138" t="s">
        <v>284</v>
      </c>
      <c r="J61" s="139">
        <v>43327.869999999995</v>
      </c>
      <c r="K61" s="138">
        <v>130</v>
      </c>
      <c r="L61" s="139">
        <v>10040.94</v>
      </c>
      <c r="M61" s="138">
        <v>26</v>
      </c>
      <c r="N61" s="139">
        <v>53368.81</v>
      </c>
      <c r="O61" s="138">
        <v>156</v>
      </c>
      <c r="Q61" s="138" t="s">
        <v>307</v>
      </c>
      <c r="R61" s="139">
        <v>26218.9</v>
      </c>
      <c r="S61" s="138">
        <v>70</v>
      </c>
      <c r="T61" s="139">
        <v>4013.2</v>
      </c>
      <c r="U61" s="138">
        <v>13</v>
      </c>
      <c r="V61" s="139">
        <v>30232.100000000002</v>
      </c>
      <c r="W61" s="138">
        <v>83</v>
      </c>
      <c r="Y61" s="138" t="s">
        <v>307</v>
      </c>
      <c r="Z61" s="139">
        <v>22812.5</v>
      </c>
      <c r="AA61" s="138">
        <v>66</v>
      </c>
      <c r="AB61" s="139">
        <v>4703</v>
      </c>
      <c r="AC61" s="138">
        <v>14</v>
      </c>
      <c r="AD61" s="139">
        <v>27515.5</v>
      </c>
      <c r="AE61" s="138">
        <v>80</v>
      </c>
    </row>
    <row r="62" spans="1:31" x14ac:dyDescent="0.25">
      <c r="A62" s="138" t="s">
        <v>307</v>
      </c>
      <c r="B62" s="139">
        <v>27307.660000000003</v>
      </c>
      <c r="C62" s="138">
        <v>81</v>
      </c>
      <c r="D62" s="139">
        <v>4697.55</v>
      </c>
      <c r="E62" s="138">
        <v>12</v>
      </c>
      <c r="F62" s="139">
        <v>32005.210000000003</v>
      </c>
      <c r="G62" s="138">
        <v>93</v>
      </c>
      <c r="I62" s="138" t="s">
        <v>307</v>
      </c>
      <c r="J62" s="139">
        <v>26368.68</v>
      </c>
      <c r="K62" s="138">
        <v>75</v>
      </c>
      <c r="L62" s="139">
        <v>4182</v>
      </c>
      <c r="M62" s="138">
        <v>10</v>
      </c>
      <c r="N62" s="139">
        <v>30550.68</v>
      </c>
      <c r="O62" s="138">
        <v>85</v>
      </c>
      <c r="Q62" s="138" t="s">
        <v>308</v>
      </c>
      <c r="R62" s="139">
        <v>31131.71</v>
      </c>
      <c r="S62" s="138">
        <v>88</v>
      </c>
      <c r="T62" s="139">
        <v>1586</v>
      </c>
      <c r="U62" s="138">
        <v>5</v>
      </c>
      <c r="V62" s="139">
        <v>32717.71</v>
      </c>
      <c r="W62" s="138">
        <v>93</v>
      </c>
      <c r="Y62" s="138" t="s">
        <v>308</v>
      </c>
      <c r="Z62" s="139">
        <v>27052.45</v>
      </c>
      <c r="AA62" s="138">
        <v>82</v>
      </c>
      <c r="AB62" s="139">
        <v>1766.25</v>
      </c>
      <c r="AC62" s="138">
        <v>3</v>
      </c>
      <c r="AD62" s="139">
        <v>28818.7</v>
      </c>
      <c r="AE62" s="138">
        <v>85</v>
      </c>
    </row>
    <row r="63" spans="1:31" x14ac:dyDescent="0.25">
      <c r="A63" s="138" t="s">
        <v>308</v>
      </c>
      <c r="B63" s="139">
        <v>33600.340000000004</v>
      </c>
      <c r="C63" s="138">
        <v>100</v>
      </c>
      <c r="D63" s="139">
        <v>1644.25</v>
      </c>
      <c r="E63" s="138">
        <v>4</v>
      </c>
      <c r="F63" s="139">
        <v>35244.590000000004</v>
      </c>
      <c r="G63" s="138">
        <v>104</v>
      </c>
      <c r="I63" s="138" t="s">
        <v>308</v>
      </c>
      <c r="J63" s="139">
        <v>30559.31</v>
      </c>
      <c r="K63" s="138">
        <v>91</v>
      </c>
      <c r="L63" s="139">
        <v>1874.75</v>
      </c>
      <c r="M63" s="138">
        <v>4</v>
      </c>
      <c r="N63" s="139">
        <v>32434.06</v>
      </c>
      <c r="O63" s="138">
        <v>95</v>
      </c>
      <c r="Q63" s="138" t="s">
        <v>287</v>
      </c>
      <c r="R63" s="139">
        <v>330</v>
      </c>
      <c r="S63" s="138">
        <v>1</v>
      </c>
      <c r="T63" s="139">
        <v>0</v>
      </c>
      <c r="U63" s="138">
        <v>0</v>
      </c>
      <c r="V63" s="139">
        <v>330</v>
      </c>
      <c r="W63" s="138">
        <v>1</v>
      </c>
      <c r="Y63" s="138" t="s">
        <v>287</v>
      </c>
      <c r="Z63" s="139">
        <v>315</v>
      </c>
      <c r="AA63" s="138">
        <v>1</v>
      </c>
      <c r="AB63" s="139">
        <v>0</v>
      </c>
      <c r="AC63" s="138">
        <v>0</v>
      </c>
      <c r="AD63" s="139">
        <v>315</v>
      </c>
      <c r="AE63" s="138">
        <v>1</v>
      </c>
    </row>
    <row r="64" spans="1:31" x14ac:dyDescent="0.25">
      <c r="A64" s="138" t="s">
        <v>287</v>
      </c>
      <c r="B64" s="139">
        <v>382.5</v>
      </c>
      <c r="C64" s="138">
        <v>1</v>
      </c>
      <c r="D64" s="139">
        <v>0</v>
      </c>
      <c r="E64" s="138">
        <v>0</v>
      </c>
      <c r="F64" s="139">
        <v>382.5</v>
      </c>
      <c r="G64" s="138">
        <v>1</v>
      </c>
      <c r="I64" s="138" t="s">
        <v>287</v>
      </c>
      <c r="J64" s="139">
        <v>285</v>
      </c>
      <c r="K64" s="138">
        <v>1</v>
      </c>
      <c r="L64" s="139">
        <v>0</v>
      </c>
      <c r="M64" s="138">
        <v>0</v>
      </c>
      <c r="N64" s="139">
        <v>285</v>
      </c>
      <c r="O64" s="138">
        <v>1</v>
      </c>
      <c r="Q64" s="138" t="s">
        <v>289</v>
      </c>
      <c r="R64" s="139">
        <v>5158.6399999999994</v>
      </c>
      <c r="S64" s="138">
        <v>20</v>
      </c>
      <c r="T64" s="139">
        <v>378</v>
      </c>
      <c r="U64" s="138">
        <v>1</v>
      </c>
      <c r="V64" s="139">
        <v>5536.6399999999994</v>
      </c>
      <c r="W64" s="138">
        <v>21</v>
      </c>
      <c r="Y64" s="138" t="s">
        <v>289</v>
      </c>
      <c r="Z64" s="139">
        <v>4154.38</v>
      </c>
      <c r="AA64" s="138">
        <v>16</v>
      </c>
      <c r="AB64" s="139">
        <v>432</v>
      </c>
      <c r="AC64" s="138">
        <v>1</v>
      </c>
      <c r="AD64" s="139">
        <v>4586.38</v>
      </c>
      <c r="AE64" s="138">
        <v>17</v>
      </c>
    </row>
    <row r="65" spans="1:31" x14ac:dyDescent="0.25">
      <c r="A65" s="138" t="s">
        <v>289</v>
      </c>
      <c r="B65" s="139">
        <v>6438.9</v>
      </c>
      <c r="C65" s="138">
        <v>23</v>
      </c>
      <c r="D65" s="139">
        <v>560.25</v>
      </c>
      <c r="E65" s="138">
        <v>3</v>
      </c>
      <c r="F65" s="139">
        <v>6999.15</v>
      </c>
      <c r="G65" s="138">
        <v>26</v>
      </c>
      <c r="I65" s="138" t="s">
        <v>289</v>
      </c>
      <c r="J65" s="139">
        <v>6257.8099999999995</v>
      </c>
      <c r="K65" s="138">
        <v>22</v>
      </c>
      <c r="L65" s="139">
        <v>310.5</v>
      </c>
      <c r="M65" s="138">
        <v>2</v>
      </c>
      <c r="N65" s="139">
        <v>6568.3099999999995</v>
      </c>
      <c r="O65" s="138">
        <v>24</v>
      </c>
      <c r="Q65" s="140" t="s">
        <v>293</v>
      </c>
      <c r="R65" s="141">
        <v>5244510.7699999977</v>
      </c>
      <c r="S65" s="140">
        <v>14406</v>
      </c>
      <c r="T65" s="141">
        <v>374980.14999999997</v>
      </c>
      <c r="U65" s="140">
        <v>955</v>
      </c>
      <c r="V65" s="141">
        <v>5619490.9199999981</v>
      </c>
      <c r="W65" s="140">
        <v>15361</v>
      </c>
      <c r="Y65" s="140" t="s">
        <v>293</v>
      </c>
      <c r="Z65" s="141">
        <v>4591020.8699999982</v>
      </c>
      <c r="AA65" s="140">
        <v>14167</v>
      </c>
      <c r="AB65" s="141">
        <v>397815.33000000007</v>
      </c>
      <c r="AC65" s="140">
        <v>987</v>
      </c>
      <c r="AD65" s="141">
        <v>4988836.1999999983</v>
      </c>
      <c r="AE65" s="140">
        <v>15154</v>
      </c>
    </row>
    <row r="66" spans="1:31" x14ac:dyDescent="0.25">
      <c r="A66" s="140" t="s">
        <v>293</v>
      </c>
      <c r="B66" s="141">
        <v>5290342.5899999971</v>
      </c>
      <c r="C66" s="140">
        <v>15498</v>
      </c>
      <c r="D66" s="141">
        <v>333473.98999999993</v>
      </c>
      <c r="E66" s="140">
        <v>956</v>
      </c>
      <c r="F66" s="141">
        <v>5623816.5799999973</v>
      </c>
      <c r="G66" s="140">
        <v>16454</v>
      </c>
      <c r="I66" s="140" t="s">
        <v>293</v>
      </c>
      <c r="J66" s="141">
        <v>5127252.7799999993</v>
      </c>
      <c r="K66" s="140">
        <v>14964</v>
      </c>
      <c r="L66" s="141">
        <v>338126.52</v>
      </c>
      <c r="M66" s="140">
        <v>946</v>
      </c>
      <c r="N66" s="141">
        <v>5465379.2999999989</v>
      </c>
      <c r="O66" s="140">
        <v>15910</v>
      </c>
      <c r="Q66" s="142"/>
      <c r="R66" s="143"/>
      <c r="S66" s="142"/>
      <c r="T66" s="143"/>
      <c r="U66" s="142"/>
      <c r="V66" s="143"/>
      <c r="W66" s="142"/>
      <c r="X66" s="108"/>
      <c r="Y66" s="142"/>
      <c r="Z66" s="143"/>
      <c r="AA66" s="142"/>
      <c r="AB66" s="143"/>
      <c r="AC66" s="142"/>
      <c r="AD66" s="143"/>
      <c r="AE66" s="142"/>
    </row>
    <row r="67" spans="1:31" x14ac:dyDescent="0.25">
      <c r="A67" s="144"/>
      <c r="B67" s="145"/>
      <c r="C67" s="144"/>
      <c r="D67" s="145"/>
      <c r="E67" s="144"/>
      <c r="F67" s="145"/>
      <c r="G67" s="144"/>
      <c r="H67" s="108"/>
    </row>
    <row r="68" spans="1:31" s="108" customFormat="1" x14ac:dyDescent="0.25">
      <c r="A68" s="142"/>
      <c r="B68" s="143"/>
      <c r="C68" s="142"/>
      <c r="D68" s="143"/>
      <c r="E68" s="142"/>
      <c r="F68" s="143"/>
      <c r="G68" s="142"/>
    </row>
    <row r="71" spans="1:31" ht="18" x14ac:dyDescent="0.25">
      <c r="A71" s="134" t="s">
        <v>164</v>
      </c>
      <c r="B71" s="135"/>
      <c r="C71" s="135"/>
      <c r="D71" s="135"/>
      <c r="E71" s="135"/>
      <c r="F71" s="136"/>
      <c r="G71" s="136"/>
      <c r="I71" s="134" t="s">
        <v>166</v>
      </c>
      <c r="J71" s="135"/>
      <c r="K71" s="135"/>
      <c r="L71" s="135"/>
      <c r="M71" s="135"/>
      <c r="N71" s="136"/>
      <c r="O71" s="136"/>
      <c r="Q71" s="134" t="s">
        <v>165</v>
      </c>
      <c r="R71" s="135"/>
      <c r="S71" s="135"/>
      <c r="T71" s="135"/>
      <c r="U71" s="135"/>
      <c r="V71" s="136"/>
      <c r="W71" s="136"/>
      <c r="Y71" s="134" t="s">
        <v>167</v>
      </c>
      <c r="Z71" s="135"/>
      <c r="AA71" s="135"/>
      <c r="AB71" s="135"/>
      <c r="AC71" s="135"/>
      <c r="AD71" s="136"/>
      <c r="AE71" s="136"/>
    </row>
    <row r="72" spans="1:31" x14ac:dyDescent="0.25">
      <c r="A72" s="137" t="s">
        <v>224</v>
      </c>
      <c r="B72" s="137" t="s">
        <v>294</v>
      </c>
      <c r="C72" s="137" t="s">
        <v>92</v>
      </c>
      <c r="D72" s="137" t="s">
        <v>295</v>
      </c>
      <c r="E72" s="137" t="s">
        <v>296</v>
      </c>
      <c r="F72" s="137" t="s">
        <v>297</v>
      </c>
      <c r="G72" s="137" t="s">
        <v>298</v>
      </c>
      <c r="I72" s="137" t="s">
        <v>224</v>
      </c>
      <c r="J72" s="137" t="s">
        <v>294</v>
      </c>
      <c r="K72" s="137" t="s">
        <v>92</v>
      </c>
      <c r="L72" s="137" t="s">
        <v>295</v>
      </c>
      <c r="M72" s="137" t="s">
        <v>296</v>
      </c>
      <c r="N72" s="137" t="s">
        <v>297</v>
      </c>
      <c r="O72" s="137" t="s">
        <v>298</v>
      </c>
      <c r="Q72" s="137" t="s">
        <v>224</v>
      </c>
      <c r="R72" s="137" t="s">
        <v>294</v>
      </c>
      <c r="S72" s="137" t="s">
        <v>92</v>
      </c>
      <c r="T72" s="137" t="s">
        <v>295</v>
      </c>
      <c r="U72" s="137" t="s">
        <v>296</v>
      </c>
      <c r="V72" s="137" t="s">
        <v>297</v>
      </c>
      <c r="W72" s="137" t="s">
        <v>298</v>
      </c>
      <c r="Y72" s="137" t="s">
        <v>224</v>
      </c>
      <c r="Z72" s="137" t="s">
        <v>294</v>
      </c>
      <c r="AA72" s="137" t="s">
        <v>92</v>
      </c>
      <c r="AB72" s="137" t="s">
        <v>295</v>
      </c>
      <c r="AC72" s="137" t="s">
        <v>296</v>
      </c>
      <c r="AD72" s="137" t="s">
        <v>297</v>
      </c>
      <c r="AE72" s="137" t="s">
        <v>298</v>
      </c>
    </row>
    <row r="73" spans="1:31" x14ac:dyDescent="0.25">
      <c r="A73" s="138" t="s">
        <v>226</v>
      </c>
      <c r="B73" s="139">
        <v>59966.590000000004</v>
      </c>
      <c r="C73" s="138">
        <v>174</v>
      </c>
      <c r="D73" s="139">
        <v>1607.85</v>
      </c>
      <c r="E73" s="138">
        <v>6</v>
      </c>
      <c r="F73" s="139">
        <v>61574.44</v>
      </c>
      <c r="G73" s="138">
        <v>180</v>
      </c>
      <c r="I73" s="138" t="s">
        <v>226</v>
      </c>
      <c r="J73" s="139">
        <v>38768.57</v>
      </c>
      <c r="K73" s="138">
        <v>173</v>
      </c>
      <c r="L73" s="139">
        <v>2251.27</v>
      </c>
      <c r="M73" s="138">
        <v>12</v>
      </c>
      <c r="N73" s="139">
        <v>41019.839999999997</v>
      </c>
      <c r="O73" s="138">
        <v>185</v>
      </c>
      <c r="Q73" s="138" t="s">
        <v>226</v>
      </c>
      <c r="R73" s="139">
        <v>80751.87000000001</v>
      </c>
      <c r="S73" s="138">
        <v>182</v>
      </c>
      <c r="T73" s="139">
        <v>6333.9</v>
      </c>
      <c r="U73" s="138">
        <v>15</v>
      </c>
      <c r="V73" s="139">
        <v>87085.77</v>
      </c>
      <c r="W73" s="138">
        <v>197</v>
      </c>
      <c r="Y73" s="138" t="s">
        <v>226</v>
      </c>
      <c r="Z73" s="139">
        <v>55493.259999999995</v>
      </c>
      <c r="AA73" s="138">
        <v>174</v>
      </c>
      <c r="AB73" s="139">
        <v>5118.3900000000003</v>
      </c>
      <c r="AC73" s="138">
        <v>13</v>
      </c>
      <c r="AD73" s="139">
        <v>60611.649999999994</v>
      </c>
      <c r="AE73" s="138">
        <v>187</v>
      </c>
    </row>
    <row r="74" spans="1:31" x14ac:dyDescent="0.25">
      <c r="A74" s="138" t="s">
        <v>227</v>
      </c>
      <c r="B74" s="139">
        <v>5596.44</v>
      </c>
      <c r="C74" s="138">
        <v>16</v>
      </c>
      <c r="D74" s="139">
        <v>3365</v>
      </c>
      <c r="E74" s="138">
        <v>9</v>
      </c>
      <c r="F74" s="139">
        <v>8961.4399999999987</v>
      </c>
      <c r="G74" s="138">
        <v>25</v>
      </c>
      <c r="I74" s="138" t="s">
        <v>227</v>
      </c>
      <c r="J74" s="139">
        <v>3851.72</v>
      </c>
      <c r="K74" s="138">
        <v>16</v>
      </c>
      <c r="L74" s="139">
        <v>1695</v>
      </c>
      <c r="M74" s="138">
        <v>9</v>
      </c>
      <c r="N74" s="139">
        <v>5546.7199999999993</v>
      </c>
      <c r="O74" s="138">
        <v>25</v>
      </c>
      <c r="Q74" s="138" t="s">
        <v>227</v>
      </c>
      <c r="R74" s="139">
        <v>6636.72</v>
      </c>
      <c r="S74" s="138">
        <v>15</v>
      </c>
      <c r="T74" s="139">
        <v>1140</v>
      </c>
      <c r="U74" s="138">
        <v>4</v>
      </c>
      <c r="V74" s="139">
        <v>7776.72</v>
      </c>
      <c r="W74" s="138">
        <v>19</v>
      </c>
      <c r="Y74" s="138" t="s">
        <v>227</v>
      </c>
      <c r="Z74" s="139">
        <v>4493.72</v>
      </c>
      <c r="AA74" s="138">
        <v>16</v>
      </c>
      <c r="AB74" s="139">
        <v>1210</v>
      </c>
      <c r="AC74" s="138">
        <v>3</v>
      </c>
      <c r="AD74" s="139">
        <v>5703.72</v>
      </c>
      <c r="AE74" s="138">
        <v>19</v>
      </c>
    </row>
    <row r="75" spans="1:31" x14ac:dyDescent="0.25">
      <c r="A75" s="138" t="s">
        <v>228</v>
      </c>
      <c r="B75" s="139">
        <v>68666.62999999999</v>
      </c>
      <c r="C75" s="138">
        <v>161</v>
      </c>
      <c r="D75" s="139">
        <v>8435.64</v>
      </c>
      <c r="E75" s="138">
        <v>30</v>
      </c>
      <c r="F75" s="139">
        <v>77102.26999999999</v>
      </c>
      <c r="G75" s="138">
        <v>191</v>
      </c>
      <c r="I75" s="138" t="s">
        <v>228</v>
      </c>
      <c r="J75" s="139">
        <v>39798.35</v>
      </c>
      <c r="K75" s="138">
        <v>162</v>
      </c>
      <c r="L75" s="139">
        <v>6566.09</v>
      </c>
      <c r="M75" s="138">
        <v>28</v>
      </c>
      <c r="N75" s="139">
        <v>46364.44</v>
      </c>
      <c r="O75" s="138">
        <v>190</v>
      </c>
      <c r="Q75" s="138" t="s">
        <v>228</v>
      </c>
      <c r="R75" s="139">
        <v>77200.800000000003</v>
      </c>
      <c r="S75" s="138">
        <v>156</v>
      </c>
      <c r="T75" s="139">
        <v>12974</v>
      </c>
      <c r="U75" s="138">
        <v>27</v>
      </c>
      <c r="V75" s="139">
        <v>90174.8</v>
      </c>
      <c r="W75" s="138">
        <v>183</v>
      </c>
      <c r="Y75" s="138" t="s">
        <v>228</v>
      </c>
      <c r="Z75" s="139">
        <v>54702.729999999996</v>
      </c>
      <c r="AA75" s="138">
        <v>159</v>
      </c>
      <c r="AB75" s="139">
        <v>11361.83</v>
      </c>
      <c r="AC75" s="138">
        <v>30</v>
      </c>
      <c r="AD75" s="139">
        <v>66064.56</v>
      </c>
      <c r="AE75" s="138">
        <v>189</v>
      </c>
    </row>
    <row r="76" spans="1:31" x14ac:dyDescent="0.25">
      <c r="A76" s="138" t="s">
        <v>230</v>
      </c>
      <c r="B76" s="139">
        <v>79040.67</v>
      </c>
      <c r="C76" s="138">
        <v>200</v>
      </c>
      <c r="D76" s="139">
        <v>1390.4</v>
      </c>
      <c r="E76" s="138">
        <v>6</v>
      </c>
      <c r="F76" s="139">
        <v>80431.069999999992</v>
      </c>
      <c r="G76" s="138">
        <v>206</v>
      </c>
      <c r="I76" s="138" t="s">
        <v>230</v>
      </c>
      <c r="J76" s="139">
        <v>51267.48</v>
      </c>
      <c r="K76" s="138">
        <v>202</v>
      </c>
      <c r="L76" s="139">
        <v>1092.05</v>
      </c>
      <c r="M76" s="138">
        <v>4</v>
      </c>
      <c r="N76" s="139">
        <v>52359.530000000006</v>
      </c>
      <c r="O76" s="138">
        <v>206</v>
      </c>
      <c r="Q76" s="138" t="s">
        <v>230</v>
      </c>
      <c r="R76" s="139">
        <v>96076.319999999992</v>
      </c>
      <c r="S76" s="138">
        <v>193</v>
      </c>
      <c r="T76" s="139">
        <v>3784.1</v>
      </c>
      <c r="U76" s="138">
        <v>10</v>
      </c>
      <c r="V76" s="139">
        <v>99860.42</v>
      </c>
      <c r="W76" s="138">
        <v>203</v>
      </c>
      <c r="Y76" s="138" t="s">
        <v>230</v>
      </c>
      <c r="Z76" s="139">
        <v>66420.05</v>
      </c>
      <c r="AA76" s="138">
        <v>194</v>
      </c>
      <c r="AB76" s="139">
        <v>2204.15</v>
      </c>
      <c r="AC76" s="138">
        <v>6</v>
      </c>
      <c r="AD76" s="139">
        <v>68624.2</v>
      </c>
      <c r="AE76" s="138">
        <v>200</v>
      </c>
    </row>
    <row r="77" spans="1:31" x14ac:dyDescent="0.25">
      <c r="A77" s="138" t="s">
        <v>231</v>
      </c>
      <c r="B77" s="139">
        <v>21265.65</v>
      </c>
      <c r="C77" s="138">
        <v>61</v>
      </c>
      <c r="D77" s="139">
        <v>2582.25</v>
      </c>
      <c r="E77" s="138">
        <v>7</v>
      </c>
      <c r="F77" s="139">
        <v>23847.9</v>
      </c>
      <c r="G77" s="138">
        <v>68</v>
      </c>
      <c r="I77" s="138" t="s">
        <v>231</v>
      </c>
      <c r="J77" s="139">
        <v>13824.900000000001</v>
      </c>
      <c r="K77" s="138">
        <v>54</v>
      </c>
      <c r="L77" s="139">
        <v>3317.25</v>
      </c>
      <c r="M77" s="138">
        <v>14</v>
      </c>
      <c r="N77" s="139">
        <v>17142.150000000001</v>
      </c>
      <c r="O77" s="138">
        <v>68</v>
      </c>
      <c r="Q77" s="138" t="s">
        <v>231</v>
      </c>
      <c r="R77" s="139">
        <v>29864.79</v>
      </c>
      <c r="S77" s="138">
        <v>59</v>
      </c>
      <c r="T77" s="139">
        <v>7371</v>
      </c>
      <c r="U77" s="138">
        <v>15</v>
      </c>
      <c r="V77" s="139">
        <v>37235.79</v>
      </c>
      <c r="W77" s="138">
        <v>74</v>
      </c>
      <c r="Y77" s="138" t="s">
        <v>231</v>
      </c>
      <c r="Z77" s="139">
        <v>23815.45</v>
      </c>
      <c r="AA77" s="138">
        <v>62</v>
      </c>
      <c r="AB77" s="139">
        <v>5607.75</v>
      </c>
      <c r="AC77" s="138">
        <v>15</v>
      </c>
      <c r="AD77" s="139">
        <v>29423.200000000001</v>
      </c>
      <c r="AE77" s="138">
        <v>77</v>
      </c>
    </row>
    <row r="78" spans="1:31" x14ac:dyDescent="0.25">
      <c r="A78" s="138" t="s">
        <v>232</v>
      </c>
      <c r="B78" s="139">
        <v>12700</v>
      </c>
      <c r="C78" s="138">
        <v>40</v>
      </c>
      <c r="D78" s="139">
        <v>328</v>
      </c>
      <c r="E78" s="138">
        <v>2</v>
      </c>
      <c r="F78" s="139">
        <v>13028</v>
      </c>
      <c r="G78" s="138">
        <v>42</v>
      </c>
      <c r="I78" s="138" t="s">
        <v>232</v>
      </c>
      <c r="J78" s="139">
        <v>7602.84</v>
      </c>
      <c r="K78" s="138">
        <v>47</v>
      </c>
      <c r="L78" s="139">
        <v>652.5</v>
      </c>
      <c r="M78" s="138">
        <v>2</v>
      </c>
      <c r="N78" s="139">
        <v>8255.34</v>
      </c>
      <c r="O78" s="138">
        <v>49</v>
      </c>
      <c r="Q78" s="138" t="s">
        <v>232</v>
      </c>
      <c r="R78" s="139">
        <v>17266.8</v>
      </c>
      <c r="S78" s="138">
        <v>32</v>
      </c>
      <c r="T78" s="139">
        <v>562.5</v>
      </c>
      <c r="U78" s="138">
        <v>1</v>
      </c>
      <c r="V78" s="139">
        <v>17829.3</v>
      </c>
      <c r="W78" s="138">
        <v>33</v>
      </c>
      <c r="Y78" s="138" t="s">
        <v>232</v>
      </c>
      <c r="Z78" s="139">
        <v>12386.91</v>
      </c>
      <c r="AA78" s="138">
        <v>32</v>
      </c>
      <c r="AB78" s="139">
        <v>1957.5</v>
      </c>
      <c r="AC78" s="138">
        <v>2</v>
      </c>
      <c r="AD78" s="139">
        <v>14344.41</v>
      </c>
      <c r="AE78" s="138">
        <v>34</v>
      </c>
    </row>
    <row r="79" spans="1:31" x14ac:dyDescent="0.25">
      <c r="A79" s="138" t="s">
        <v>233</v>
      </c>
      <c r="B79" s="139">
        <v>96601.04</v>
      </c>
      <c r="C79" s="138">
        <v>237</v>
      </c>
      <c r="D79" s="139">
        <v>6772.1600000000008</v>
      </c>
      <c r="E79" s="138">
        <v>29</v>
      </c>
      <c r="F79" s="139">
        <v>103373.2</v>
      </c>
      <c r="G79" s="138">
        <v>266</v>
      </c>
      <c r="I79" s="138" t="s">
        <v>233</v>
      </c>
      <c r="J79" s="139">
        <v>56331.69</v>
      </c>
      <c r="K79" s="138">
        <v>236</v>
      </c>
      <c r="L79" s="139">
        <v>5518.03</v>
      </c>
      <c r="M79" s="138">
        <v>23</v>
      </c>
      <c r="N79" s="139">
        <v>61849.72</v>
      </c>
      <c r="O79" s="138">
        <v>259</v>
      </c>
      <c r="Q79" s="138" t="s">
        <v>233</v>
      </c>
      <c r="R79" s="139">
        <v>115981.28</v>
      </c>
      <c r="S79" s="138">
        <v>232</v>
      </c>
      <c r="T79" s="139">
        <v>6838.23</v>
      </c>
      <c r="U79" s="138">
        <v>18</v>
      </c>
      <c r="V79" s="139">
        <v>122819.51</v>
      </c>
      <c r="W79" s="138">
        <v>250</v>
      </c>
      <c r="Y79" s="138" t="s">
        <v>233</v>
      </c>
      <c r="Z79" s="139">
        <v>80694.509999999995</v>
      </c>
      <c r="AA79" s="138">
        <v>228</v>
      </c>
      <c r="AB79" s="139">
        <v>7835.15</v>
      </c>
      <c r="AC79" s="138">
        <v>20</v>
      </c>
      <c r="AD79" s="139">
        <v>88529.659999999989</v>
      </c>
      <c r="AE79" s="138">
        <v>248</v>
      </c>
    </row>
    <row r="80" spans="1:31" x14ac:dyDescent="0.25">
      <c r="A80" s="138" t="s">
        <v>234</v>
      </c>
      <c r="B80" s="139">
        <v>421813.18000000005</v>
      </c>
      <c r="C80" s="138">
        <v>1204</v>
      </c>
      <c r="D80" s="139">
        <v>15201.849999999999</v>
      </c>
      <c r="E80" s="138">
        <v>46</v>
      </c>
      <c r="F80" s="139">
        <v>437015.03</v>
      </c>
      <c r="G80" s="138">
        <v>1250</v>
      </c>
      <c r="I80" s="138" t="s">
        <v>234</v>
      </c>
      <c r="J80" s="139">
        <v>278192.03999999998</v>
      </c>
      <c r="K80" s="138">
        <v>1171</v>
      </c>
      <c r="L80" s="139">
        <v>10337.36</v>
      </c>
      <c r="M80" s="138">
        <v>40</v>
      </c>
      <c r="N80" s="139">
        <v>288529.39999999997</v>
      </c>
      <c r="O80" s="138">
        <v>1211</v>
      </c>
      <c r="Q80" s="138" t="s">
        <v>234</v>
      </c>
      <c r="R80" s="139">
        <v>549846.65</v>
      </c>
      <c r="S80" s="138">
        <v>1169</v>
      </c>
      <c r="T80" s="139">
        <v>13754.130000000001</v>
      </c>
      <c r="U80" s="138">
        <v>45</v>
      </c>
      <c r="V80" s="139">
        <v>563600.78</v>
      </c>
      <c r="W80" s="138">
        <v>1214</v>
      </c>
      <c r="Y80" s="138" t="s">
        <v>234</v>
      </c>
      <c r="Z80" s="139">
        <v>386253.35000000003</v>
      </c>
      <c r="AA80" s="138">
        <v>1147</v>
      </c>
      <c r="AB80" s="139">
        <v>18841.400000000001</v>
      </c>
      <c r="AC80" s="138">
        <v>52</v>
      </c>
      <c r="AD80" s="139">
        <v>405094.75000000006</v>
      </c>
      <c r="AE80" s="138">
        <v>1199</v>
      </c>
    </row>
    <row r="81" spans="1:31" x14ac:dyDescent="0.25">
      <c r="A81" s="138" t="s">
        <v>235</v>
      </c>
      <c r="B81" s="139">
        <v>209053.97</v>
      </c>
      <c r="C81" s="138">
        <v>461</v>
      </c>
      <c r="D81" s="139">
        <v>14020.5</v>
      </c>
      <c r="E81" s="138">
        <v>43</v>
      </c>
      <c r="F81" s="139">
        <v>223074.47</v>
      </c>
      <c r="G81" s="138">
        <v>504</v>
      </c>
      <c r="I81" s="138" t="s">
        <v>235</v>
      </c>
      <c r="J81" s="139">
        <v>117117.19</v>
      </c>
      <c r="K81" s="138">
        <v>440</v>
      </c>
      <c r="L81" s="139">
        <v>12658.75</v>
      </c>
      <c r="M81" s="138">
        <v>43</v>
      </c>
      <c r="N81" s="139">
        <v>129775.94</v>
      </c>
      <c r="O81" s="138">
        <v>483</v>
      </c>
      <c r="Q81" s="138" t="s">
        <v>235</v>
      </c>
      <c r="R81" s="139">
        <v>222982.32</v>
      </c>
      <c r="S81" s="138">
        <v>418</v>
      </c>
      <c r="T81" s="139">
        <v>21246.25</v>
      </c>
      <c r="U81" s="138">
        <v>54</v>
      </c>
      <c r="V81" s="139">
        <v>244228.57</v>
      </c>
      <c r="W81" s="138">
        <v>472</v>
      </c>
      <c r="Y81" s="138" t="s">
        <v>235</v>
      </c>
      <c r="Z81" s="139">
        <v>149417.78</v>
      </c>
      <c r="AA81" s="138">
        <v>417</v>
      </c>
      <c r="AB81" s="139">
        <v>20072.25</v>
      </c>
      <c r="AC81" s="138">
        <v>54</v>
      </c>
      <c r="AD81" s="139">
        <v>169490.03</v>
      </c>
      <c r="AE81" s="138">
        <v>471</v>
      </c>
    </row>
    <row r="82" spans="1:31" x14ac:dyDescent="0.25">
      <c r="A82" s="138" t="s">
        <v>238</v>
      </c>
      <c r="B82" s="139">
        <v>970.35</v>
      </c>
      <c r="C82" s="138">
        <v>4</v>
      </c>
      <c r="D82" s="139">
        <v>0</v>
      </c>
      <c r="E82" s="138">
        <v>0</v>
      </c>
      <c r="F82" s="139">
        <v>970.35</v>
      </c>
      <c r="G82" s="138">
        <v>4</v>
      </c>
      <c r="I82" s="138" t="s">
        <v>238</v>
      </c>
      <c r="J82" s="139">
        <v>954.72</v>
      </c>
      <c r="K82" s="138">
        <v>4</v>
      </c>
      <c r="L82" s="139">
        <v>0</v>
      </c>
      <c r="M82" s="138">
        <v>0</v>
      </c>
      <c r="N82" s="139">
        <v>954.72</v>
      </c>
      <c r="O82" s="138">
        <v>4</v>
      </c>
      <c r="Q82" s="138" t="s">
        <v>238</v>
      </c>
      <c r="R82" s="139">
        <v>1631.28</v>
      </c>
      <c r="S82" s="138">
        <v>4</v>
      </c>
      <c r="T82" s="139">
        <v>0</v>
      </c>
      <c r="U82" s="138">
        <v>0</v>
      </c>
      <c r="V82" s="139">
        <v>1631.28</v>
      </c>
      <c r="W82" s="138">
        <v>4</v>
      </c>
      <c r="Y82" s="138" t="s">
        <v>238</v>
      </c>
      <c r="Z82" s="139">
        <v>1245.26</v>
      </c>
      <c r="AA82" s="138">
        <v>4</v>
      </c>
      <c r="AB82" s="139">
        <v>0</v>
      </c>
      <c r="AC82" s="138">
        <v>0</v>
      </c>
      <c r="AD82" s="139">
        <v>1245.26</v>
      </c>
      <c r="AE82" s="138">
        <v>4</v>
      </c>
    </row>
    <row r="83" spans="1:31" x14ac:dyDescent="0.25">
      <c r="A83" s="138" t="s">
        <v>240</v>
      </c>
      <c r="B83" s="139">
        <v>12932.5</v>
      </c>
      <c r="C83" s="138">
        <v>43</v>
      </c>
      <c r="D83" s="139">
        <v>315</v>
      </c>
      <c r="E83" s="138">
        <v>1</v>
      </c>
      <c r="F83" s="139">
        <v>13247.5</v>
      </c>
      <c r="G83" s="138">
        <v>44</v>
      </c>
      <c r="I83" s="138" t="s">
        <v>240</v>
      </c>
      <c r="J83" s="139">
        <v>9364.0299999999988</v>
      </c>
      <c r="K83" s="138">
        <v>43</v>
      </c>
      <c r="L83" s="139">
        <v>180</v>
      </c>
      <c r="M83" s="138">
        <v>1</v>
      </c>
      <c r="N83" s="139">
        <v>9544.0299999999988</v>
      </c>
      <c r="O83" s="138">
        <v>44</v>
      </c>
      <c r="Q83" s="138" t="s">
        <v>240</v>
      </c>
      <c r="R83" s="139">
        <v>19085.89</v>
      </c>
      <c r="S83" s="138">
        <v>43</v>
      </c>
      <c r="T83" s="139">
        <v>247.5</v>
      </c>
      <c r="U83" s="138">
        <v>1</v>
      </c>
      <c r="V83" s="139">
        <v>19333.39</v>
      </c>
      <c r="W83" s="138">
        <v>44</v>
      </c>
      <c r="Y83" s="138" t="s">
        <v>240</v>
      </c>
      <c r="Z83" s="139">
        <v>13776.310000000001</v>
      </c>
      <c r="AA83" s="138">
        <v>40</v>
      </c>
      <c r="AB83" s="139">
        <v>0</v>
      </c>
      <c r="AC83" s="138">
        <v>0</v>
      </c>
      <c r="AD83" s="139">
        <v>13776.310000000001</v>
      </c>
      <c r="AE83" s="138">
        <v>40</v>
      </c>
    </row>
    <row r="84" spans="1:31" x14ac:dyDescent="0.25">
      <c r="A84" s="138" t="s">
        <v>300</v>
      </c>
      <c r="B84" s="139">
        <v>14362.04</v>
      </c>
      <c r="C84" s="138">
        <v>35</v>
      </c>
      <c r="D84" s="139">
        <v>268.75</v>
      </c>
      <c r="E84" s="138">
        <v>1</v>
      </c>
      <c r="F84" s="139">
        <v>14630.79</v>
      </c>
      <c r="G84" s="138">
        <v>36</v>
      </c>
      <c r="I84" s="138" t="s">
        <v>300</v>
      </c>
      <c r="J84" s="139">
        <v>9112.98</v>
      </c>
      <c r="K84" s="138">
        <v>38</v>
      </c>
      <c r="L84" s="139">
        <v>387</v>
      </c>
      <c r="M84" s="138">
        <v>2</v>
      </c>
      <c r="N84" s="139">
        <v>9499.98</v>
      </c>
      <c r="O84" s="138">
        <v>40</v>
      </c>
      <c r="Q84" s="138" t="s">
        <v>300</v>
      </c>
      <c r="R84" s="139">
        <v>23141.65</v>
      </c>
      <c r="S84" s="138">
        <v>38</v>
      </c>
      <c r="T84" s="139">
        <v>1032</v>
      </c>
      <c r="U84" s="138">
        <v>2</v>
      </c>
      <c r="V84" s="139">
        <v>24173.65</v>
      </c>
      <c r="W84" s="138">
        <v>40</v>
      </c>
      <c r="Y84" s="138" t="s">
        <v>300</v>
      </c>
      <c r="Z84" s="139">
        <v>13366.17</v>
      </c>
      <c r="AA84" s="138">
        <v>37</v>
      </c>
      <c r="AB84" s="139">
        <v>1095.19</v>
      </c>
      <c r="AC84" s="138">
        <v>4</v>
      </c>
      <c r="AD84" s="139">
        <v>14461.36</v>
      </c>
      <c r="AE84" s="138">
        <v>41</v>
      </c>
    </row>
    <row r="85" spans="1:31" x14ac:dyDescent="0.25">
      <c r="A85" s="138" t="s">
        <v>242</v>
      </c>
      <c r="B85" s="139">
        <v>789871.58</v>
      </c>
      <c r="C85" s="138">
        <v>1820</v>
      </c>
      <c r="D85" s="139">
        <v>21873.09</v>
      </c>
      <c r="E85" s="138">
        <v>76</v>
      </c>
      <c r="F85" s="139">
        <v>811744.66999999993</v>
      </c>
      <c r="G85" s="138">
        <v>1896</v>
      </c>
      <c r="I85" s="138" t="s">
        <v>242</v>
      </c>
      <c r="J85" s="139">
        <v>444409.18</v>
      </c>
      <c r="K85" s="138">
        <v>1802</v>
      </c>
      <c r="L85" s="139">
        <v>29330.52</v>
      </c>
      <c r="M85" s="138">
        <v>95</v>
      </c>
      <c r="N85" s="139">
        <v>473739.7</v>
      </c>
      <c r="O85" s="138">
        <v>1897</v>
      </c>
      <c r="Q85" s="138" t="s">
        <v>242</v>
      </c>
      <c r="R85" s="139">
        <v>882680.77999999991</v>
      </c>
      <c r="S85" s="138">
        <v>1744</v>
      </c>
      <c r="T85" s="139">
        <v>51844.180000000008</v>
      </c>
      <c r="U85" s="138">
        <v>115</v>
      </c>
      <c r="V85" s="139">
        <v>934524.96</v>
      </c>
      <c r="W85" s="138">
        <v>1859</v>
      </c>
      <c r="Y85" s="138" t="s">
        <v>242</v>
      </c>
      <c r="Z85" s="139">
        <v>594399.71000000008</v>
      </c>
      <c r="AA85" s="138">
        <v>1712</v>
      </c>
      <c r="AB85" s="139">
        <v>47419.61</v>
      </c>
      <c r="AC85" s="138">
        <v>116</v>
      </c>
      <c r="AD85" s="139">
        <v>641819.32000000007</v>
      </c>
      <c r="AE85" s="138">
        <v>1828</v>
      </c>
    </row>
    <row r="86" spans="1:31" x14ac:dyDescent="0.25">
      <c r="A86" s="138" t="s">
        <v>243</v>
      </c>
      <c r="B86" s="139">
        <v>16749.309999999998</v>
      </c>
      <c r="C86" s="138">
        <v>39</v>
      </c>
      <c r="D86" s="139">
        <v>742.5</v>
      </c>
      <c r="E86" s="138">
        <v>2</v>
      </c>
      <c r="F86" s="139">
        <v>17491.809999999998</v>
      </c>
      <c r="G86" s="138">
        <v>41</v>
      </c>
      <c r="I86" s="138" t="s">
        <v>243</v>
      </c>
      <c r="J86" s="139">
        <v>9937.91</v>
      </c>
      <c r="K86" s="138">
        <v>40</v>
      </c>
      <c r="L86" s="139">
        <v>517.5</v>
      </c>
      <c r="M86" s="138">
        <v>2</v>
      </c>
      <c r="N86" s="139">
        <v>10455.41</v>
      </c>
      <c r="O86" s="138">
        <v>42</v>
      </c>
      <c r="Q86" s="138" t="s">
        <v>243</v>
      </c>
      <c r="R86" s="139">
        <v>18742.23</v>
      </c>
      <c r="S86" s="138">
        <v>40</v>
      </c>
      <c r="T86" s="139">
        <v>517.5</v>
      </c>
      <c r="U86" s="138">
        <v>1</v>
      </c>
      <c r="V86" s="139">
        <v>19259.73</v>
      </c>
      <c r="W86" s="138">
        <v>41</v>
      </c>
      <c r="Y86" s="138" t="s">
        <v>243</v>
      </c>
      <c r="Z86" s="139">
        <v>11972.65</v>
      </c>
      <c r="AA86" s="138">
        <v>40</v>
      </c>
      <c r="AB86" s="139">
        <v>517.5</v>
      </c>
      <c r="AC86" s="138">
        <v>1</v>
      </c>
      <c r="AD86" s="139">
        <v>12490.15</v>
      </c>
      <c r="AE86" s="138">
        <v>41</v>
      </c>
    </row>
    <row r="87" spans="1:31" x14ac:dyDescent="0.25">
      <c r="A87" s="138" t="s">
        <v>245</v>
      </c>
      <c r="B87" s="139">
        <v>15682.99</v>
      </c>
      <c r="C87" s="138">
        <v>32</v>
      </c>
      <c r="D87" s="139">
        <v>880.75</v>
      </c>
      <c r="E87" s="138">
        <v>3</v>
      </c>
      <c r="F87" s="139">
        <v>16563.739999999998</v>
      </c>
      <c r="G87" s="138">
        <v>35</v>
      </c>
      <c r="I87" s="138" t="s">
        <v>245</v>
      </c>
      <c r="J87" s="139">
        <v>8782.2999999999993</v>
      </c>
      <c r="K87" s="138">
        <v>32</v>
      </c>
      <c r="L87" s="139">
        <v>1101.5</v>
      </c>
      <c r="M87" s="138">
        <v>4</v>
      </c>
      <c r="N87" s="139">
        <v>9883.7999999999993</v>
      </c>
      <c r="O87" s="138">
        <v>36</v>
      </c>
      <c r="Q87" s="138" t="s">
        <v>245</v>
      </c>
      <c r="R87" s="139">
        <v>18649.25</v>
      </c>
      <c r="S87" s="138">
        <v>33</v>
      </c>
      <c r="T87" s="139">
        <v>2152.5</v>
      </c>
      <c r="U87" s="138">
        <v>6</v>
      </c>
      <c r="V87" s="139">
        <v>20801.75</v>
      </c>
      <c r="W87" s="138">
        <v>39</v>
      </c>
      <c r="Y87" s="138" t="s">
        <v>245</v>
      </c>
      <c r="Z87" s="139">
        <v>13812.38</v>
      </c>
      <c r="AA87" s="138">
        <v>33</v>
      </c>
      <c r="AB87" s="139">
        <v>1707.75</v>
      </c>
      <c r="AC87" s="138">
        <v>8</v>
      </c>
      <c r="AD87" s="139">
        <v>15520.13</v>
      </c>
      <c r="AE87" s="138">
        <v>41</v>
      </c>
    </row>
    <row r="88" spans="1:31" x14ac:dyDescent="0.25">
      <c r="A88" s="138" t="s">
        <v>246</v>
      </c>
      <c r="B88" s="139">
        <v>85295.34</v>
      </c>
      <c r="C88" s="138">
        <v>245</v>
      </c>
      <c r="D88" s="139">
        <v>382.5</v>
      </c>
      <c r="E88" s="138">
        <v>1</v>
      </c>
      <c r="F88" s="139">
        <v>85677.84</v>
      </c>
      <c r="G88" s="138">
        <v>246</v>
      </c>
      <c r="I88" s="138" t="s">
        <v>246</v>
      </c>
      <c r="J88" s="139">
        <v>54963.39</v>
      </c>
      <c r="K88" s="138">
        <v>237</v>
      </c>
      <c r="L88" s="139">
        <v>135</v>
      </c>
      <c r="M88" s="138">
        <v>1</v>
      </c>
      <c r="N88" s="139">
        <v>55098.39</v>
      </c>
      <c r="O88" s="138">
        <v>238</v>
      </c>
      <c r="Q88" s="138" t="s">
        <v>246</v>
      </c>
      <c r="R88" s="139">
        <v>115011.33999999998</v>
      </c>
      <c r="S88" s="138">
        <v>224</v>
      </c>
      <c r="T88" s="139">
        <v>1623.5</v>
      </c>
      <c r="U88" s="138">
        <v>3</v>
      </c>
      <c r="V88" s="139">
        <v>116634.83999999998</v>
      </c>
      <c r="W88" s="138">
        <v>227</v>
      </c>
      <c r="Y88" s="138" t="s">
        <v>246</v>
      </c>
      <c r="Z88" s="139">
        <v>87043.400000000009</v>
      </c>
      <c r="AA88" s="138">
        <v>226</v>
      </c>
      <c r="AB88" s="139">
        <v>2048.23</v>
      </c>
      <c r="AC88" s="138">
        <v>5</v>
      </c>
      <c r="AD88" s="139">
        <v>89091.63</v>
      </c>
      <c r="AE88" s="138">
        <v>231</v>
      </c>
    </row>
    <row r="89" spans="1:31" x14ac:dyDescent="0.25">
      <c r="A89" s="138" t="s">
        <v>247</v>
      </c>
      <c r="B89" s="139">
        <v>6181.9</v>
      </c>
      <c r="C89" s="138">
        <v>19</v>
      </c>
      <c r="D89" s="139">
        <v>774</v>
      </c>
      <c r="E89" s="138">
        <v>2</v>
      </c>
      <c r="F89" s="139">
        <v>6955.9</v>
      </c>
      <c r="G89" s="138">
        <v>21</v>
      </c>
      <c r="I89" s="138" t="s">
        <v>247</v>
      </c>
      <c r="J89" s="139">
        <v>4163.66</v>
      </c>
      <c r="K89" s="138">
        <v>19</v>
      </c>
      <c r="L89" s="139">
        <v>451.5</v>
      </c>
      <c r="M89" s="138">
        <v>2</v>
      </c>
      <c r="N89" s="139">
        <v>4615.16</v>
      </c>
      <c r="O89" s="138">
        <v>21</v>
      </c>
      <c r="Q89" s="138" t="s">
        <v>247</v>
      </c>
      <c r="R89" s="139">
        <v>9570.5</v>
      </c>
      <c r="S89" s="138">
        <v>20</v>
      </c>
      <c r="T89" s="139">
        <v>2907</v>
      </c>
      <c r="U89" s="138">
        <v>8</v>
      </c>
      <c r="V89" s="139">
        <v>12477.5</v>
      </c>
      <c r="W89" s="138">
        <v>28</v>
      </c>
      <c r="Y89" s="138" t="s">
        <v>247</v>
      </c>
      <c r="Z89" s="139">
        <v>6777.66</v>
      </c>
      <c r="AA89" s="138">
        <v>21</v>
      </c>
      <c r="AB89" s="139">
        <v>3572.25</v>
      </c>
      <c r="AC89" s="138">
        <v>11</v>
      </c>
      <c r="AD89" s="139">
        <v>10349.91</v>
      </c>
      <c r="AE89" s="138">
        <v>32</v>
      </c>
    </row>
    <row r="90" spans="1:31" x14ac:dyDescent="0.25">
      <c r="A90" s="138" t="s">
        <v>248</v>
      </c>
      <c r="B90" s="139">
        <v>121963.27</v>
      </c>
      <c r="C90" s="138">
        <v>270</v>
      </c>
      <c r="D90" s="139">
        <v>6425.98</v>
      </c>
      <c r="E90" s="138">
        <v>20</v>
      </c>
      <c r="F90" s="139">
        <v>128389.25</v>
      </c>
      <c r="G90" s="138">
        <v>290</v>
      </c>
      <c r="I90" s="138" t="s">
        <v>248</v>
      </c>
      <c r="J90" s="139">
        <v>69153.650000000009</v>
      </c>
      <c r="K90" s="138">
        <v>271</v>
      </c>
      <c r="L90" s="139">
        <v>6893.46</v>
      </c>
      <c r="M90" s="138">
        <v>25</v>
      </c>
      <c r="N90" s="139">
        <v>76047.110000000015</v>
      </c>
      <c r="O90" s="138">
        <v>296</v>
      </c>
      <c r="Q90" s="138" t="s">
        <v>248</v>
      </c>
      <c r="R90" s="139">
        <v>134609.15</v>
      </c>
      <c r="S90" s="138">
        <v>288</v>
      </c>
      <c r="T90" s="139">
        <v>8291.65</v>
      </c>
      <c r="U90" s="138">
        <v>20</v>
      </c>
      <c r="V90" s="139">
        <v>142900.79999999999</v>
      </c>
      <c r="W90" s="138">
        <v>308</v>
      </c>
      <c r="Y90" s="138" t="s">
        <v>248</v>
      </c>
      <c r="Z90" s="139">
        <v>96929.010000000009</v>
      </c>
      <c r="AA90" s="138">
        <v>270</v>
      </c>
      <c r="AB90" s="139">
        <v>7370.2999999999993</v>
      </c>
      <c r="AC90" s="138">
        <v>22</v>
      </c>
      <c r="AD90" s="139">
        <v>104299.31000000001</v>
      </c>
      <c r="AE90" s="138">
        <v>292</v>
      </c>
    </row>
    <row r="91" spans="1:31" x14ac:dyDescent="0.25">
      <c r="A91" s="138" t="s">
        <v>249</v>
      </c>
      <c r="B91" s="139">
        <v>48457.29</v>
      </c>
      <c r="C91" s="138">
        <v>129</v>
      </c>
      <c r="D91" s="139">
        <v>537.6</v>
      </c>
      <c r="E91" s="138">
        <v>4</v>
      </c>
      <c r="F91" s="139">
        <v>48994.89</v>
      </c>
      <c r="G91" s="138">
        <v>133</v>
      </c>
      <c r="I91" s="138" t="s">
        <v>249</v>
      </c>
      <c r="J91" s="139">
        <v>28052.18</v>
      </c>
      <c r="K91" s="138">
        <v>123</v>
      </c>
      <c r="L91" s="139">
        <v>1204.4100000000001</v>
      </c>
      <c r="M91" s="138">
        <v>5</v>
      </c>
      <c r="N91" s="139">
        <v>29256.59</v>
      </c>
      <c r="O91" s="138">
        <v>128</v>
      </c>
      <c r="Q91" s="138" t="s">
        <v>249</v>
      </c>
      <c r="R91" s="139">
        <v>68799.839999999997</v>
      </c>
      <c r="S91" s="138">
        <v>126</v>
      </c>
      <c r="T91" s="139">
        <v>3110.7999999999997</v>
      </c>
      <c r="U91" s="138">
        <v>8</v>
      </c>
      <c r="V91" s="139">
        <v>71910.64</v>
      </c>
      <c r="W91" s="138">
        <v>134</v>
      </c>
      <c r="Y91" s="138" t="s">
        <v>249</v>
      </c>
      <c r="Z91" s="139">
        <v>48371.42</v>
      </c>
      <c r="AA91" s="138">
        <v>124</v>
      </c>
      <c r="AB91" s="139">
        <v>2759.62</v>
      </c>
      <c r="AC91" s="138">
        <v>8</v>
      </c>
      <c r="AD91" s="139">
        <v>51131.040000000001</v>
      </c>
      <c r="AE91" s="138">
        <v>132</v>
      </c>
    </row>
    <row r="92" spans="1:31" x14ac:dyDescent="0.25">
      <c r="A92" s="138" t="s">
        <v>250</v>
      </c>
      <c r="B92" s="139">
        <v>1838.79</v>
      </c>
      <c r="C92" s="138">
        <v>5</v>
      </c>
      <c r="D92" s="139">
        <v>0</v>
      </c>
      <c r="E92" s="138">
        <v>0</v>
      </c>
      <c r="F92" s="139">
        <v>1838.79</v>
      </c>
      <c r="G92" s="138">
        <v>5</v>
      </c>
      <c r="I92" s="138" t="s">
        <v>250</v>
      </c>
      <c r="J92" s="139">
        <v>433.24</v>
      </c>
      <c r="K92" s="138">
        <v>5</v>
      </c>
      <c r="L92" s="139">
        <v>541.5</v>
      </c>
      <c r="M92" s="138">
        <v>1</v>
      </c>
      <c r="N92" s="139">
        <v>974.74</v>
      </c>
      <c r="O92" s="138">
        <v>6</v>
      </c>
      <c r="Q92" s="138" t="s">
        <v>250</v>
      </c>
      <c r="R92" s="139">
        <v>1373.75</v>
      </c>
      <c r="S92" s="138">
        <v>3</v>
      </c>
      <c r="T92" s="139">
        <v>0</v>
      </c>
      <c r="U92" s="138">
        <v>0</v>
      </c>
      <c r="V92" s="139">
        <v>1373.75</v>
      </c>
      <c r="W92" s="138">
        <v>3</v>
      </c>
      <c r="Y92" s="138" t="s">
        <v>250</v>
      </c>
      <c r="Z92" s="139">
        <v>838.99</v>
      </c>
      <c r="AA92" s="138">
        <v>3</v>
      </c>
      <c r="AB92" s="139">
        <v>0</v>
      </c>
      <c r="AC92" s="138">
        <v>0</v>
      </c>
      <c r="AD92" s="139">
        <v>838.99</v>
      </c>
      <c r="AE92" s="138">
        <v>3</v>
      </c>
    </row>
    <row r="93" spans="1:31" x14ac:dyDescent="0.25">
      <c r="A93" s="138" t="s">
        <v>301</v>
      </c>
      <c r="B93" s="139">
        <v>639425.04999999993</v>
      </c>
      <c r="C93" s="138">
        <v>1429</v>
      </c>
      <c r="D93" s="139">
        <v>11984.93</v>
      </c>
      <c r="E93" s="138">
        <v>39</v>
      </c>
      <c r="F93" s="139">
        <v>651409.98</v>
      </c>
      <c r="G93" s="138">
        <v>1468</v>
      </c>
      <c r="I93" s="138" t="s">
        <v>301</v>
      </c>
      <c r="J93" s="139">
        <v>367868.47000000015</v>
      </c>
      <c r="K93" s="138">
        <v>1426</v>
      </c>
      <c r="L93" s="139">
        <v>10474.25</v>
      </c>
      <c r="M93" s="138">
        <v>39</v>
      </c>
      <c r="N93" s="139">
        <v>378342.72000000015</v>
      </c>
      <c r="O93" s="138">
        <v>1465</v>
      </c>
      <c r="Q93" s="138" t="s">
        <v>301</v>
      </c>
      <c r="R93" s="139">
        <v>728960.15999999992</v>
      </c>
      <c r="S93" s="138">
        <v>1397</v>
      </c>
      <c r="T93" s="139">
        <v>16174.56</v>
      </c>
      <c r="U93" s="138">
        <v>36</v>
      </c>
      <c r="V93" s="139">
        <v>745134.72</v>
      </c>
      <c r="W93" s="138">
        <v>1433</v>
      </c>
      <c r="Y93" s="138" t="s">
        <v>301</v>
      </c>
      <c r="Z93" s="139">
        <v>478039.65999999992</v>
      </c>
      <c r="AA93" s="138">
        <v>1370</v>
      </c>
      <c r="AB93" s="139">
        <v>15822.75</v>
      </c>
      <c r="AC93" s="138">
        <v>42</v>
      </c>
      <c r="AD93" s="139">
        <v>493862.40999999992</v>
      </c>
      <c r="AE93" s="138">
        <v>1412</v>
      </c>
    </row>
    <row r="94" spans="1:31" x14ac:dyDescent="0.25">
      <c r="A94" s="138" t="s">
        <v>252</v>
      </c>
      <c r="B94" s="139">
        <v>13101.45</v>
      </c>
      <c r="C94" s="138">
        <v>27</v>
      </c>
      <c r="D94" s="139">
        <v>811.6</v>
      </c>
      <c r="E94" s="138">
        <v>3</v>
      </c>
      <c r="F94" s="139">
        <v>13913.050000000001</v>
      </c>
      <c r="G94" s="138">
        <v>30</v>
      </c>
      <c r="I94" s="138" t="s">
        <v>252</v>
      </c>
      <c r="J94" s="139">
        <v>7417.68</v>
      </c>
      <c r="K94" s="138">
        <v>24</v>
      </c>
      <c r="L94" s="139">
        <v>863.81</v>
      </c>
      <c r="M94" s="138">
        <v>3</v>
      </c>
      <c r="N94" s="139">
        <v>8281.49</v>
      </c>
      <c r="O94" s="138">
        <v>27</v>
      </c>
      <c r="Q94" s="138" t="s">
        <v>252</v>
      </c>
      <c r="R94" s="139">
        <v>14536.25</v>
      </c>
      <c r="S94" s="138">
        <v>24</v>
      </c>
      <c r="T94" s="139">
        <v>1163</v>
      </c>
      <c r="U94" s="138">
        <v>3</v>
      </c>
      <c r="V94" s="139">
        <v>15699.25</v>
      </c>
      <c r="W94" s="138">
        <v>27</v>
      </c>
      <c r="Y94" s="138" t="s">
        <v>252</v>
      </c>
      <c r="Z94" s="139">
        <v>10178.969999999999</v>
      </c>
      <c r="AA94" s="138">
        <v>24</v>
      </c>
      <c r="AB94" s="139">
        <v>842.5</v>
      </c>
      <c r="AC94" s="138">
        <v>3</v>
      </c>
      <c r="AD94" s="139">
        <v>11021.47</v>
      </c>
      <c r="AE94" s="138">
        <v>27</v>
      </c>
    </row>
    <row r="95" spans="1:31" x14ac:dyDescent="0.25">
      <c r="A95" s="138" t="s">
        <v>253</v>
      </c>
      <c r="B95" s="139">
        <v>428292.07999999984</v>
      </c>
      <c r="C95" s="138">
        <v>935</v>
      </c>
      <c r="D95" s="139">
        <v>24763.209999999995</v>
      </c>
      <c r="E95" s="138">
        <v>77</v>
      </c>
      <c r="F95" s="139">
        <v>453055.28999999986</v>
      </c>
      <c r="G95" s="138">
        <v>1012</v>
      </c>
      <c r="I95" s="138" t="s">
        <v>253</v>
      </c>
      <c r="J95" s="139">
        <v>255098.9</v>
      </c>
      <c r="K95" s="138">
        <v>966</v>
      </c>
      <c r="L95" s="139">
        <v>20259.07</v>
      </c>
      <c r="M95" s="138">
        <v>81</v>
      </c>
      <c r="N95" s="139">
        <v>275357.96999999997</v>
      </c>
      <c r="O95" s="138">
        <v>1047</v>
      </c>
      <c r="Q95" s="138" t="s">
        <v>253</v>
      </c>
      <c r="R95" s="139">
        <v>484050.53000000009</v>
      </c>
      <c r="S95" s="138">
        <v>956</v>
      </c>
      <c r="T95" s="139">
        <v>33357.409999999996</v>
      </c>
      <c r="U95" s="138">
        <v>80</v>
      </c>
      <c r="V95" s="139">
        <v>517407.94000000006</v>
      </c>
      <c r="W95" s="138">
        <v>1036</v>
      </c>
      <c r="Y95" s="138" t="s">
        <v>253</v>
      </c>
      <c r="Z95" s="139">
        <v>346345.24000000011</v>
      </c>
      <c r="AA95" s="138">
        <v>954</v>
      </c>
      <c r="AB95" s="139">
        <v>31577.839999999997</v>
      </c>
      <c r="AC95" s="138">
        <v>90</v>
      </c>
      <c r="AD95" s="139">
        <v>377923.08000000007</v>
      </c>
      <c r="AE95" s="138">
        <v>1044</v>
      </c>
    </row>
    <row r="96" spans="1:31" x14ac:dyDescent="0.25">
      <c r="A96" s="138" t="s">
        <v>302</v>
      </c>
      <c r="B96" s="139">
        <v>41848</v>
      </c>
      <c r="C96" s="138">
        <v>89</v>
      </c>
      <c r="D96" s="139">
        <v>8094.61</v>
      </c>
      <c r="E96" s="138">
        <v>24</v>
      </c>
      <c r="F96" s="139">
        <v>49942.61</v>
      </c>
      <c r="G96" s="138">
        <v>113</v>
      </c>
      <c r="I96" s="138" t="s">
        <v>302</v>
      </c>
      <c r="J96" s="139">
        <v>22312.720000000001</v>
      </c>
      <c r="K96" s="138">
        <v>85</v>
      </c>
      <c r="L96" s="139">
        <v>7777.6</v>
      </c>
      <c r="M96" s="138">
        <v>26</v>
      </c>
      <c r="N96" s="139">
        <v>30090.32</v>
      </c>
      <c r="O96" s="138">
        <v>111</v>
      </c>
      <c r="Q96" s="138" t="s">
        <v>302</v>
      </c>
      <c r="R96" s="139">
        <v>41140.17</v>
      </c>
      <c r="S96" s="138">
        <v>76</v>
      </c>
      <c r="T96" s="139">
        <v>10522.5</v>
      </c>
      <c r="U96" s="138">
        <v>24</v>
      </c>
      <c r="V96" s="139">
        <v>51662.67</v>
      </c>
      <c r="W96" s="138">
        <v>100</v>
      </c>
      <c r="Y96" s="138" t="s">
        <v>302</v>
      </c>
      <c r="Z96" s="139">
        <v>26732.899999999998</v>
      </c>
      <c r="AA96" s="138">
        <v>74</v>
      </c>
      <c r="AB96" s="139">
        <v>8287.26</v>
      </c>
      <c r="AC96" s="138">
        <v>27</v>
      </c>
      <c r="AD96" s="139">
        <v>35020.159999999996</v>
      </c>
      <c r="AE96" s="138">
        <v>101</v>
      </c>
    </row>
    <row r="97" spans="1:31" x14ac:dyDescent="0.25">
      <c r="A97" s="138" t="s">
        <v>256</v>
      </c>
      <c r="B97" s="139">
        <v>64563.39</v>
      </c>
      <c r="C97" s="138">
        <v>207</v>
      </c>
      <c r="D97" s="139">
        <v>3743.83</v>
      </c>
      <c r="E97" s="138">
        <v>13</v>
      </c>
      <c r="F97" s="139">
        <v>68307.22</v>
      </c>
      <c r="G97" s="138">
        <v>220</v>
      </c>
      <c r="I97" s="138" t="s">
        <v>256</v>
      </c>
      <c r="J97" s="139">
        <v>41241.390000000007</v>
      </c>
      <c r="K97" s="138">
        <v>186</v>
      </c>
      <c r="L97" s="139">
        <v>3314.84</v>
      </c>
      <c r="M97" s="138">
        <v>12</v>
      </c>
      <c r="N97" s="139">
        <v>44556.23000000001</v>
      </c>
      <c r="O97" s="138">
        <v>198</v>
      </c>
      <c r="Q97" s="138" t="s">
        <v>256</v>
      </c>
      <c r="R97" s="139">
        <v>75691.89</v>
      </c>
      <c r="S97" s="138">
        <v>167</v>
      </c>
      <c r="T97" s="139">
        <v>6120.6</v>
      </c>
      <c r="U97" s="138">
        <v>17</v>
      </c>
      <c r="V97" s="139">
        <v>81812.490000000005</v>
      </c>
      <c r="W97" s="138">
        <v>184</v>
      </c>
      <c r="Y97" s="138" t="s">
        <v>256</v>
      </c>
      <c r="Z97" s="139">
        <v>53612.05</v>
      </c>
      <c r="AA97" s="138">
        <v>168</v>
      </c>
      <c r="AB97" s="139">
        <v>5410.6</v>
      </c>
      <c r="AC97" s="138">
        <v>14</v>
      </c>
      <c r="AD97" s="139">
        <v>59022.65</v>
      </c>
      <c r="AE97" s="138">
        <v>182</v>
      </c>
    </row>
    <row r="98" spans="1:31" x14ac:dyDescent="0.25">
      <c r="A98" s="138" t="s">
        <v>257</v>
      </c>
      <c r="B98" s="139">
        <v>22132.359999999997</v>
      </c>
      <c r="C98" s="138">
        <v>52</v>
      </c>
      <c r="D98" s="139">
        <v>7383.11</v>
      </c>
      <c r="E98" s="138">
        <v>23</v>
      </c>
      <c r="F98" s="139">
        <v>29515.469999999998</v>
      </c>
      <c r="G98" s="138">
        <v>75</v>
      </c>
      <c r="I98" s="138" t="s">
        <v>257</v>
      </c>
      <c r="J98" s="139">
        <v>12627.88</v>
      </c>
      <c r="K98" s="138">
        <v>53</v>
      </c>
      <c r="L98" s="139">
        <v>5136.8</v>
      </c>
      <c r="M98" s="138">
        <v>21</v>
      </c>
      <c r="N98" s="139">
        <v>17764.68</v>
      </c>
      <c r="O98" s="138">
        <v>74</v>
      </c>
      <c r="Q98" s="138" t="s">
        <v>257</v>
      </c>
      <c r="R98" s="139">
        <v>25654.45</v>
      </c>
      <c r="S98" s="138">
        <v>47</v>
      </c>
      <c r="T98" s="139">
        <v>6570.5</v>
      </c>
      <c r="U98" s="138">
        <v>13</v>
      </c>
      <c r="V98" s="139">
        <v>32224.95</v>
      </c>
      <c r="W98" s="138">
        <v>60</v>
      </c>
      <c r="Y98" s="138" t="s">
        <v>257</v>
      </c>
      <c r="Z98" s="139">
        <v>17449.010000000002</v>
      </c>
      <c r="AA98" s="138">
        <v>49</v>
      </c>
      <c r="AB98" s="139">
        <v>5612.25</v>
      </c>
      <c r="AC98" s="138">
        <v>16</v>
      </c>
      <c r="AD98" s="139">
        <v>23061.260000000002</v>
      </c>
      <c r="AE98" s="138">
        <v>65</v>
      </c>
    </row>
    <row r="99" spans="1:31" x14ac:dyDescent="0.25">
      <c r="A99" s="138" t="s">
        <v>258</v>
      </c>
      <c r="B99" s="139">
        <v>12483.59</v>
      </c>
      <c r="C99" s="138">
        <v>44</v>
      </c>
      <c r="D99" s="139">
        <v>458.64</v>
      </c>
      <c r="E99" s="138">
        <v>3</v>
      </c>
      <c r="F99" s="139">
        <v>12942.23</v>
      </c>
      <c r="G99" s="138">
        <v>47</v>
      </c>
      <c r="I99" s="138" t="s">
        <v>258</v>
      </c>
      <c r="J99" s="139">
        <v>10612.49</v>
      </c>
      <c r="K99" s="138">
        <v>44</v>
      </c>
      <c r="L99" s="139">
        <v>1067.67</v>
      </c>
      <c r="M99" s="138">
        <v>4</v>
      </c>
      <c r="N99" s="139">
        <v>11680.16</v>
      </c>
      <c r="O99" s="138">
        <v>48</v>
      </c>
      <c r="Q99" s="138" t="s">
        <v>258</v>
      </c>
      <c r="R99" s="139">
        <v>22222.32</v>
      </c>
      <c r="S99" s="138">
        <v>42</v>
      </c>
      <c r="T99" s="139">
        <v>2492.25</v>
      </c>
      <c r="U99" s="138">
        <v>4</v>
      </c>
      <c r="V99" s="139">
        <v>24714.57</v>
      </c>
      <c r="W99" s="138">
        <v>46</v>
      </c>
      <c r="Y99" s="138" t="s">
        <v>258</v>
      </c>
      <c r="Z99" s="139">
        <v>15797.44</v>
      </c>
      <c r="AA99" s="138">
        <v>42</v>
      </c>
      <c r="AB99" s="139">
        <v>1351.24</v>
      </c>
      <c r="AC99" s="138">
        <v>7</v>
      </c>
      <c r="AD99" s="139">
        <v>17148.68</v>
      </c>
      <c r="AE99" s="138">
        <v>49</v>
      </c>
    </row>
    <row r="100" spans="1:31" x14ac:dyDescent="0.25">
      <c r="A100" s="138" t="s">
        <v>259</v>
      </c>
      <c r="B100" s="139">
        <v>49993.100000000006</v>
      </c>
      <c r="C100" s="138">
        <v>135</v>
      </c>
      <c r="D100" s="139">
        <v>879.42</v>
      </c>
      <c r="E100" s="138">
        <v>4</v>
      </c>
      <c r="F100" s="139">
        <v>50872.520000000004</v>
      </c>
      <c r="G100" s="138">
        <v>139</v>
      </c>
      <c r="I100" s="138" t="s">
        <v>259</v>
      </c>
      <c r="J100" s="139">
        <v>29962.19</v>
      </c>
      <c r="K100" s="138">
        <v>133</v>
      </c>
      <c r="L100" s="139">
        <v>1875.98</v>
      </c>
      <c r="M100" s="138">
        <v>8</v>
      </c>
      <c r="N100" s="139">
        <v>31838.17</v>
      </c>
      <c r="O100" s="138">
        <v>141</v>
      </c>
      <c r="Q100" s="138" t="s">
        <v>259</v>
      </c>
      <c r="R100" s="139">
        <v>66449.919999999998</v>
      </c>
      <c r="S100" s="138">
        <v>131</v>
      </c>
      <c r="T100" s="139">
        <v>3365.4</v>
      </c>
      <c r="U100" s="138">
        <v>10</v>
      </c>
      <c r="V100" s="139">
        <v>69815.319999999992</v>
      </c>
      <c r="W100" s="138">
        <v>141</v>
      </c>
      <c r="Y100" s="138" t="s">
        <v>259</v>
      </c>
      <c r="Z100" s="139">
        <v>43587.530000000006</v>
      </c>
      <c r="AA100" s="138">
        <v>131</v>
      </c>
      <c r="AB100" s="139">
        <v>2045.3</v>
      </c>
      <c r="AC100" s="138">
        <v>6</v>
      </c>
      <c r="AD100" s="139">
        <v>45632.830000000009</v>
      </c>
      <c r="AE100" s="138">
        <v>137</v>
      </c>
    </row>
    <row r="101" spans="1:31" x14ac:dyDescent="0.25">
      <c r="A101" s="138" t="s">
        <v>260</v>
      </c>
      <c r="B101" s="139">
        <v>102222.43999999999</v>
      </c>
      <c r="C101" s="138">
        <v>264</v>
      </c>
      <c r="D101" s="139">
        <v>4425.25</v>
      </c>
      <c r="E101" s="138">
        <v>13</v>
      </c>
      <c r="F101" s="139">
        <v>106647.68999999999</v>
      </c>
      <c r="G101" s="138">
        <v>277</v>
      </c>
      <c r="I101" s="138" t="s">
        <v>260</v>
      </c>
      <c r="J101" s="139">
        <v>65626.989999999991</v>
      </c>
      <c r="K101" s="138">
        <v>263</v>
      </c>
      <c r="L101" s="139">
        <v>4949.5</v>
      </c>
      <c r="M101" s="138">
        <v>16</v>
      </c>
      <c r="N101" s="139">
        <v>70576.489999999991</v>
      </c>
      <c r="O101" s="138">
        <v>279</v>
      </c>
      <c r="Q101" s="138" t="s">
        <v>260</v>
      </c>
      <c r="R101" s="139">
        <v>133631.65999999997</v>
      </c>
      <c r="S101" s="138">
        <v>269</v>
      </c>
      <c r="T101" s="139">
        <v>8401.7999999999993</v>
      </c>
      <c r="U101" s="138">
        <v>18</v>
      </c>
      <c r="V101" s="139">
        <v>142033.45999999996</v>
      </c>
      <c r="W101" s="138">
        <v>287</v>
      </c>
      <c r="Y101" s="138" t="s">
        <v>260</v>
      </c>
      <c r="Z101" s="139">
        <v>93944.140000000014</v>
      </c>
      <c r="AA101" s="138">
        <v>249</v>
      </c>
      <c r="AB101" s="139">
        <v>6561.99</v>
      </c>
      <c r="AC101" s="138">
        <v>18</v>
      </c>
      <c r="AD101" s="139">
        <v>100506.13000000002</v>
      </c>
      <c r="AE101" s="138">
        <v>267</v>
      </c>
    </row>
    <row r="102" spans="1:31" x14ac:dyDescent="0.25">
      <c r="A102" s="138" t="s">
        <v>303</v>
      </c>
      <c r="B102" s="139">
        <v>467619.20999999985</v>
      </c>
      <c r="C102" s="138">
        <v>1035</v>
      </c>
      <c r="D102" s="139">
        <v>6626.91</v>
      </c>
      <c r="E102" s="138">
        <v>22</v>
      </c>
      <c r="F102" s="139">
        <v>474246.11999999982</v>
      </c>
      <c r="G102" s="138">
        <v>1057</v>
      </c>
      <c r="I102" s="138" t="s">
        <v>303</v>
      </c>
      <c r="J102" s="139">
        <v>260272.29</v>
      </c>
      <c r="K102" s="138">
        <v>1023</v>
      </c>
      <c r="L102" s="139">
        <v>5127.75</v>
      </c>
      <c r="M102" s="138">
        <v>19</v>
      </c>
      <c r="N102" s="139">
        <v>265400.04000000004</v>
      </c>
      <c r="O102" s="138">
        <v>1042</v>
      </c>
      <c r="Q102" s="138" t="s">
        <v>303</v>
      </c>
      <c r="R102" s="139">
        <v>471686.30000000005</v>
      </c>
      <c r="S102" s="138">
        <v>969</v>
      </c>
      <c r="T102" s="139">
        <v>10228.75</v>
      </c>
      <c r="U102" s="138">
        <v>22</v>
      </c>
      <c r="V102" s="139">
        <v>481915.05000000005</v>
      </c>
      <c r="W102" s="138">
        <v>991</v>
      </c>
      <c r="Y102" s="138" t="s">
        <v>303</v>
      </c>
      <c r="Z102" s="139">
        <v>299607.84000000003</v>
      </c>
      <c r="AA102" s="138">
        <v>930</v>
      </c>
      <c r="AB102" s="139">
        <v>7346.43</v>
      </c>
      <c r="AC102" s="138">
        <v>23</v>
      </c>
      <c r="AD102" s="139">
        <v>306954.27</v>
      </c>
      <c r="AE102" s="138">
        <v>953</v>
      </c>
    </row>
    <row r="103" spans="1:31" x14ac:dyDescent="0.25">
      <c r="A103" s="138" t="s">
        <v>262</v>
      </c>
      <c r="B103" s="139">
        <v>250682.95999999996</v>
      </c>
      <c r="C103" s="138">
        <v>608</v>
      </c>
      <c r="D103" s="139">
        <v>20159.48</v>
      </c>
      <c r="E103" s="138">
        <v>59</v>
      </c>
      <c r="F103" s="139">
        <v>270842.43999999994</v>
      </c>
      <c r="G103" s="138">
        <v>667</v>
      </c>
      <c r="I103" s="138" t="s">
        <v>262</v>
      </c>
      <c r="J103" s="139">
        <v>155766.6</v>
      </c>
      <c r="K103" s="138">
        <v>620</v>
      </c>
      <c r="L103" s="139">
        <v>22688.87</v>
      </c>
      <c r="M103" s="138">
        <v>66</v>
      </c>
      <c r="N103" s="139">
        <v>178455.47</v>
      </c>
      <c r="O103" s="138">
        <v>686</v>
      </c>
      <c r="Q103" s="138" t="s">
        <v>262</v>
      </c>
      <c r="R103" s="139">
        <v>313444.39</v>
      </c>
      <c r="S103" s="138">
        <v>638</v>
      </c>
      <c r="T103" s="139">
        <v>30927.940000000006</v>
      </c>
      <c r="U103" s="138">
        <v>69</v>
      </c>
      <c r="V103" s="139">
        <v>344372.33</v>
      </c>
      <c r="W103" s="138">
        <v>707</v>
      </c>
      <c r="Y103" s="138" t="s">
        <v>262</v>
      </c>
      <c r="Z103" s="139">
        <v>221869.44</v>
      </c>
      <c r="AA103" s="138">
        <v>625</v>
      </c>
      <c r="AB103" s="139">
        <v>24088.45</v>
      </c>
      <c r="AC103" s="138">
        <v>68</v>
      </c>
      <c r="AD103" s="139">
        <v>245957.89</v>
      </c>
      <c r="AE103" s="138">
        <v>693</v>
      </c>
    </row>
    <row r="104" spans="1:31" x14ac:dyDescent="0.25">
      <c r="A104" s="138" t="s">
        <v>263</v>
      </c>
      <c r="B104" s="139">
        <v>10532.5</v>
      </c>
      <c r="C104" s="138">
        <v>23</v>
      </c>
      <c r="D104" s="139">
        <v>1130</v>
      </c>
      <c r="E104" s="138">
        <v>3</v>
      </c>
      <c r="F104" s="139">
        <v>11662.5</v>
      </c>
      <c r="G104" s="138">
        <v>26</v>
      </c>
      <c r="I104" s="138" t="s">
        <v>263</v>
      </c>
      <c r="J104" s="139">
        <v>5693</v>
      </c>
      <c r="K104" s="138">
        <v>20</v>
      </c>
      <c r="L104" s="139">
        <v>853.75</v>
      </c>
      <c r="M104" s="138">
        <v>3</v>
      </c>
      <c r="N104" s="139">
        <v>6546.75</v>
      </c>
      <c r="O104" s="138">
        <v>23</v>
      </c>
      <c r="Q104" s="138" t="s">
        <v>263</v>
      </c>
      <c r="R104" s="139">
        <v>12489.5</v>
      </c>
      <c r="S104" s="138">
        <v>20</v>
      </c>
      <c r="T104" s="139">
        <v>1086.25</v>
      </c>
      <c r="U104" s="138">
        <v>3</v>
      </c>
      <c r="V104" s="139">
        <v>13575.75</v>
      </c>
      <c r="W104" s="138">
        <v>23</v>
      </c>
      <c r="Y104" s="138" t="s">
        <v>263</v>
      </c>
      <c r="Z104" s="139">
        <v>8420</v>
      </c>
      <c r="AA104" s="138">
        <v>22</v>
      </c>
      <c r="AB104" s="139">
        <v>3992.5</v>
      </c>
      <c r="AC104" s="138">
        <v>4</v>
      </c>
      <c r="AD104" s="139">
        <v>12412.5</v>
      </c>
      <c r="AE104" s="138">
        <v>26</v>
      </c>
    </row>
    <row r="105" spans="1:31" x14ac:dyDescent="0.25">
      <c r="A105" s="138" t="s">
        <v>304</v>
      </c>
      <c r="B105" s="139">
        <v>49633.75</v>
      </c>
      <c r="C105" s="138">
        <v>122</v>
      </c>
      <c r="D105" s="139">
        <v>0</v>
      </c>
      <c r="E105" s="138">
        <v>0</v>
      </c>
      <c r="F105" s="139">
        <v>49633.75</v>
      </c>
      <c r="G105" s="138">
        <v>122</v>
      </c>
      <c r="I105" s="138" t="s">
        <v>304</v>
      </c>
      <c r="J105" s="139">
        <v>30133.440000000002</v>
      </c>
      <c r="K105" s="138">
        <v>110</v>
      </c>
      <c r="L105" s="139">
        <v>0</v>
      </c>
      <c r="M105" s="138">
        <v>0</v>
      </c>
      <c r="N105" s="139">
        <v>30133.440000000002</v>
      </c>
      <c r="O105" s="138">
        <v>110</v>
      </c>
      <c r="Q105" s="138" t="s">
        <v>304</v>
      </c>
      <c r="R105" s="139">
        <v>52774.820000000007</v>
      </c>
      <c r="S105" s="138">
        <v>98</v>
      </c>
      <c r="T105" s="139">
        <v>0</v>
      </c>
      <c r="U105" s="138">
        <v>0</v>
      </c>
      <c r="V105" s="139">
        <v>52774.820000000007</v>
      </c>
      <c r="W105" s="138">
        <v>98</v>
      </c>
      <c r="Y105" s="138" t="s">
        <v>304</v>
      </c>
      <c r="Z105" s="139">
        <v>40357.740000000005</v>
      </c>
      <c r="AA105" s="138">
        <v>104</v>
      </c>
      <c r="AB105" s="139">
        <v>0</v>
      </c>
      <c r="AC105" s="138">
        <v>0</v>
      </c>
      <c r="AD105" s="139">
        <v>40357.740000000005</v>
      </c>
      <c r="AE105" s="138">
        <v>104</v>
      </c>
    </row>
    <row r="106" spans="1:31" x14ac:dyDescent="0.25">
      <c r="A106" s="138" t="s">
        <v>265</v>
      </c>
      <c r="B106" s="139">
        <v>277203.69999999995</v>
      </c>
      <c r="C106" s="138">
        <v>714</v>
      </c>
      <c r="D106" s="139">
        <v>14013.519999999999</v>
      </c>
      <c r="E106" s="138">
        <v>53</v>
      </c>
      <c r="F106" s="139">
        <v>291217.21999999997</v>
      </c>
      <c r="G106" s="138">
        <v>767</v>
      </c>
      <c r="I106" s="138" t="s">
        <v>265</v>
      </c>
      <c r="J106" s="139">
        <v>183258.04</v>
      </c>
      <c r="K106" s="138">
        <v>721</v>
      </c>
      <c r="L106" s="139">
        <v>16951.72</v>
      </c>
      <c r="M106" s="138">
        <v>59</v>
      </c>
      <c r="N106" s="139">
        <v>200209.76</v>
      </c>
      <c r="O106" s="138">
        <v>780</v>
      </c>
      <c r="Q106" s="138" t="s">
        <v>265</v>
      </c>
      <c r="R106" s="139">
        <v>366382.18</v>
      </c>
      <c r="S106" s="138">
        <v>723</v>
      </c>
      <c r="T106" s="139">
        <v>27363.55</v>
      </c>
      <c r="U106" s="138">
        <v>66</v>
      </c>
      <c r="V106" s="139">
        <v>393745.73</v>
      </c>
      <c r="W106" s="138">
        <v>789</v>
      </c>
      <c r="Y106" s="138" t="s">
        <v>265</v>
      </c>
      <c r="Z106" s="139">
        <v>256761.11000000002</v>
      </c>
      <c r="AA106" s="138">
        <v>707</v>
      </c>
      <c r="AB106" s="139">
        <v>25109.940000000002</v>
      </c>
      <c r="AC106" s="138">
        <v>61</v>
      </c>
      <c r="AD106" s="139">
        <v>281871.05000000005</v>
      </c>
      <c r="AE106" s="138">
        <v>768</v>
      </c>
    </row>
    <row r="107" spans="1:31" x14ac:dyDescent="0.25">
      <c r="A107" s="138" t="s">
        <v>266</v>
      </c>
      <c r="B107" s="139">
        <v>6000.71</v>
      </c>
      <c r="C107" s="138">
        <v>26</v>
      </c>
      <c r="D107" s="139">
        <v>0</v>
      </c>
      <c r="E107" s="138">
        <v>0</v>
      </c>
      <c r="F107" s="139">
        <v>6000.71</v>
      </c>
      <c r="G107" s="138">
        <v>26</v>
      </c>
      <c r="I107" s="138" t="s">
        <v>266</v>
      </c>
      <c r="J107" s="139">
        <v>2676</v>
      </c>
      <c r="K107" s="138">
        <v>22</v>
      </c>
      <c r="L107" s="139">
        <v>0</v>
      </c>
      <c r="M107" s="138">
        <v>0</v>
      </c>
      <c r="N107" s="139">
        <v>2676</v>
      </c>
      <c r="O107" s="138">
        <v>22</v>
      </c>
      <c r="Q107" s="138" t="s">
        <v>266</v>
      </c>
      <c r="R107" s="139">
        <v>8567.75</v>
      </c>
      <c r="S107" s="138">
        <v>21</v>
      </c>
      <c r="T107" s="139">
        <v>0</v>
      </c>
      <c r="U107" s="138">
        <v>0</v>
      </c>
      <c r="V107" s="139">
        <v>8567.75</v>
      </c>
      <c r="W107" s="138">
        <v>21</v>
      </c>
      <c r="Y107" s="138" t="s">
        <v>266</v>
      </c>
      <c r="Z107" s="139">
        <v>4460.22</v>
      </c>
      <c r="AA107" s="138">
        <v>21</v>
      </c>
      <c r="AB107" s="139">
        <v>0</v>
      </c>
      <c r="AC107" s="138">
        <v>0</v>
      </c>
      <c r="AD107" s="139">
        <v>4460.22</v>
      </c>
      <c r="AE107" s="138">
        <v>21</v>
      </c>
    </row>
    <row r="108" spans="1:31" x14ac:dyDescent="0.25">
      <c r="A108" s="138" t="s">
        <v>267</v>
      </c>
      <c r="B108" s="139">
        <v>22199.199999999997</v>
      </c>
      <c r="C108" s="138">
        <v>61</v>
      </c>
      <c r="D108" s="139">
        <v>4017.63</v>
      </c>
      <c r="E108" s="138">
        <v>10</v>
      </c>
      <c r="F108" s="139">
        <v>26216.829999999998</v>
      </c>
      <c r="G108" s="138">
        <v>71</v>
      </c>
      <c r="I108" s="138" t="s">
        <v>267</v>
      </c>
      <c r="J108" s="139">
        <v>15162.61</v>
      </c>
      <c r="K108" s="138">
        <v>61</v>
      </c>
      <c r="L108" s="139">
        <v>2548.37</v>
      </c>
      <c r="M108" s="138">
        <v>12</v>
      </c>
      <c r="N108" s="139">
        <v>17710.98</v>
      </c>
      <c r="O108" s="138">
        <v>73</v>
      </c>
      <c r="Q108" s="138" t="s">
        <v>267</v>
      </c>
      <c r="R108" s="139">
        <v>29892.440000000002</v>
      </c>
      <c r="S108" s="138">
        <v>60</v>
      </c>
      <c r="T108" s="139">
        <v>4868.79</v>
      </c>
      <c r="U108" s="138">
        <v>14</v>
      </c>
      <c r="V108" s="139">
        <v>34761.230000000003</v>
      </c>
      <c r="W108" s="138">
        <v>74</v>
      </c>
      <c r="Y108" s="138" t="s">
        <v>267</v>
      </c>
      <c r="Z108" s="139">
        <v>20977.07</v>
      </c>
      <c r="AA108" s="138">
        <v>59</v>
      </c>
      <c r="AB108" s="139">
        <v>4687.18</v>
      </c>
      <c r="AC108" s="138">
        <v>14</v>
      </c>
      <c r="AD108" s="139">
        <v>25664.25</v>
      </c>
      <c r="AE108" s="138">
        <v>73</v>
      </c>
    </row>
    <row r="109" spans="1:31" x14ac:dyDescent="0.25">
      <c r="A109" s="138" t="s">
        <v>305</v>
      </c>
      <c r="B109" s="139">
        <v>16368.43</v>
      </c>
      <c r="C109" s="138">
        <v>35</v>
      </c>
      <c r="D109" s="139">
        <v>1489.5</v>
      </c>
      <c r="E109" s="138">
        <v>4</v>
      </c>
      <c r="F109" s="139">
        <v>17857.93</v>
      </c>
      <c r="G109" s="138">
        <v>39</v>
      </c>
      <c r="I109" s="138" t="s">
        <v>305</v>
      </c>
      <c r="J109" s="139">
        <v>10602.08</v>
      </c>
      <c r="K109" s="138">
        <v>35</v>
      </c>
      <c r="L109" s="139">
        <v>1462.25</v>
      </c>
      <c r="M109" s="138">
        <v>5</v>
      </c>
      <c r="N109" s="139">
        <v>12064.33</v>
      </c>
      <c r="O109" s="138">
        <v>40</v>
      </c>
      <c r="Q109" s="138" t="s">
        <v>305</v>
      </c>
      <c r="R109" s="139">
        <v>21539.24</v>
      </c>
      <c r="S109" s="138">
        <v>37</v>
      </c>
      <c r="T109" s="139">
        <v>1075.75</v>
      </c>
      <c r="U109" s="138">
        <v>4</v>
      </c>
      <c r="V109" s="139">
        <v>22614.99</v>
      </c>
      <c r="W109" s="138">
        <v>41</v>
      </c>
      <c r="Y109" s="138" t="s">
        <v>305</v>
      </c>
      <c r="Z109" s="139">
        <v>15393.65</v>
      </c>
      <c r="AA109" s="138">
        <v>37</v>
      </c>
      <c r="AB109" s="139">
        <v>0</v>
      </c>
      <c r="AC109" s="138">
        <v>0</v>
      </c>
      <c r="AD109" s="139">
        <v>15393.65</v>
      </c>
      <c r="AE109" s="138">
        <v>37</v>
      </c>
    </row>
    <row r="110" spans="1:31" x14ac:dyDescent="0.25">
      <c r="A110" s="138" t="s">
        <v>269</v>
      </c>
      <c r="B110" s="139">
        <v>51793.25</v>
      </c>
      <c r="C110" s="138">
        <v>120</v>
      </c>
      <c r="D110" s="139">
        <v>2669.66</v>
      </c>
      <c r="E110" s="138">
        <v>8</v>
      </c>
      <c r="F110" s="139">
        <v>54462.91</v>
      </c>
      <c r="G110" s="138">
        <v>128</v>
      </c>
      <c r="I110" s="138" t="s">
        <v>269</v>
      </c>
      <c r="J110" s="139">
        <v>29469.89</v>
      </c>
      <c r="K110" s="138">
        <v>122</v>
      </c>
      <c r="L110" s="139">
        <v>2838.4700000000003</v>
      </c>
      <c r="M110" s="138">
        <v>10</v>
      </c>
      <c r="N110" s="139">
        <v>32308.36</v>
      </c>
      <c r="O110" s="138">
        <v>132</v>
      </c>
      <c r="Q110" s="138" t="s">
        <v>269</v>
      </c>
      <c r="R110" s="139">
        <v>60782.3</v>
      </c>
      <c r="S110" s="138">
        <v>114</v>
      </c>
      <c r="T110" s="139">
        <v>5729.2</v>
      </c>
      <c r="U110" s="138">
        <v>13</v>
      </c>
      <c r="V110" s="139">
        <v>66511.5</v>
      </c>
      <c r="W110" s="138">
        <v>127</v>
      </c>
      <c r="Y110" s="138" t="s">
        <v>269</v>
      </c>
      <c r="Z110" s="139">
        <v>36317.39</v>
      </c>
      <c r="AA110" s="138">
        <v>109</v>
      </c>
      <c r="AB110" s="139">
        <v>3837.75</v>
      </c>
      <c r="AC110" s="138">
        <v>11</v>
      </c>
      <c r="AD110" s="139">
        <v>40155.14</v>
      </c>
      <c r="AE110" s="138">
        <v>120</v>
      </c>
    </row>
    <row r="111" spans="1:31" x14ac:dyDescent="0.25">
      <c r="A111" s="138" t="s">
        <v>270</v>
      </c>
      <c r="B111" s="139">
        <v>46345.64</v>
      </c>
      <c r="C111" s="138">
        <v>107</v>
      </c>
      <c r="D111" s="139">
        <v>708.75</v>
      </c>
      <c r="E111" s="138">
        <v>2</v>
      </c>
      <c r="F111" s="139">
        <v>47054.39</v>
      </c>
      <c r="G111" s="138">
        <v>109</v>
      </c>
      <c r="I111" s="138" t="s">
        <v>270</v>
      </c>
      <c r="J111" s="139">
        <v>27081.18</v>
      </c>
      <c r="K111" s="138">
        <v>105</v>
      </c>
      <c r="L111" s="139">
        <v>675</v>
      </c>
      <c r="M111" s="138">
        <v>2</v>
      </c>
      <c r="N111" s="139">
        <v>27756.18</v>
      </c>
      <c r="O111" s="138">
        <v>107</v>
      </c>
      <c r="Q111" s="138" t="s">
        <v>270</v>
      </c>
      <c r="R111" s="139">
        <v>51882.040000000008</v>
      </c>
      <c r="S111" s="138">
        <v>101</v>
      </c>
      <c r="T111" s="139">
        <v>1112</v>
      </c>
      <c r="U111" s="138">
        <v>2</v>
      </c>
      <c r="V111" s="139">
        <v>52994.040000000008</v>
      </c>
      <c r="W111" s="138">
        <v>103</v>
      </c>
      <c r="Y111" s="138" t="s">
        <v>270</v>
      </c>
      <c r="Z111" s="139">
        <v>33365.31</v>
      </c>
      <c r="AA111" s="138">
        <v>101</v>
      </c>
      <c r="AB111" s="139">
        <v>970</v>
      </c>
      <c r="AC111" s="138">
        <v>3</v>
      </c>
      <c r="AD111" s="139">
        <v>34335.31</v>
      </c>
      <c r="AE111" s="138">
        <v>104</v>
      </c>
    </row>
    <row r="112" spans="1:31" x14ac:dyDescent="0.25">
      <c r="A112" s="138" t="s">
        <v>271</v>
      </c>
      <c r="B112" s="139">
        <v>2947.5</v>
      </c>
      <c r="C112" s="138">
        <v>5</v>
      </c>
      <c r="D112" s="139">
        <v>0</v>
      </c>
      <c r="E112" s="138">
        <v>0</v>
      </c>
      <c r="F112" s="139">
        <v>2947.5</v>
      </c>
      <c r="G112" s="138">
        <v>5</v>
      </c>
      <c r="I112" s="138" t="s">
        <v>271</v>
      </c>
      <c r="J112" s="139">
        <v>1448</v>
      </c>
      <c r="K112" s="138">
        <v>5</v>
      </c>
      <c r="L112" s="139">
        <v>387</v>
      </c>
      <c r="M112" s="138">
        <v>2</v>
      </c>
      <c r="N112" s="139">
        <v>1835</v>
      </c>
      <c r="O112" s="138">
        <v>7</v>
      </c>
      <c r="Q112" s="138" t="s">
        <v>271</v>
      </c>
      <c r="R112" s="139">
        <v>2538.25</v>
      </c>
      <c r="S112" s="138">
        <v>5</v>
      </c>
      <c r="T112" s="139">
        <v>0</v>
      </c>
      <c r="U112" s="138">
        <v>0</v>
      </c>
      <c r="V112" s="139">
        <v>2538.25</v>
      </c>
      <c r="W112" s="138">
        <v>5</v>
      </c>
      <c r="Y112" s="138" t="s">
        <v>271</v>
      </c>
      <c r="Z112" s="139">
        <v>1954.25</v>
      </c>
      <c r="AA112" s="138">
        <v>6</v>
      </c>
      <c r="AB112" s="139">
        <v>0</v>
      </c>
      <c r="AC112" s="138">
        <v>0</v>
      </c>
      <c r="AD112" s="139">
        <v>1954.25</v>
      </c>
      <c r="AE112" s="138">
        <v>6</v>
      </c>
    </row>
    <row r="113" spans="1:31" x14ac:dyDescent="0.25">
      <c r="A113" s="138" t="s">
        <v>272</v>
      </c>
      <c r="B113" s="139">
        <v>13388.1</v>
      </c>
      <c r="C113" s="138">
        <v>33</v>
      </c>
      <c r="D113" s="139">
        <v>0</v>
      </c>
      <c r="E113" s="138">
        <v>0</v>
      </c>
      <c r="F113" s="139">
        <v>13388.1</v>
      </c>
      <c r="G113" s="138">
        <v>33</v>
      </c>
      <c r="I113" s="138" t="s">
        <v>272</v>
      </c>
      <c r="J113" s="139">
        <v>7773.7000000000007</v>
      </c>
      <c r="K113" s="138">
        <v>34</v>
      </c>
      <c r="L113" s="139">
        <v>0</v>
      </c>
      <c r="M113" s="138">
        <v>0</v>
      </c>
      <c r="N113" s="139">
        <v>7773.7000000000007</v>
      </c>
      <c r="O113" s="138">
        <v>34</v>
      </c>
      <c r="Q113" s="138" t="s">
        <v>272</v>
      </c>
      <c r="R113" s="139">
        <v>16455.690000000002</v>
      </c>
      <c r="S113" s="138">
        <v>36</v>
      </c>
      <c r="T113" s="139">
        <v>0</v>
      </c>
      <c r="U113" s="138">
        <v>0</v>
      </c>
      <c r="V113" s="139">
        <v>16455.690000000002</v>
      </c>
      <c r="W113" s="138">
        <v>36</v>
      </c>
      <c r="Y113" s="138" t="s">
        <v>272</v>
      </c>
      <c r="Z113" s="139">
        <v>12149.58</v>
      </c>
      <c r="AA113" s="138">
        <v>35</v>
      </c>
      <c r="AB113" s="139">
        <v>0</v>
      </c>
      <c r="AC113" s="138">
        <v>0</v>
      </c>
      <c r="AD113" s="139">
        <v>12149.58</v>
      </c>
      <c r="AE113" s="138">
        <v>35</v>
      </c>
    </row>
    <row r="114" spans="1:31" x14ac:dyDescent="0.25">
      <c r="A114" s="138" t="s">
        <v>273</v>
      </c>
      <c r="B114" s="139">
        <v>97179.15</v>
      </c>
      <c r="C114" s="138">
        <v>244</v>
      </c>
      <c r="D114" s="139">
        <v>3942.51</v>
      </c>
      <c r="E114" s="138">
        <v>12</v>
      </c>
      <c r="F114" s="139">
        <v>101121.65999999999</v>
      </c>
      <c r="G114" s="138">
        <v>256</v>
      </c>
      <c r="I114" s="138" t="s">
        <v>273</v>
      </c>
      <c r="J114" s="139">
        <v>53386.979999999996</v>
      </c>
      <c r="K114" s="138">
        <v>234</v>
      </c>
      <c r="L114" s="139">
        <v>2239.41</v>
      </c>
      <c r="M114" s="138">
        <v>8</v>
      </c>
      <c r="N114" s="139">
        <v>55626.39</v>
      </c>
      <c r="O114" s="138">
        <v>242</v>
      </c>
      <c r="Q114" s="138" t="s">
        <v>273</v>
      </c>
      <c r="R114" s="139">
        <v>115550.44</v>
      </c>
      <c r="S114" s="138">
        <v>231</v>
      </c>
      <c r="T114" s="139">
        <v>3295.75</v>
      </c>
      <c r="U114" s="138">
        <v>7</v>
      </c>
      <c r="V114" s="139">
        <v>118846.19</v>
      </c>
      <c r="W114" s="138">
        <v>238</v>
      </c>
      <c r="Y114" s="138" t="s">
        <v>273</v>
      </c>
      <c r="Z114" s="139">
        <v>76718.260000000009</v>
      </c>
      <c r="AA114" s="138">
        <v>226</v>
      </c>
      <c r="AB114" s="139">
        <v>2747</v>
      </c>
      <c r="AC114" s="138">
        <v>7</v>
      </c>
      <c r="AD114" s="139">
        <v>79465.260000000009</v>
      </c>
      <c r="AE114" s="138">
        <v>233</v>
      </c>
    </row>
    <row r="115" spans="1:31" x14ac:dyDescent="0.25">
      <c r="A115" s="138" t="s">
        <v>274</v>
      </c>
      <c r="B115" s="139">
        <v>134697.93</v>
      </c>
      <c r="C115" s="138">
        <v>289</v>
      </c>
      <c r="D115" s="139">
        <v>3530.74</v>
      </c>
      <c r="E115" s="138">
        <v>12</v>
      </c>
      <c r="F115" s="139">
        <v>138228.66999999998</v>
      </c>
      <c r="G115" s="138">
        <v>301</v>
      </c>
      <c r="I115" s="138" t="s">
        <v>274</v>
      </c>
      <c r="J115" s="139">
        <v>82206.050000000017</v>
      </c>
      <c r="K115" s="138">
        <v>298</v>
      </c>
      <c r="L115" s="139">
        <v>3449.25</v>
      </c>
      <c r="M115" s="138">
        <v>13</v>
      </c>
      <c r="N115" s="139">
        <v>85655.300000000017</v>
      </c>
      <c r="O115" s="138">
        <v>311</v>
      </c>
      <c r="Q115" s="138" t="s">
        <v>274</v>
      </c>
      <c r="R115" s="139">
        <v>156834.88999999998</v>
      </c>
      <c r="S115" s="138">
        <v>298</v>
      </c>
      <c r="T115" s="139">
        <v>8533.25</v>
      </c>
      <c r="U115" s="138">
        <v>20</v>
      </c>
      <c r="V115" s="139">
        <v>165368.13999999998</v>
      </c>
      <c r="W115" s="138">
        <v>318</v>
      </c>
      <c r="Y115" s="138" t="s">
        <v>274</v>
      </c>
      <c r="Z115" s="139">
        <v>108799.51999999999</v>
      </c>
      <c r="AA115" s="138">
        <v>291</v>
      </c>
      <c r="AB115" s="139">
        <v>7221.66</v>
      </c>
      <c r="AC115" s="138">
        <v>24</v>
      </c>
      <c r="AD115" s="139">
        <v>116021.18</v>
      </c>
      <c r="AE115" s="138">
        <v>315</v>
      </c>
    </row>
    <row r="116" spans="1:31" x14ac:dyDescent="0.25">
      <c r="A116" s="138" t="s">
        <v>275</v>
      </c>
      <c r="B116" s="139">
        <v>88070.540000000008</v>
      </c>
      <c r="C116" s="138">
        <v>196</v>
      </c>
      <c r="D116" s="139">
        <v>3632.5</v>
      </c>
      <c r="E116" s="138">
        <v>11</v>
      </c>
      <c r="F116" s="139">
        <v>91703.040000000008</v>
      </c>
      <c r="G116" s="138">
        <v>207</v>
      </c>
      <c r="I116" s="138" t="s">
        <v>275</v>
      </c>
      <c r="J116" s="139">
        <v>49680.49</v>
      </c>
      <c r="K116" s="138">
        <v>198</v>
      </c>
      <c r="L116" s="139">
        <v>2487.5</v>
      </c>
      <c r="M116" s="138">
        <v>15</v>
      </c>
      <c r="N116" s="139">
        <v>52167.99</v>
      </c>
      <c r="O116" s="138">
        <v>213</v>
      </c>
      <c r="Q116" s="138" t="s">
        <v>275</v>
      </c>
      <c r="R116" s="139">
        <v>102753.43</v>
      </c>
      <c r="S116" s="138">
        <v>198</v>
      </c>
      <c r="T116" s="139">
        <v>5096.5</v>
      </c>
      <c r="U116" s="138">
        <v>11</v>
      </c>
      <c r="V116" s="139">
        <v>107849.93</v>
      </c>
      <c r="W116" s="138">
        <v>209</v>
      </c>
      <c r="Y116" s="138" t="s">
        <v>275</v>
      </c>
      <c r="Z116" s="139">
        <v>72208.55</v>
      </c>
      <c r="AA116" s="138">
        <v>188</v>
      </c>
      <c r="AB116" s="139">
        <v>3919.75</v>
      </c>
      <c r="AC116" s="138">
        <v>12</v>
      </c>
      <c r="AD116" s="139">
        <v>76128.3</v>
      </c>
      <c r="AE116" s="138">
        <v>200</v>
      </c>
    </row>
    <row r="117" spans="1:31" x14ac:dyDescent="0.25">
      <c r="A117" s="138" t="s">
        <v>276</v>
      </c>
      <c r="B117" s="139">
        <v>14881</v>
      </c>
      <c r="C117" s="138">
        <v>32</v>
      </c>
      <c r="D117" s="139">
        <v>1224.7</v>
      </c>
      <c r="E117" s="138">
        <v>4</v>
      </c>
      <c r="F117" s="139">
        <v>16105.7</v>
      </c>
      <c r="G117" s="138">
        <v>36</v>
      </c>
      <c r="I117" s="138" t="s">
        <v>276</v>
      </c>
      <c r="J117" s="139">
        <v>8773.2000000000007</v>
      </c>
      <c r="K117" s="138">
        <v>39</v>
      </c>
      <c r="L117" s="139">
        <v>1329.55</v>
      </c>
      <c r="M117" s="138">
        <v>5</v>
      </c>
      <c r="N117" s="139">
        <v>10102.75</v>
      </c>
      <c r="O117" s="138">
        <v>44</v>
      </c>
      <c r="Q117" s="138" t="s">
        <v>276</v>
      </c>
      <c r="R117" s="139">
        <v>16827.78</v>
      </c>
      <c r="S117" s="138">
        <v>39</v>
      </c>
      <c r="T117" s="139">
        <v>3293.91</v>
      </c>
      <c r="U117" s="138">
        <v>8</v>
      </c>
      <c r="V117" s="139">
        <v>20121.689999999999</v>
      </c>
      <c r="W117" s="138">
        <v>47</v>
      </c>
      <c r="Y117" s="138" t="s">
        <v>276</v>
      </c>
      <c r="Z117" s="139">
        <v>11026.130000000001</v>
      </c>
      <c r="AA117" s="138">
        <v>31</v>
      </c>
      <c r="AB117" s="139">
        <v>2832.7200000000003</v>
      </c>
      <c r="AC117" s="138">
        <v>8</v>
      </c>
      <c r="AD117" s="139">
        <v>13858.850000000002</v>
      </c>
      <c r="AE117" s="138">
        <v>39</v>
      </c>
    </row>
    <row r="118" spans="1:31" x14ac:dyDescent="0.25">
      <c r="A118" s="138" t="s">
        <v>277</v>
      </c>
      <c r="B118" s="139">
        <v>183993.62</v>
      </c>
      <c r="C118" s="138">
        <v>417</v>
      </c>
      <c r="D118" s="139">
        <v>22854.880000000005</v>
      </c>
      <c r="E118" s="138">
        <v>76</v>
      </c>
      <c r="F118" s="139">
        <v>206848.5</v>
      </c>
      <c r="G118" s="138">
        <v>493</v>
      </c>
      <c r="I118" s="138" t="s">
        <v>277</v>
      </c>
      <c r="J118" s="139">
        <v>107638.28000000001</v>
      </c>
      <c r="K118" s="138">
        <v>421</v>
      </c>
      <c r="L118" s="139">
        <v>19270.509999999998</v>
      </c>
      <c r="M118" s="138">
        <v>77</v>
      </c>
      <c r="N118" s="139">
        <v>126908.79000000001</v>
      </c>
      <c r="O118" s="138">
        <v>498</v>
      </c>
      <c r="Q118" s="138" t="s">
        <v>277</v>
      </c>
      <c r="R118" s="139">
        <v>217377</v>
      </c>
      <c r="S118" s="138">
        <v>412</v>
      </c>
      <c r="T118" s="139">
        <v>31409.75</v>
      </c>
      <c r="U118" s="138">
        <v>80</v>
      </c>
      <c r="V118" s="139">
        <v>248786.75</v>
      </c>
      <c r="W118" s="138">
        <v>492</v>
      </c>
      <c r="Y118" s="138" t="s">
        <v>277</v>
      </c>
      <c r="Z118" s="139">
        <v>144604.29</v>
      </c>
      <c r="AA118" s="138">
        <v>400</v>
      </c>
      <c r="AB118" s="139">
        <v>26308.05</v>
      </c>
      <c r="AC118" s="138">
        <v>74</v>
      </c>
      <c r="AD118" s="139">
        <v>170912.34</v>
      </c>
      <c r="AE118" s="138">
        <v>474</v>
      </c>
    </row>
    <row r="119" spans="1:31" x14ac:dyDescent="0.25">
      <c r="A119" s="138" t="s">
        <v>278</v>
      </c>
      <c r="B119" s="139">
        <v>230573.52</v>
      </c>
      <c r="C119" s="138">
        <v>576</v>
      </c>
      <c r="D119" s="139">
        <v>18547.64</v>
      </c>
      <c r="E119" s="138">
        <v>62</v>
      </c>
      <c r="F119" s="139">
        <v>249121.15999999997</v>
      </c>
      <c r="G119" s="138">
        <v>638</v>
      </c>
      <c r="I119" s="138" t="s">
        <v>278</v>
      </c>
      <c r="J119" s="139">
        <v>133688.96000000002</v>
      </c>
      <c r="K119" s="138">
        <v>532</v>
      </c>
      <c r="L119" s="139">
        <v>16842.47</v>
      </c>
      <c r="M119" s="138">
        <v>60</v>
      </c>
      <c r="N119" s="139">
        <v>150531.43000000002</v>
      </c>
      <c r="O119" s="138">
        <v>592</v>
      </c>
      <c r="Q119" s="138" t="s">
        <v>278</v>
      </c>
      <c r="R119" s="139">
        <v>268412.36999999994</v>
      </c>
      <c r="S119" s="138">
        <v>529</v>
      </c>
      <c r="T119" s="139">
        <v>28470.25</v>
      </c>
      <c r="U119" s="138">
        <v>66</v>
      </c>
      <c r="V119" s="139">
        <v>296882.61999999994</v>
      </c>
      <c r="W119" s="138">
        <v>595</v>
      </c>
      <c r="Y119" s="138" t="s">
        <v>278</v>
      </c>
      <c r="Z119" s="139">
        <v>192439.9</v>
      </c>
      <c r="AA119" s="138">
        <v>519</v>
      </c>
      <c r="AB119" s="139">
        <v>26319.42</v>
      </c>
      <c r="AC119" s="138">
        <v>80</v>
      </c>
      <c r="AD119" s="139">
        <v>218759.32</v>
      </c>
      <c r="AE119" s="138">
        <v>599</v>
      </c>
    </row>
    <row r="120" spans="1:31" x14ac:dyDescent="0.25">
      <c r="A120" s="138" t="s">
        <v>280</v>
      </c>
      <c r="B120" s="139">
        <v>96817.950000000012</v>
      </c>
      <c r="C120" s="138">
        <v>207</v>
      </c>
      <c r="D120" s="139">
        <v>9605.25</v>
      </c>
      <c r="E120" s="138">
        <v>27</v>
      </c>
      <c r="F120" s="139">
        <v>106423.20000000001</v>
      </c>
      <c r="G120" s="138">
        <v>234</v>
      </c>
      <c r="I120" s="138" t="s">
        <v>280</v>
      </c>
      <c r="J120" s="139">
        <v>55096.520000000004</v>
      </c>
      <c r="K120" s="138">
        <v>209</v>
      </c>
      <c r="L120" s="139">
        <v>7916</v>
      </c>
      <c r="M120" s="138">
        <v>34</v>
      </c>
      <c r="N120" s="139">
        <v>63012.520000000004</v>
      </c>
      <c r="O120" s="138">
        <v>243</v>
      </c>
      <c r="Q120" s="138" t="s">
        <v>280</v>
      </c>
      <c r="R120" s="139">
        <v>105682.09</v>
      </c>
      <c r="S120" s="138">
        <v>196</v>
      </c>
      <c r="T120" s="139">
        <v>11572.57</v>
      </c>
      <c r="U120" s="138">
        <v>25</v>
      </c>
      <c r="V120" s="139">
        <v>117254.66</v>
      </c>
      <c r="W120" s="138">
        <v>221</v>
      </c>
      <c r="Y120" s="138" t="s">
        <v>280</v>
      </c>
      <c r="Z120" s="139">
        <v>66111.100000000006</v>
      </c>
      <c r="AA120" s="138">
        <v>197</v>
      </c>
      <c r="AB120" s="139">
        <v>9123.25</v>
      </c>
      <c r="AC120" s="138">
        <v>25</v>
      </c>
      <c r="AD120" s="139">
        <v>75234.350000000006</v>
      </c>
      <c r="AE120" s="138">
        <v>222</v>
      </c>
    </row>
    <row r="121" spans="1:31" x14ac:dyDescent="0.25">
      <c r="A121" s="138" t="s">
        <v>281</v>
      </c>
      <c r="B121" s="139">
        <v>3865</v>
      </c>
      <c r="C121" s="138">
        <v>9</v>
      </c>
      <c r="D121" s="139">
        <v>187</v>
      </c>
      <c r="E121" s="138">
        <v>1</v>
      </c>
      <c r="F121" s="139">
        <v>4052</v>
      </c>
      <c r="G121" s="138">
        <v>10</v>
      </c>
      <c r="I121" s="138" t="s">
        <v>281</v>
      </c>
      <c r="J121" s="139">
        <v>2252</v>
      </c>
      <c r="K121" s="138">
        <v>9</v>
      </c>
      <c r="L121" s="139">
        <v>306</v>
      </c>
      <c r="M121" s="138">
        <v>1</v>
      </c>
      <c r="N121" s="139">
        <v>2558</v>
      </c>
      <c r="O121" s="138">
        <v>10</v>
      </c>
      <c r="Q121" s="138" t="s">
        <v>281</v>
      </c>
      <c r="R121" s="139">
        <v>4078</v>
      </c>
      <c r="S121" s="138">
        <v>10</v>
      </c>
      <c r="T121" s="139">
        <v>1352.5</v>
      </c>
      <c r="U121" s="138">
        <v>2</v>
      </c>
      <c r="V121" s="139">
        <v>5430.5</v>
      </c>
      <c r="W121" s="138">
        <v>12</v>
      </c>
      <c r="Y121" s="138" t="s">
        <v>281</v>
      </c>
      <c r="Z121" s="139">
        <v>2606.5</v>
      </c>
      <c r="AA121" s="138">
        <v>10</v>
      </c>
      <c r="AB121" s="139">
        <v>153</v>
      </c>
      <c r="AC121" s="138">
        <v>1</v>
      </c>
      <c r="AD121" s="139">
        <v>2759.5</v>
      </c>
      <c r="AE121" s="138">
        <v>11</v>
      </c>
    </row>
    <row r="122" spans="1:31" x14ac:dyDescent="0.25">
      <c r="A122" s="138" t="s">
        <v>306</v>
      </c>
      <c r="B122" s="139">
        <v>80472.13</v>
      </c>
      <c r="C122" s="138">
        <v>194</v>
      </c>
      <c r="D122" s="139">
        <v>6279.25</v>
      </c>
      <c r="E122" s="138">
        <v>22</v>
      </c>
      <c r="F122" s="139">
        <v>86751.38</v>
      </c>
      <c r="G122" s="138">
        <v>216</v>
      </c>
      <c r="I122" s="138" t="s">
        <v>306</v>
      </c>
      <c r="J122" s="139">
        <v>48760.3</v>
      </c>
      <c r="K122" s="138">
        <v>190</v>
      </c>
      <c r="L122" s="139">
        <v>5336.92</v>
      </c>
      <c r="M122" s="138">
        <v>21</v>
      </c>
      <c r="N122" s="139">
        <v>54097.22</v>
      </c>
      <c r="O122" s="138">
        <v>211</v>
      </c>
      <c r="Q122" s="138" t="s">
        <v>306</v>
      </c>
      <c r="R122" s="139">
        <v>94288.46</v>
      </c>
      <c r="S122" s="138">
        <v>189</v>
      </c>
      <c r="T122" s="139">
        <v>9175</v>
      </c>
      <c r="U122" s="138">
        <v>29</v>
      </c>
      <c r="V122" s="139">
        <v>103463.46</v>
      </c>
      <c r="W122" s="138">
        <v>218</v>
      </c>
      <c r="Y122" s="138" t="s">
        <v>306</v>
      </c>
      <c r="Z122" s="139">
        <v>67019.3</v>
      </c>
      <c r="AA122" s="138">
        <v>178</v>
      </c>
      <c r="AB122" s="139">
        <v>10565</v>
      </c>
      <c r="AC122" s="138">
        <v>27</v>
      </c>
      <c r="AD122" s="139">
        <v>77584.3</v>
      </c>
      <c r="AE122" s="138">
        <v>205</v>
      </c>
    </row>
    <row r="123" spans="1:31" x14ac:dyDescent="0.25">
      <c r="A123" s="138" t="s">
        <v>283</v>
      </c>
      <c r="B123" s="139">
        <v>12706.65</v>
      </c>
      <c r="C123" s="138">
        <v>28</v>
      </c>
      <c r="D123" s="139">
        <v>2481</v>
      </c>
      <c r="E123" s="138">
        <v>6</v>
      </c>
      <c r="F123" s="139">
        <v>15187.65</v>
      </c>
      <c r="G123" s="138">
        <v>34</v>
      </c>
      <c r="I123" s="138" t="s">
        <v>283</v>
      </c>
      <c r="J123" s="139">
        <v>7472.9</v>
      </c>
      <c r="K123" s="138">
        <v>29</v>
      </c>
      <c r="L123" s="139">
        <v>1441.75</v>
      </c>
      <c r="M123" s="138">
        <v>6</v>
      </c>
      <c r="N123" s="139">
        <v>8914.65</v>
      </c>
      <c r="O123" s="138">
        <v>35</v>
      </c>
      <c r="Q123" s="138" t="s">
        <v>283</v>
      </c>
      <c r="R123" s="139">
        <v>12857.14</v>
      </c>
      <c r="S123" s="138">
        <v>24</v>
      </c>
      <c r="T123" s="139">
        <v>1021.25</v>
      </c>
      <c r="U123" s="138">
        <v>4</v>
      </c>
      <c r="V123" s="139">
        <v>13878.39</v>
      </c>
      <c r="W123" s="138">
        <v>28</v>
      </c>
      <c r="Y123" s="138" t="s">
        <v>283</v>
      </c>
      <c r="Z123" s="139">
        <v>7042.84</v>
      </c>
      <c r="AA123" s="138">
        <v>20</v>
      </c>
      <c r="AB123" s="139">
        <v>937.25</v>
      </c>
      <c r="AC123" s="138">
        <v>3</v>
      </c>
      <c r="AD123" s="139">
        <v>7980.09</v>
      </c>
      <c r="AE123" s="138">
        <v>23</v>
      </c>
    </row>
    <row r="124" spans="1:31" x14ac:dyDescent="0.25">
      <c r="A124" s="138" t="s">
        <v>284</v>
      </c>
      <c r="B124" s="139">
        <v>47190.27</v>
      </c>
      <c r="C124" s="138">
        <v>109</v>
      </c>
      <c r="D124" s="139">
        <v>7598.7899999999991</v>
      </c>
      <c r="E124" s="138">
        <v>27</v>
      </c>
      <c r="F124" s="139">
        <v>54789.06</v>
      </c>
      <c r="G124" s="138">
        <v>136</v>
      </c>
      <c r="I124" s="138" t="s">
        <v>284</v>
      </c>
      <c r="J124" s="139">
        <v>30769.909999999996</v>
      </c>
      <c r="K124" s="138">
        <v>128</v>
      </c>
      <c r="L124" s="139">
        <v>7779.59</v>
      </c>
      <c r="M124" s="138">
        <v>30</v>
      </c>
      <c r="N124" s="139">
        <v>38549.5</v>
      </c>
      <c r="O124" s="138">
        <v>158</v>
      </c>
      <c r="Q124" s="138" t="s">
        <v>284</v>
      </c>
      <c r="R124" s="139">
        <v>62636.5</v>
      </c>
      <c r="S124" s="138">
        <v>119</v>
      </c>
      <c r="T124" s="139">
        <v>13556</v>
      </c>
      <c r="U124" s="138">
        <v>34</v>
      </c>
      <c r="V124" s="139">
        <v>76192.5</v>
      </c>
      <c r="W124" s="138">
        <v>153</v>
      </c>
      <c r="Y124" s="138" t="s">
        <v>284</v>
      </c>
      <c r="Z124" s="139">
        <v>40082.920000000006</v>
      </c>
      <c r="AA124" s="138">
        <v>112</v>
      </c>
      <c r="AB124" s="139">
        <v>10071.25</v>
      </c>
      <c r="AC124" s="138">
        <v>31</v>
      </c>
      <c r="AD124" s="139">
        <v>50154.170000000006</v>
      </c>
      <c r="AE124" s="138">
        <v>143</v>
      </c>
    </row>
    <row r="125" spans="1:31" x14ac:dyDescent="0.25">
      <c r="A125" s="138" t="s">
        <v>307</v>
      </c>
      <c r="B125" s="139">
        <v>29704.78</v>
      </c>
      <c r="C125" s="138">
        <v>65</v>
      </c>
      <c r="D125" s="139">
        <v>3264.5</v>
      </c>
      <c r="E125" s="138">
        <v>14</v>
      </c>
      <c r="F125" s="139">
        <v>32969.279999999999</v>
      </c>
      <c r="G125" s="138">
        <v>79</v>
      </c>
      <c r="I125" s="138" t="s">
        <v>307</v>
      </c>
      <c r="J125" s="139">
        <v>15987.61</v>
      </c>
      <c r="K125" s="138">
        <v>63</v>
      </c>
      <c r="L125" s="139">
        <v>3549.25</v>
      </c>
      <c r="M125" s="138">
        <v>13</v>
      </c>
      <c r="N125" s="139">
        <v>19536.86</v>
      </c>
      <c r="O125" s="138">
        <v>76</v>
      </c>
      <c r="Q125" s="138" t="s">
        <v>307</v>
      </c>
      <c r="R125" s="139">
        <v>28584.080000000002</v>
      </c>
      <c r="S125" s="138">
        <v>56</v>
      </c>
      <c r="T125" s="139">
        <v>5926</v>
      </c>
      <c r="U125" s="138">
        <v>12</v>
      </c>
      <c r="V125" s="139">
        <v>34510.080000000002</v>
      </c>
      <c r="W125" s="138">
        <v>68</v>
      </c>
      <c r="Y125" s="138" t="s">
        <v>307</v>
      </c>
      <c r="Z125" s="139">
        <v>21582.420000000002</v>
      </c>
      <c r="AA125" s="138">
        <v>60</v>
      </c>
      <c r="AB125" s="139">
        <v>4896.75</v>
      </c>
      <c r="AC125" s="138">
        <v>12</v>
      </c>
      <c r="AD125" s="139">
        <v>26479.170000000002</v>
      </c>
      <c r="AE125" s="138">
        <v>72</v>
      </c>
    </row>
    <row r="126" spans="1:31" x14ac:dyDescent="0.25">
      <c r="A126" s="138" t="s">
        <v>308</v>
      </c>
      <c r="B126" s="139">
        <v>31547.65</v>
      </c>
      <c r="C126" s="138">
        <v>83</v>
      </c>
      <c r="D126" s="139">
        <v>615.75</v>
      </c>
      <c r="E126" s="138">
        <v>2</v>
      </c>
      <c r="F126" s="139">
        <v>32163.4</v>
      </c>
      <c r="G126" s="138">
        <v>85</v>
      </c>
      <c r="I126" s="138" t="s">
        <v>308</v>
      </c>
      <c r="J126" s="139">
        <v>20293.71</v>
      </c>
      <c r="K126" s="138">
        <v>78</v>
      </c>
      <c r="L126" s="139">
        <v>944.25</v>
      </c>
      <c r="M126" s="138">
        <v>5</v>
      </c>
      <c r="N126" s="139">
        <v>21237.96</v>
      </c>
      <c r="O126" s="138">
        <v>83</v>
      </c>
      <c r="Q126" s="138" t="s">
        <v>308</v>
      </c>
      <c r="R126" s="139">
        <v>40178.51</v>
      </c>
      <c r="S126" s="138">
        <v>76</v>
      </c>
      <c r="T126" s="139">
        <v>2652.5</v>
      </c>
      <c r="U126" s="138">
        <v>5</v>
      </c>
      <c r="V126" s="139">
        <v>42831.01</v>
      </c>
      <c r="W126" s="138">
        <v>81</v>
      </c>
      <c r="Y126" s="138" t="s">
        <v>308</v>
      </c>
      <c r="Z126" s="139">
        <v>27366.25</v>
      </c>
      <c r="AA126" s="138">
        <v>71</v>
      </c>
      <c r="AB126" s="139">
        <v>1346</v>
      </c>
      <c r="AC126" s="138">
        <v>6</v>
      </c>
      <c r="AD126" s="139">
        <v>28712.25</v>
      </c>
      <c r="AE126" s="138">
        <v>77</v>
      </c>
    </row>
    <row r="127" spans="1:31" x14ac:dyDescent="0.25">
      <c r="A127" s="138" t="s">
        <v>287</v>
      </c>
      <c r="B127" s="139">
        <v>390</v>
      </c>
      <c r="C127" s="138">
        <v>1</v>
      </c>
      <c r="D127" s="139">
        <v>0</v>
      </c>
      <c r="E127" s="138">
        <v>0</v>
      </c>
      <c r="F127" s="139">
        <v>390</v>
      </c>
      <c r="G127" s="138">
        <v>1</v>
      </c>
      <c r="I127" s="138" t="s">
        <v>287</v>
      </c>
      <c r="J127" s="139">
        <v>210</v>
      </c>
      <c r="K127" s="138">
        <v>1</v>
      </c>
      <c r="L127" s="139">
        <v>0</v>
      </c>
      <c r="M127" s="138">
        <v>0</v>
      </c>
      <c r="N127" s="139">
        <v>210</v>
      </c>
      <c r="O127" s="138">
        <v>1</v>
      </c>
      <c r="Q127" s="138" t="s">
        <v>287</v>
      </c>
      <c r="R127" s="139">
        <v>360</v>
      </c>
      <c r="S127" s="138">
        <v>1</v>
      </c>
      <c r="T127" s="139">
        <v>0</v>
      </c>
      <c r="U127" s="138">
        <v>0</v>
      </c>
      <c r="V127" s="139">
        <v>360</v>
      </c>
      <c r="W127" s="138">
        <v>1</v>
      </c>
      <c r="Y127" s="138" t="s">
        <v>287</v>
      </c>
      <c r="Z127" s="139">
        <v>405</v>
      </c>
      <c r="AA127" s="138">
        <v>1</v>
      </c>
      <c r="AB127" s="139">
        <v>0</v>
      </c>
      <c r="AC127" s="138">
        <v>0</v>
      </c>
      <c r="AD127" s="139">
        <v>405</v>
      </c>
      <c r="AE127" s="138">
        <v>1</v>
      </c>
    </row>
    <row r="128" spans="1:31" x14ac:dyDescent="0.25">
      <c r="A128" s="138" t="s">
        <v>289</v>
      </c>
      <c r="B128" s="139">
        <v>5228.96</v>
      </c>
      <c r="C128" s="138">
        <v>19</v>
      </c>
      <c r="D128" s="139">
        <v>252</v>
      </c>
      <c r="E128" s="138">
        <v>1</v>
      </c>
      <c r="F128" s="139">
        <v>5480.96</v>
      </c>
      <c r="G128" s="138">
        <v>20</v>
      </c>
      <c r="I128" s="138" t="s">
        <v>289</v>
      </c>
      <c r="J128" s="139">
        <v>3497.5</v>
      </c>
      <c r="K128" s="138">
        <v>17</v>
      </c>
      <c r="L128" s="139">
        <v>2794.5</v>
      </c>
      <c r="M128" s="138">
        <v>3</v>
      </c>
      <c r="N128" s="139">
        <v>6292</v>
      </c>
      <c r="O128" s="138">
        <v>20</v>
      </c>
      <c r="Q128" s="138" t="s">
        <v>289</v>
      </c>
      <c r="R128" s="139">
        <v>7669.74</v>
      </c>
      <c r="S128" s="138">
        <v>19</v>
      </c>
      <c r="T128" s="139">
        <v>722.25</v>
      </c>
      <c r="U128" s="138">
        <v>3</v>
      </c>
      <c r="V128" s="139">
        <v>8391.99</v>
      </c>
      <c r="W128" s="138">
        <v>22</v>
      </c>
      <c r="Y128" s="138" t="s">
        <v>289</v>
      </c>
      <c r="Z128" s="139">
        <v>5052.6400000000003</v>
      </c>
      <c r="AA128" s="138">
        <v>20</v>
      </c>
      <c r="AB128" s="139">
        <v>585</v>
      </c>
      <c r="AC128" s="138">
        <v>4</v>
      </c>
      <c r="AD128" s="139">
        <v>5637.64</v>
      </c>
      <c r="AE128" s="138">
        <v>24</v>
      </c>
    </row>
    <row r="129" spans="1:31" x14ac:dyDescent="0.25">
      <c r="A129" s="140" t="s">
        <v>293</v>
      </c>
      <c r="B129" s="141">
        <v>5735105.0899999999</v>
      </c>
      <c r="C129" s="140">
        <v>13735</v>
      </c>
      <c r="D129" s="141">
        <v>283280.38</v>
      </c>
      <c r="E129" s="140">
        <v>925</v>
      </c>
      <c r="F129" s="141">
        <v>6018385.4699999997</v>
      </c>
      <c r="G129" s="140">
        <v>14660</v>
      </c>
      <c r="I129" s="140" t="s">
        <v>293</v>
      </c>
      <c r="J129" s="141">
        <v>3407901.9699999993</v>
      </c>
      <c r="K129" s="140">
        <v>13619</v>
      </c>
      <c r="L129" s="141">
        <v>269770.34000000003</v>
      </c>
      <c r="M129" s="140">
        <v>992</v>
      </c>
      <c r="N129" s="141">
        <v>3677672.3099999991</v>
      </c>
      <c r="O129" s="140">
        <v>14611</v>
      </c>
      <c r="Q129" s="140" t="s">
        <v>293</v>
      </c>
      <c r="R129" s="141">
        <v>6724765.8899999997</v>
      </c>
      <c r="S129" s="140">
        <v>13347</v>
      </c>
      <c r="T129" s="141">
        <v>442368.47</v>
      </c>
      <c r="U129" s="140">
        <v>1057</v>
      </c>
      <c r="V129" s="141">
        <v>7167134.3599999994</v>
      </c>
      <c r="W129" s="140">
        <v>14404</v>
      </c>
      <c r="Y129" s="140" t="s">
        <v>293</v>
      </c>
      <c r="Z129" s="141">
        <v>4602596.879999998</v>
      </c>
      <c r="AA129" s="140">
        <v>13080</v>
      </c>
      <c r="AB129" s="141">
        <v>395268.9499999999</v>
      </c>
      <c r="AC129" s="140">
        <v>1091</v>
      </c>
      <c r="AD129" s="141">
        <v>4997865.8299999982</v>
      </c>
      <c r="AE129" s="140">
        <v>14171</v>
      </c>
    </row>
    <row r="130" spans="1:31" s="108" customFormat="1" x14ac:dyDescent="0.25">
      <c r="A130" s="142"/>
      <c r="B130" s="143"/>
      <c r="C130" s="142"/>
      <c r="D130" s="143"/>
      <c r="E130" s="142"/>
      <c r="F130" s="143"/>
      <c r="G130" s="142"/>
      <c r="I130" s="142"/>
      <c r="J130" s="143"/>
      <c r="K130" s="142"/>
      <c r="L130" s="143"/>
      <c r="M130" s="142"/>
      <c r="N130" s="143"/>
      <c r="O130" s="142"/>
      <c r="Q130" s="142"/>
      <c r="R130" s="143"/>
      <c r="S130" s="142"/>
      <c r="T130" s="143"/>
      <c r="U130" s="142"/>
      <c r="V130" s="143"/>
      <c r="W130" s="142"/>
      <c r="Y130" s="142"/>
      <c r="Z130" s="143"/>
      <c r="AA130" s="142"/>
      <c r="AB130" s="143"/>
      <c r="AC130" s="142"/>
      <c r="AD130" s="143"/>
      <c r="AE130" s="142"/>
    </row>
    <row r="135" spans="1:31" ht="18" x14ac:dyDescent="0.25">
      <c r="A135" s="134" t="s">
        <v>168</v>
      </c>
      <c r="B135" s="135"/>
      <c r="C135" s="135"/>
      <c r="D135" s="135"/>
      <c r="E135" s="135"/>
      <c r="F135" s="136"/>
      <c r="G135" s="136"/>
      <c r="I135" s="134" t="s">
        <v>170</v>
      </c>
      <c r="J135" s="135"/>
      <c r="K135" s="135"/>
      <c r="L135" s="135"/>
      <c r="M135" s="135"/>
      <c r="N135" s="136"/>
      <c r="O135" s="136"/>
      <c r="Q135" s="134" t="s">
        <v>169</v>
      </c>
      <c r="R135" s="135"/>
      <c r="S135" s="135"/>
      <c r="T135" s="135"/>
      <c r="U135" s="135"/>
      <c r="V135" s="136"/>
      <c r="W135" s="136"/>
      <c r="Y135" s="134" t="s">
        <v>193</v>
      </c>
      <c r="Z135" s="135"/>
      <c r="AA135" s="135"/>
      <c r="AB135" s="135"/>
      <c r="AC135" s="135"/>
      <c r="AD135" s="136"/>
      <c r="AE135" s="136"/>
    </row>
    <row r="136" spans="1:31" x14ac:dyDescent="0.25">
      <c r="A136" s="137" t="s">
        <v>224</v>
      </c>
      <c r="B136" s="137" t="s">
        <v>294</v>
      </c>
      <c r="C136" s="137" t="s">
        <v>92</v>
      </c>
      <c r="D136" s="137" t="s">
        <v>295</v>
      </c>
      <c r="E136" s="137" t="s">
        <v>296</v>
      </c>
      <c r="F136" s="137" t="s">
        <v>297</v>
      </c>
      <c r="G136" s="137" t="s">
        <v>298</v>
      </c>
      <c r="I136" s="137" t="s">
        <v>224</v>
      </c>
      <c r="J136" s="137" t="s">
        <v>294</v>
      </c>
      <c r="K136" s="137" t="s">
        <v>92</v>
      </c>
      <c r="L136" s="137" t="s">
        <v>295</v>
      </c>
      <c r="M136" s="137" t="s">
        <v>296</v>
      </c>
      <c r="N136" s="137" t="s">
        <v>297</v>
      </c>
      <c r="O136" s="137" t="s">
        <v>298</v>
      </c>
      <c r="Q136" s="137" t="s">
        <v>224</v>
      </c>
      <c r="R136" s="137" t="s">
        <v>294</v>
      </c>
      <c r="S136" s="137" t="s">
        <v>92</v>
      </c>
      <c r="T136" s="137" t="s">
        <v>295</v>
      </c>
      <c r="U136" s="137" t="s">
        <v>296</v>
      </c>
      <c r="V136" s="137" t="s">
        <v>297</v>
      </c>
      <c r="W136" s="137" t="s">
        <v>298</v>
      </c>
      <c r="Y136" s="137" t="s">
        <v>224</v>
      </c>
      <c r="Z136" s="137" t="s">
        <v>294</v>
      </c>
      <c r="AA136" s="137" t="s">
        <v>92</v>
      </c>
      <c r="AB136" s="137" t="s">
        <v>295</v>
      </c>
      <c r="AC136" s="137" t="s">
        <v>296</v>
      </c>
      <c r="AD136" s="137" t="s">
        <v>297</v>
      </c>
      <c r="AE136" s="137" t="s">
        <v>298</v>
      </c>
    </row>
    <row r="137" spans="1:31" x14ac:dyDescent="0.25">
      <c r="A137" s="138" t="s">
        <v>226</v>
      </c>
      <c r="B137" s="139">
        <v>38551.29</v>
      </c>
      <c r="C137" s="138">
        <v>180</v>
      </c>
      <c r="D137" s="139">
        <v>1404.3600000000001</v>
      </c>
      <c r="E137" s="138">
        <v>14</v>
      </c>
      <c r="F137" s="139">
        <v>39955.65</v>
      </c>
      <c r="G137" s="138">
        <v>194</v>
      </c>
      <c r="I137" s="138" t="s">
        <v>226</v>
      </c>
      <c r="J137" s="139">
        <v>65784.81</v>
      </c>
      <c r="K137" s="138">
        <v>214</v>
      </c>
      <c r="L137" s="139">
        <v>3947.4300000000003</v>
      </c>
      <c r="M137" s="138">
        <v>15</v>
      </c>
      <c r="N137" s="139">
        <v>69732.239999999991</v>
      </c>
      <c r="O137" s="138">
        <v>229</v>
      </c>
      <c r="Q137" s="138" t="s">
        <v>226</v>
      </c>
      <c r="R137" s="139">
        <v>58428.80999999999</v>
      </c>
      <c r="S137" s="138">
        <v>210</v>
      </c>
      <c r="T137" s="139">
        <v>2218.88</v>
      </c>
      <c r="U137" s="138">
        <v>14</v>
      </c>
      <c r="V137" s="139">
        <v>60647.689999999988</v>
      </c>
      <c r="W137" s="138">
        <v>224</v>
      </c>
      <c r="Y137" s="138" t="s">
        <v>226</v>
      </c>
      <c r="Z137" s="139">
        <v>59633.760000000002</v>
      </c>
      <c r="AA137" s="138">
        <v>210</v>
      </c>
      <c r="AB137" s="139">
        <v>3360.83</v>
      </c>
      <c r="AC137" s="138">
        <v>12</v>
      </c>
      <c r="AD137" s="139">
        <v>62994.590000000004</v>
      </c>
      <c r="AE137" s="138">
        <v>222</v>
      </c>
    </row>
    <row r="138" spans="1:31" x14ac:dyDescent="0.25">
      <c r="A138" s="138" t="s">
        <v>227</v>
      </c>
      <c r="B138" s="139">
        <v>3229.44</v>
      </c>
      <c r="C138" s="138">
        <v>21</v>
      </c>
      <c r="D138" s="139">
        <v>980</v>
      </c>
      <c r="E138" s="138">
        <v>3</v>
      </c>
      <c r="F138" s="139">
        <v>4209.4400000000005</v>
      </c>
      <c r="G138" s="138">
        <v>24</v>
      </c>
      <c r="I138" s="138" t="s">
        <v>227</v>
      </c>
      <c r="J138" s="139">
        <v>5530.6</v>
      </c>
      <c r="K138" s="138">
        <v>22</v>
      </c>
      <c r="L138" s="139">
        <v>1350</v>
      </c>
      <c r="M138" s="138">
        <v>3</v>
      </c>
      <c r="N138" s="139">
        <v>6880.6</v>
      </c>
      <c r="O138" s="138">
        <v>25</v>
      </c>
      <c r="Q138" s="138" t="s">
        <v>227</v>
      </c>
      <c r="R138" s="139">
        <v>4787.72</v>
      </c>
      <c r="S138" s="138">
        <v>22</v>
      </c>
      <c r="T138" s="139">
        <v>750</v>
      </c>
      <c r="U138" s="138">
        <v>3</v>
      </c>
      <c r="V138" s="139">
        <v>5537.72</v>
      </c>
      <c r="W138" s="138">
        <v>25</v>
      </c>
      <c r="Y138" s="138" t="s">
        <v>227</v>
      </c>
      <c r="Z138" s="139">
        <v>5100.22</v>
      </c>
      <c r="AA138" s="138">
        <v>19</v>
      </c>
      <c r="AB138" s="139">
        <v>820</v>
      </c>
      <c r="AC138" s="138">
        <v>4</v>
      </c>
      <c r="AD138" s="139">
        <v>5920.22</v>
      </c>
      <c r="AE138" s="138">
        <v>23</v>
      </c>
    </row>
    <row r="139" spans="1:31" x14ac:dyDescent="0.25">
      <c r="A139" s="138" t="s">
        <v>228</v>
      </c>
      <c r="B139" s="139">
        <v>47798.969999999994</v>
      </c>
      <c r="C139" s="138">
        <v>197</v>
      </c>
      <c r="D139" s="139">
        <v>9363.2800000000007</v>
      </c>
      <c r="E139" s="138">
        <v>26</v>
      </c>
      <c r="F139" s="139">
        <v>57162.249999999993</v>
      </c>
      <c r="G139" s="138">
        <v>223</v>
      </c>
      <c r="I139" s="138" t="s">
        <v>228</v>
      </c>
      <c r="J139" s="139">
        <v>86939.030000000013</v>
      </c>
      <c r="K139" s="138">
        <v>220</v>
      </c>
      <c r="L139" s="139">
        <v>14482.43</v>
      </c>
      <c r="M139" s="138">
        <v>30</v>
      </c>
      <c r="N139" s="139">
        <v>101421.46000000002</v>
      </c>
      <c r="O139" s="138">
        <v>250</v>
      </c>
      <c r="Q139" s="138" t="s">
        <v>228</v>
      </c>
      <c r="R139" s="139">
        <v>66397.010000000009</v>
      </c>
      <c r="S139" s="138">
        <v>215</v>
      </c>
      <c r="T139" s="139">
        <v>11306.77</v>
      </c>
      <c r="U139" s="138">
        <v>33</v>
      </c>
      <c r="V139" s="139">
        <v>77703.780000000013</v>
      </c>
      <c r="W139" s="138">
        <v>248</v>
      </c>
      <c r="Y139" s="138" t="s">
        <v>228</v>
      </c>
      <c r="Z139" s="139">
        <v>69640.849999999991</v>
      </c>
      <c r="AA139" s="138">
        <v>216</v>
      </c>
      <c r="AB139" s="139">
        <v>13128.2</v>
      </c>
      <c r="AC139" s="138">
        <v>32</v>
      </c>
      <c r="AD139" s="139">
        <v>82769.049999999988</v>
      </c>
      <c r="AE139" s="138">
        <v>248</v>
      </c>
    </row>
    <row r="140" spans="1:31" x14ac:dyDescent="0.25">
      <c r="A140" s="138" t="s">
        <v>230</v>
      </c>
      <c r="B140" s="139">
        <v>49564.54</v>
      </c>
      <c r="C140" s="138">
        <v>201</v>
      </c>
      <c r="D140" s="139">
        <v>5516.41</v>
      </c>
      <c r="E140" s="138">
        <v>7</v>
      </c>
      <c r="F140" s="139">
        <v>55080.95</v>
      </c>
      <c r="G140" s="138">
        <v>208</v>
      </c>
      <c r="I140" s="138" t="s">
        <v>230</v>
      </c>
      <c r="J140" s="139">
        <v>71757.23000000001</v>
      </c>
      <c r="K140" s="138">
        <v>205</v>
      </c>
      <c r="L140" s="139">
        <v>3962.1800000000003</v>
      </c>
      <c r="M140" s="138">
        <v>15</v>
      </c>
      <c r="N140" s="139">
        <v>75719.41</v>
      </c>
      <c r="O140" s="138">
        <v>220</v>
      </c>
      <c r="Q140" s="138" t="s">
        <v>230</v>
      </c>
      <c r="R140" s="139">
        <v>59597.17</v>
      </c>
      <c r="S140" s="138">
        <v>207</v>
      </c>
      <c r="T140" s="139">
        <v>3698.3599999999997</v>
      </c>
      <c r="U140" s="138">
        <v>10</v>
      </c>
      <c r="V140" s="139">
        <v>63295.53</v>
      </c>
      <c r="W140" s="138">
        <v>217</v>
      </c>
      <c r="Y140" s="138" t="s">
        <v>230</v>
      </c>
      <c r="Z140" s="139">
        <v>62703.74</v>
      </c>
      <c r="AA140" s="138">
        <v>212</v>
      </c>
      <c r="AB140" s="139">
        <v>4000.6800000000003</v>
      </c>
      <c r="AC140" s="138">
        <v>11</v>
      </c>
      <c r="AD140" s="139">
        <v>66704.42</v>
      </c>
      <c r="AE140" s="138">
        <v>223</v>
      </c>
    </row>
    <row r="141" spans="1:31" x14ac:dyDescent="0.25">
      <c r="A141" s="138" t="s">
        <v>231</v>
      </c>
      <c r="B141" s="139">
        <v>16160.259999999998</v>
      </c>
      <c r="C141" s="138">
        <v>65</v>
      </c>
      <c r="D141" s="139">
        <v>3965.23</v>
      </c>
      <c r="E141" s="138">
        <v>16</v>
      </c>
      <c r="F141" s="139">
        <v>20125.489999999998</v>
      </c>
      <c r="G141" s="138">
        <v>81</v>
      </c>
      <c r="I141" s="138" t="s">
        <v>231</v>
      </c>
      <c r="J141" s="139">
        <v>24803.38</v>
      </c>
      <c r="K141" s="138">
        <v>75</v>
      </c>
      <c r="L141" s="139">
        <v>5188.88</v>
      </c>
      <c r="M141" s="138">
        <v>17</v>
      </c>
      <c r="N141" s="139">
        <v>29992.260000000002</v>
      </c>
      <c r="O141" s="138">
        <v>92</v>
      </c>
      <c r="Q141" s="138" t="s">
        <v>231</v>
      </c>
      <c r="R141" s="139">
        <v>20321.739999999998</v>
      </c>
      <c r="S141" s="138">
        <v>75</v>
      </c>
      <c r="T141" s="139">
        <v>3274.5</v>
      </c>
      <c r="U141" s="138">
        <v>10</v>
      </c>
      <c r="V141" s="139">
        <v>23596.239999999998</v>
      </c>
      <c r="W141" s="138">
        <v>85</v>
      </c>
      <c r="Y141" s="138" t="s">
        <v>231</v>
      </c>
      <c r="Z141" s="139">
        <v>18112.169999999998</v>
      </c>
      <c r="AA141" s="138">
        <v>74</v>
      </c>
      <c r="AB141" s="139">
        <v>3582.17</v>
      </c>
      <c r="AC141" s="138">
        <v>9</v>
      </c>
      <c r="AD141" s="139">
        <v>21694.339999999997</v>
      </c>
      <c r="AE141" s="138">
        <v>83</v>
      </c>
    </row>
    <row r="142" spans="1:31" x14ac:dyDescent="0.25">
      <c r="A142" s="138" t="s">
        <v>232</v>
      </c>
      <c r="B142" s="139">
        <v>8953.82</v>
      </c>
      <c r="C142" s="138">
        <v>38</v>
      </c>
      <c r="D142" s="139">
        <v>337.5</v>
      </c>
      <c r="E142" s="138">
        <v>1</v>
      </c>
      <c r="F142" s="139">
        <v>9291.32</v>
      </c>
      <c r="G142" s="138">
        <v>39</v>
      </c>
      <c r="I142" s="138" t="s">
        <v>232</v>
      </c>
      <c r="J142" s="139">
        <v>13899.400000000001</v>
      </c>
      <c r="K142" s="138">
        <v>37</v>
      </c>
      <c r="L142" s="139">
        <v>1170</v>
      </c>
      <c r="M142" s="138">
        <v>2</v>
      </c>
      <c r="N142" s="139">
        <v>15069.400000000001</v>
      </c>
      <c r="O142" s="138">
        <v>39</v>
      </c>
      <c r="Q142" s="138" t="s">
        <v>232</v>
      </c>
      <c r="R142" s="139">
        <v>9303.869999999999</v>
      </c>
      <c r="S142" s="138">
        <v>34</v>
      </c>
      <c r="T142" s="139">
        <v>1507.5</v>
      </c>
      <c r="U142" s="138">
        <v>2</v>
      </c>
      <c r="V142" s="139">
        <v>10811.369999999999</v>
      </c>
      <c r="W142" s="138">
        <v>36</v>
      </c>
      <c r="Y142" s="138" t="s">
        <v>232</v>
      </c>
      <c r="Z142" s="139">
        <v>11066.21</v>
      </c>
      <c r="AA142" s="138">
        <v>36</v>
      </c>
      <c r="AB142" s="139">
        <v>1896.83</v>
      </c>
      <c r="AC142" s="138">
        <v>4</v>
      </c>
      <c r="AD142" s="139">
        <v>12963.039999999999</v>
      </c>
      <c r="AE142" s="138">
        <v>40</v>
      </c>
    </row>
    <row r="143" spans="1:31" x14ac:dyDescent="0.25">
      <c r="A143" s="138" t="s">
        <v>233</v>
      </c>
      <c r="B143" s="139">
        <v>63451.87999999999</v>
      </c>
      <c r="C143" s="138">
        <v>243</v>
      </c>
      <c r="D143" s="139">
        <v>6431.64</v>
      </c>
      <c r="E143" s="138">
        <v>20</v>
      </c>
      <c r="F143" s="139">
        <v>69883.51999999999</v>
      </c>
      <c r="G143" s="138">
        <v>263</v>
      </c>
      <c r="I143" s="138" t="s">
        <v>233</v>
      </c>
      <c r="J143" s="139">
        <v>93419.290000000008</v>
      </c>
      <c r="K143" s="138">
        <v>242</v>
      </c>
      <c r="L143" s="139">
        <v>10286.209999999999</v>
      </c>
      <c r="M143" s="138">
        <v>20</v>
      </c>
      <c r="N143" s="139">
        <v>103705.5</v>
      </c>
      <c r="O143" s="138">
        <v>262</v>
      </c>
      <c r="Q143" s="138" t="s">
        <v>233</v>
      </c>
      <c r="R143" s="139">
        <v>66187.740000000005</v>
      </c>
      <c r="S143" s="138">
        <v>244</v>
      </c>
      <c r="T143" s="139">
        <v>8657.75</v>
      </c>
      <c r="U143" s="138">
        <v>25</v>
      </c>
      <c r="V143" s="139">
        <v>74845.490000000005</v>
      </c>
      <c r="W143" s="138">
        <v>269</v>
      </c>
      <c r="Y143" s="138" t="s">
        <v>233</v>
      </c>
      <c r="Z143" s="139">
        <v>68463.37</v>
      </c>
      <c r="AA143" s="138">
        <v>228</v>
      </c>
      <c r="AB143" s="139">
        <v>9659.15</v>
      </c>
      <c r="AC143" s="138">
        <v>21</v>
      </c>
      <c r="AD143" s="139">
        <v>78122.51999999999</v>
      </c>
      <c r="AE143" s="138">
        <v>249</v>
      </c>
    </row>
    <row r="144" spans="1:31" x14ac:dyDescent="0.25">
      <c r="A144" s="138" t="s">
        <v>234</v>
      </c>
      <c r="B144" s="139">
        <v>296122.57000000007</v>
      </c>
      <c r="C144" s="138">
        <v>1235</v>
      </c>
      <c r="D144" s="139">
        <v>10922.75</v>
      </c>
      <c r="E144" s="138">
        <v>35</v>
      </c>
      <c r="F144" s="139">
        <v>307045.32000000007</v>
      </c>
      <c r="G144" s="138">
        <v>1270</v>
      </c>
      <c r="I144" s="138" t="s">
        <v>234</v>
      </c>
      <c r="J144" s="139">
        <v>430915.46</v>
      </c>
      <c r="K144" s="138">
        <v>1221</v>
      </c>
      <c r="L144" s="139">
        <v>19718</v>
      </c>
      <c r="M144" s="138">
        <v>38</v>
      </c>
      <c r="N144" s="139">
        <v>450633.46</v>
      </c>
      <c r="O144" s="138">
        <v>1259</v>
      </c>
      <c r="Q144" s="138" t="s">
        <v>234</v>
      </c>
      <c r="R144" s="139">
        <v>312664.56</v>
      </c>
      <c r="S144" s="138">
        <v>1197</v>
      </c>
      <c r="T144" s="139">
        <v>13725.46</v>
      </c>
      <c r="U144" s="138">
        <v>43</v>
      </c>
      <c r="V144" s="139">
        <v>326390.02</v>
      </c>
      <c r="W144" s="138">
        <v>1240</v>
      </c>
      <c r="Y144" s="138" t="s">
        <v>234</v>
      </c>
      <c r="Z144" s="139">
        <v>325141.02999999997</v>
      </c>
      <c r="AA144" s="138">
        <v>1198</v>
      </c>
      <c r="AB144" s="139">
        <v>11111.54</v>
      </c>
      <c r="AC144" s="138">
        <v>32</v>
      </c>
      <c r="AD144" s="139">
        <v>336252.56999999995</v>
      </c>
      <c r="AE144" s="138">
        <v>1230</v>
      </c>
    </row>
    <row r="145" spans="1:31" x14ac:dyDescent="0.25">
      <c r="A145" s="138" t="s">
        <v>235</v>
      </c>
      <c r="B145" s="139">
        <v>125683.91000000002</v>
      </c>
      <c r="C145" s="138">
        <v>450</v>
      </c>
      <c r="D145" s="139">
        <v>18114</v>
      </c>
      <c r="E145" s="138">
        <v>53</v>
      </c>
      <c r="F145" s="139">
        <v>143797.91000000003</v>
      </c>
      <c r="G145" s="138">
        <v>503</v>
      </c>
      <c r="I145" s="138" t="s">
        <v>235</v>
      </c>
      <c r="J145" s="139">
        <v>197136.87999999998</v>
      </c>
      <c r="K145" s="138">
        <v>442</v>
      </c>
      <c r="L145" s="139">
        <v>23259.25</v>
      </c>
      <c r="M145" s="138">
        <v>47</v>
      </c>
      <c r="N145" s="139">
        <v>220396.12999999998</v>
      </c>
      <c r="O145" s="138">
        <v>489</v>
      </c>
      <c r="Q145" s="138" t="s">
        <v>235</v>
      </c>
      <c r="R145" s="139">
        <v>154809.79999999999</v>
      </c>
      <c r="S145" s="138">
        <v>439</v>
      </c>
      <c r="T145" s="139">
        <v>18012.75</v>
      </c>
      <c r="U145" s="138">
        <v>48</v>
      </c>
      <c r="V145" s="139">
        <v>172822.55</v>
      </c>
      <c r="W145" s="138">
        <v>487</v>
      </c>
      <c r="Y145" s="138" t="s">
        <v>235</v>
      </c>
      <c r="Z145" s="139">
        <v>163020.71</v>
      </c>
      <c r="AA145" s="138">
        <v>442</v>
      </c>
      <c r="AB145" s="139">
        <v>22947.25</v>
      </c>
      <c r="AC145" s="138">
        <v>50</v>
      </c>
      <c r="AD145" s="139">
        <v>185967.96</v>
      </c>
      <c r="AE145" s="138">
        <v>492</v>
      </c>
    </row>
    <row r="146" spans="1:31" x14ac:dyDescent="0.25">
      <c r="A146" s="138" t="s">
        <v>238</v>
      </c>
      <c r="B146" s="139">
        <v>1064.7</v>
      </c>
      <c r="C146" s="138">
        <v>6</v>
      </c>
      <c r="D146" s="139">
        <v>0</v>
      </c>
      <c r="E146" s="138">
        <v>0</v>
      </c>
      <c r="F146" s="139">
        <v>1064.7</v>
      </c>
      <c r="G146" s="138">
        <v>6</v>
      </c>
      <c r="I146" s="138" t="s">
        <v>238</v>
      </c>
      <c r="J146" s="139">
        <v>1812.59</v>
      </c>
      <c r="K146" s="138">
        <v>7</v>
      </c>
      <c r="L146" s="139">
        <v>0</v>
      </c>
      <c r="M146" s="138">
        <v>0</v>
      </c>
      <c r="N146" s="139">
        <v>1812.59</v>
      </c>
      <c r="O146" s="138">
        <v>7</v>
      </c>
      <c r="Q146" s="138" t="s">
        <v>238</v>
      </c>
      <c r="R146" s="139">
        <v>1738.75</v>
      </c>
      <c r="S146" s="138">
        <v>8</v>
      </c>
      <c r="T146" s="139">
        <v>0</v>
      </c>
      <c r="U146" s="138">
        <v>0</v>
      </c>
      <c r="V146" s="139">
        <v>1738.75</v>
      </c>
      <c r="W146" s="138">
        <v>8</v>
      </c>
      <c r="Y146" s="138" t="s">
        <v>238</v>
      </c>
      <c r="Z146" s="139">
        <v>1844.19</v>
      </c>
      <c r="AA146" s="138">
        <v>7</v>
      </c>
      <c r="AB146" s="139">
        <v>0</v>
      </c>
      <c r="AC146" s="138">
        <v>0</v>
      </c>
      <c r="AD146" s="139">
        <v>1844.19</v>
      </c>
      <c r="AE146" s="138">
        <v>7</v>
      </c>
    </row>
    <row r="147" spans="1:31" x14ac:dyDescent="0.25">
      <c r="A147" s="138" t="s">
        <v>240</v>
      </c>
      <c r="B147" s="139">
        <v>8786.07</v>
      </c>
      <c r="C147" s="138">
        <v>45</v>
      </c>
      <c r="D147" s="139">
        <v>0</v>
      </c>
      <c r="E147" s="138">
        <v>0</v>
      </c>
      <c r="F147" s="139">
        <v>8786.07</v>
      </c>
      <c r="G147" s="138">
        <v>45</v>
      </c>
      <c r="I147" s="138" t="s">
        <v>240</v>
      </c>
      <c r="J147" s="139">
        <v>13194.25</v>
      </c>
      <c r="K147" s="138">
        <v>46</v>
      </c>
      <c r="L147" s="139">
        <v>0</v>
      </c>
      <c r="M147" s="138">
        <v>0</v>
      </c>
      <c r="N147" s="139">
        <v>13194.25</v>
      </c>
      <c r="O147" s="138">
        <v>46</v>
      </c>
      <c r="Q147" s="138" t="s">
        <v>240</v>
      </c>
      <c r="R147" s="139">
        <v>9312.82</v>
      </c>
      <c r="S147" s="138">
        <v>37</v>
      </c>
      <c r="T147" s="139">
        <v>0</v>
      </c>
      <c r="U147" s="138">
        <v>0</v>
      </c>
      <c r="V147" s="139">
        <v>9312.82</v>
      </c>
      <c r="W147" s="138">
        <v>37</v>
      </c>
      <c r="Y147" s="138" t="s">
        <v>240</v>
      </c>
      <c r="Z147" s="139">
        <v>8536.4500000000007</v>
      </c>
      <c r="AA147" s="138">
        <v>34</v>
      </c>
      <c r="AB147" s="139">
        <v>0</v>
      </c>
      <c r="AC147" s="138">
        <v>0</v>
      </c>
      <c r="AD147" s="139">
        <v>8536.4500000000007</v>
      </c>
      <c r="AE147" s="138">
        <v>34</v>
      </c>
    </row>
    <row r="148" spans="1:31" x14ac:dyDescent="0.25">
      <c r="A148" s="138" t="s">
        <v>300</v>
      </c>
      <c r="B148" s="139">
        <v>9338.34</v>
      </c>
      <c r="C148" s="138">
        <v>36</v>
      </c>
      <c r="D148" s="139">
        <v>1471.21</v>
      </c>
      <c r="E148" s="138">
        <v>4</v>
      </c>
      <c r="F148" s="139">
        <v>10809.55</v>
      </c>
      <c r="G148" s="138">
        <v>40</v>
      </c>
      <c r="I148" s="138" t="s">
        <v>300</v>
      </c>
      <c r="J148" s="139">
        <v>13892.89</v>
      </c>
      <c r="K148" s="138">
        <v>35</v>
      </c>
      <c r="L148" s="139">
        <v>1233</v>
      </c>
      <c r="M148" s="138">
        <v>2</v>
      </c>
      <c r="N148" s="139">
        <v>15125.89</v>
      </c>
      <c r="O148" s="138">
        <v>37</v>
      </c>
      <c r="Q148" s="138" t="s">
        <v>300</v>
      </c>
      <c r="R148" s="139">
        <v>11201.66</v>
      </c>
      <c r="S148" s="138">
        <v>36</v>
      </c>
      <c r="T148" s="139">
        <v>948.5</v>
      </c>
      <c r="U148" s="138">
        <v>3</v>
      </c>
      <c r="V148" s="139">
        <v>12150.16</v>
      </c>
      <c r="W148" s="138">
        <v>39</v>
      </c>
      <c r="Y148" s="138" t="s">
        <v>300</v>
      </c>
      <c r="Z148" s="139">
        <v>11699.33</v>
      </c>
      <c r="AA148" s="138">
        <v>37</v>
      </c>
      <c r="AB148" s="139">
        <v>1101</v>
      </c>
      <c r="AC148" s="138">
        <v>2</v>
      </c>
      <c r="AD148" s="139">
        <v>12800.33</v>
      </c>
      <c r="AE148" s="138">
        <v>39</v>
      </c>
    </row>
    <row r="149" spans="1:31" x14ac:dyDescent="0.25">
      <c r="A149" s="138" t="s">
        <v>242</v>
      </c>
      <c r="B149" s="139">
        <v>486115.72000000009</v>
      </c>
      <c r="C149" s="138">
        <v>1821</v>
      </c>
      <c r="D149" s="139">
        <v>32418.2</v>
      </c>
      <c r="E149" s="138">
        <v>113</v>
      </c>
      <c r="F149" s="139">
        <v>518533.9200000001</v>
      </c>
      <c r="G149" s="138">
        <v>1934</v>
      </c>
      <c r="I149" s="138" t="s">
        <v>242</v>
      </c>
      <c r="J149" s="139">
        <v>748734.49</v>
      </c>
      <c r="K149" s="138">
        <v>1817</v>
      </c>
      <c r="L149" s="139">
        <v>42319.22</v>
      </c>
      <c r="M149" s="138">
        <v>102</v>
      </c>
      <c r="N149" s="139">
        <v>791053.71</v>
      </c>
      <c r="O149" s="138">
        <v>1919</v>
      </c>
      <c r="Q149" s="138" t="s">
        <v>242</v>
      </c>
      <c r="R149" s="139">
        <v>580859.12000000011</v>
      </c>
      <c r="S149" s="138">
        <v>1825</v>
      </c>
      <c r="T149" s="139">
        <v>30776.42</v>
      </c>
      <c r="U149" s="138">
        <v>92</v>
      </c>
      <c r="V149" s="139">
        <v>611635.54000000015</v>
      </c>
      <c r="W149" s="138">
        <v>1917</v>
      </c>
      <c r="Y149" s="138" t="s">
        <v>242</v>
      </c>
      <c r="Z149" s="139">
        <v>602620.38000000012</v>
      </c>
      <c r="AA149" s="138">
        <v>1807</v>
      </c>
      <c r="AB149" s="139">
        <v>39125.289999999994</v>
      </c>
      <c r="AC149" s="138">
        <v>98</v>
      </c>
      <c r="AD149" s="139">
        <v>641745.67000000016</v>
      </c>
      <c r="AE149" s="138">
        <v>1905</v>
      </c>
    </row>
    <row r="150" spans="1:31" x14ac:dyDescent="0.25">
      <c r="A150" s="138" t="s">
        <v>243</v>
      </c>
      <c r="B150" s="139">
        <v>9087.119999999999</v>
      </c>
      <c r="C150" s="138">
        <v>37</v>
      </c>
      <c r="D150" s="139">
        <v>405</v>
      </c>
      <c r="E150" s="138">
        <v>1</v>
      </c>
      <c r="F150" s="139">
        <v>9492.119999999999</v>
      </c>
      <c r="G150" s="138">
        <v>38</v>
      </c>
      <c r="I150" s="138" t="s">
        <v>243</v>
      </c>
      <c r="J150" s="139">
        <v>12242.74</v>
      </c>
      <c r="K150" s="138">
        <v>33</v>
      </c>
      <c r="L150" s="139">
        <v>180</v>
      </c>
      <c r="M150" s="138">
        <v>1</v>
      </c>
      <c r="N150" s="139">
        <v>12422.74</v>
      </c>
      <c r="O150" s="138">
        <v>34</v>
      </c>
      <c r="Q150" s="138" t="s">
        <v>243</v>
      </c>
      <c r="R150" s="139">
        <v>7844.52</v>
      </c>
      <c r="S150" s="138">
        <v>26</v>
      </c>
      <c r="T150" s="139">
        <v>0</v>
      </c>
      <c r="U150" s="138">
        <v>0</v>
      </c>
      <c r="V150" s="139">
        <v>7844.52</v>
      </c>
      <c r="W150" s="138">
        <v>26</v>
      </c>
      <c r="Y150" s="138" t="s">
        <v>243</v>
      </c>
      <c r="Z150" s="139">
        <v>9260.42</v>
      </c>
      <c r="AA150" s="138">
        <v>28</v>
      </c>
      <c r="AB150" s="139">
        <v>0</v>
      </c>
      <c r="AC150" s="138">
        <v>0</v>
      </c>
      <c r="AD150" s="139">
        <v>9260.42</v>
      </c>
      <c r="AE150" s="138">
        <v>28</v>
      </c>
    </row>
    <row r="151" spans="1:31" x14ac:dyDescent="0.25">
      <c r="A151" s="138" t="s">
        <v>245</v>
      </c>
      <c r="B151" s="139">
        <v>9202.44</v>
      </c>
      <c r="C151" s="138">
        <v>33</v>
      </c>
      <c r="D151" s="139">
        <v>1313.5</v>
      </c>
      <c r="E151" s="138">
        <v>5</v>
      </c>
      <c r="F151" s="139">
        <v>10515.94</v>
      </c>
      <c r="G151" s="138">
        <v>38</v>
      </c>
      <c r="I151" s="138" t="s">
        <v>245</v>
      </c>
      <c r="J151" s="139">
        <v>12744.140000000001</v>
      </c>
      <c r="K151" s="138">
        <v>33</v>
      </c>
      <c r="L151" s="139">
        <v>1645.5</v>
      </c>
      <c r="M151" s="138">
        <v>3</v>
      </c>
      <c r="N151" s="139">
        <v>14389.640000000001</v>
      </c>
      <c r="O151" s="138">
        <v>36</v>
      </c>
      <c r="Q151" s="138" t="s">
        <v>245</v>
      </c>
      <c r="R151" s="139">
        <v>10929</v>
      </c>
      <c r="S151" s="138">
        <v>31</v>
      </c>
      <c r="T151" s="139">
        <v>1185.5</v>
      </c>
      <c r="U151" s="138">
        <v>3</v>
      </c>
      <c r="V151" s="139">
        <v>12114.5</v>
      </c>
      <c r="W151" s="138">
        <v>34</v>
      </c>
      <c r="Y151" s="138" t="s">
        <v>245</v>
      </c>
      <c r="Z151" s="139">
        <v>12388.72</v>
      </c>
      <c r="AA151" s="138">
        <v>38</v>
      </c>
      <c r="AB151" s="139">
        <v>1710.95</v>
      </c>
      <c r="AC151" s="138">
        <v>5</v>
      </c>
      <c r="AD151" s="139">
        <v>14099.67</v>
      </c>
      <c r="AE151" s="138">
        <v>43</v>
      </c>
    </row>
    <row r="152" spans="1:31" x14ac:dyDescent="0.25">
      <c r="A152" s="138" t="s">
        <v>246</v>
      </c>
      <c r="B152" s="139">
        <v>60852.020000000004</v>
      </c>
      <c r="C152" s="138">
        <v>236</v>
      </c>
      <c r="D152" s="139">
        <v>1012.4</v>
      </c>
      <c r="E152" s="138">
        <v>4</v>
      </c>
      <c r="F152" s="139">
        <v>61864.420000000006</v>
      </c>
      <c r="G152" s="138">
        <v>240</v>
      </c>
      <c r="I152" s="138" t="s">
        <v>246</v>
      </c>
      <c r="J152" s="139">
        <v>78960.81</v>
      </c>
      <c r="K152" s="138">
        <v>238</v>
      </c>
      <c r="L152" s="139">
        <v>2093.5500000000002</v>
      </c>
      <c r="M152" s="138">
        <v>6</v>
      </c>
      <c r="N152" s="139">
        <v>81054.36</v>
      </c>
      <c r="O152" s="138">
        <v>244</v>
      </c>
      <c r="Q152" s="138" t="s">
        <v>246</v>
      </c>
      <c r="R152" s="139">
        <v>57962.779999999992</v>
      </c>
      <c r="S152" s="138">
        <v>235</v>
      </c>
      <c r="T152" s="139">
        <v>1401.49</v>
      </c>
      <c r="U152" s="138">
        <v>4</v>
      </c>
      <c r="V152" s="139">
        <v>59364.26999999999</v>
      </c>
      <c r="W152" s="138">
        <v>239</v>
      </c>
      <c r="Y152" s="138" t="s">
        <v>246</v>
      </c>
      <c r="Z152" s="139">
        <v>63531.619999999995</v>
      </c>
      <c r="AA152" s="138">
        <v>229</v>
      </c>
      <c r="AB152" s="139">
        <v>1551</v>
      </c>
      <c r="AC152" s="138">
        <v>3</v>
      </c>
      <c r="AD152" s="139">
        <v>65082.619999999995</v>
      </c>
      <c r="AE152" s="138">
        <v>232</v>
      </c>
    </row>
    <row r="153" spans="1:31" x14ac:dyDescent="0.25">
      <c r="A153" s="138" t="s">
        <v>247</v>
      </c>
      <c r="B153" s="139">
        <v>5567.1900000000005</v>
      </c>
      <c r="C153" s="138">
        <v>26</v>
      </c>
      <c r="D153" s="139">
        <v>2780.08</v>
      </c>
      <c r="E153" s="138">
        <v>8</v>
      </c>
      <c r="F153" s="139">
        <v>8347.27</v>
      </c>
      <c r="G153" s="138">
        <v>34</v>
      </c>
      <c r="I153" s="138" t="s">
        <v>247</v>
      </c>
      <c r="J153" s="139">
        <v>8645.27</v>
      </c>
      <c r="K153" s="138">
        <v>28</v>
      </c>
      <c r="L153" s="139">
        <v>3060.57</v>
      </c>
      <c r="M153" s="138">
        <v>8</v>
      </c>
      <c r="N153" s="139">
        <v>11705.84</v>
      </c>
      <c r="O153" s="138">
        <v>36</v>
      </c>
      <c r="Q153" s="138" t="s">
        <v>247</v>
      </c>
      <c r="R153" s="139">
        <v>7064.11</v>
      </c>
      <c r="S153" s="138">
        <v>30</v>
      </c>
      <c r="T153" s="139">
        <v>2172.9</v>
      </c>
      <c r="U153" s="138">
        <v>8</v>
      </c>
      <c r="V153" s="139">
        <v>9237.01</v>
      </c>
      <c r="W153" s="138">
        <v>38</v>
      </c>
      <c r="Y153" s="138" t="s">
        <v>247</v>
      </c>
      <c r="Z153" s="139">
        <v>6632.4</v>
      </c>
      <c r="AA153" s="138">
        <v>29</v>
      </c>
      <c r="AB153" s="139">
        <v>2208.7399999999998</v>
      </c>
      <c r="AC153" s="138">
        <v>7</v>
      </c>
      <c r="AD153" s="139">
        <v>8841.14</v>
      </c>
      <c r="AE153" s="138">
        <v>36</v>
      </c>
    </row>
    <row r="154" spans="1:31" x14ac:dyDescent="0.25">
      <c r="A154" s="138" t="s">
        <v>248</v>
      </c>
      <c r="B154" s="139">
        <v>73111.199999999997</v>
      </c>
      <c r="C154" s="138">
        <v>276</v>
      </c>
      <c r="D154" s="139">
        <v>5308.59</v>
      </c>
      <c r="E154" s="138">
        <v>21</v>
      </c>
      <c r="F154" s="139">
        <v>78419.789999999994</v>
      </c>
      <c r="G154" s="138">
        <v>297</v>
      </c>
      <c r="I154" s="138" t="s">
        <v>248</v>
      </c>
      <c r="J154" s="139">
        <v>107647.66</v>
      </c>
      <c r="K154" s="138">
        <v>262</v>
      </c>
      <c r="L154" s="139">
        <v>8115.44</v>
      </c>
      <c r="M154" s="138">
        <v>19</v>
      </c>
      <c r="N154" s="139">
        <v>115763.1</v>
      </c>
      <c r="O154" s="138">
        <v>281</v>
      </c>
      <c r="Q154" s="138" t="s">
        <v>248</v>
      </c>
      <c r="R154" s="139">
        <v>82870.179999999993</v>
      </c>
      <c r="S154" s="138">
        <v>266</v>
      </c>
      <c r="T154" s="139">
        <v>6385.91</v>
      </c>
      <c r="U154" s="138">
        <v>20</v>
      </c>
      <c r="V154" s="139">
        <v>89256.09</v>
      </c>
      <c r="W154" s="138">
        <v>286</v>
      </c>
      <c r="Y154" s="138" t="s">
        <v>248</v>
      </c>
      <c r="Z154" s="139">
        <v>90279.420000000013</v>
      </c>
      <c r="AA154" s="138">
        <v>285</v>
      </c>
      <c r="AB154" s="139">
        <v>5723.75</v>
      </c>
      <c r="AC154" s="138">
        <v>18</v>
      </c>
      <c r="AD154" s="139">
        <v>96003.170000000013</v>
      </c>
      <c r="AE154" s="138">
        <v>303</v>
      </c>
    </row>
    <row r="155" spans="1:31" x14ac:dyDescent="0.25">
      <c r="A155" s="138" t="s">
        <v>249</v>
      </c>
      <c r="B155" s="139">
        <v>36979.83</v>
      </c>
      <c r="C155" s="138">
        <v>142</v>
      </c>
      <c r="D155" s="139">
        <v>1311.95</v>
      </c>
      <c r="E155" s="138">
        <v>6</v>
      </c>
      <c r="F155" s="139">
        <v>38291.78</v>
      </c>
      <c r="G155" s="138">
        <v>148</v>
      </c>
      <c r="I155" s="138" t="s">
        <v>249</v>
      </c>
      <c r="J155" s="139">
        <v>56391.840000000004</v>
      </c>
      <c r="K155" s="138">
        <v>154</v>
      </c>
      <c r="L155" s="139">
        <v>1196.0999999999999</v>
      </c>
      <c r="M155" s="138">
        <v>3</v>
      </c>
      <c r="N155" s="139">
        <v>57587.94</v>
      </c>
      <c r="O155" s="138">
        <v>157</v>
      </c>
      <c r="Q155" s="138" t="s">
        <v>249</v>
      </c>
      <c r="R155" s="139">
        <v>44170.499999999993</v>
      </c>
      <c r="S155" s="138">
        <v>155</v>
      </c>
      <c r="T155" s="139">
        <v>814.65</v>
      </c>
      <c r="U155" s="138">
        <v>3</v>
      </c>
      <c r="V155" s="139">
        <v>44985.149999999994</v>
      </c>
      <c r="W155" s="138">
        <v>158</v>
      </c>
      <c r="Y155" s="138" t="s">
        <v>249</v>
      </c>
      <c r="Z155" s="139">
        <v>45218.149999999994</v>
      </c>
      <c r="AA155" s="138">
        <v>154</v>
      </c>
      <c r="AB155" s="139">
        <v>1220.3900000000001</v>
      </c>
      <c r="AC155" s="138">
        <v>4</v>
      </c>
      <c r="AD155" s="139">
        <v>46438.539999999994</v>
      </c>
      <c r="AE155" s="138">
        <v>158</v>
      </c>
    </row>
    <row r="156" spans="1:31" x14ac:dyDescent="0.25">
      <c r="A156" s="138" t="s">
        <v>250</v>
      </c>
      <c r="B156" s="139">
        <v>689.96</v>
      </c>
      <c r="C156" s="138">
        <v>3</v>
      </c>
      <c r="D156" s="139">
        <v>0</v>
      </c>
      <c r="E156" s="138">
        <v>0</v>
      </c>
      <c r="F156" s="139">
        <v>689.96</v>
      </c>
      <c r="G156" s="138">
        <v>3</v>
      </c>
      <c r="I156" s="138" t="s">
        <v>250</v>
      </c>
      <c r="J156" s="139">
        <v>655.57</v>
      </c>
      <c r="K156" s="138">
        <v>3</v>
      </c>
      <c r="L156" s="139">
        <v>0</v>
      </c>
      <c r="M156" s="138">
        <v>0</v>
      </c>
      <c r="N156" s="139">
        <v>655.57</v>
      </c>
      <c r="O156" s="138">
        <v>3</v>
      </c>
      <c r="Q156" s="138" t="s">
        <v>250</v>
      </c>
      <c r="R156" s="139">
        <v>468.42</v>
      </c>
      <c r="S156" s="138">
        <v>3</v>
      </c>
      <c r="T156" s="139">
        <v>0</v>
      </c>
      <c r="U156" s="138">
        <v>0</v>
      </c>
      <c r="V156" s="139">
        <v>468.42</v>
      </c>
      <c r="W156" s="138">
        <v>3</v>
      </c>
      <c r="Y156" s="138" t="s">
        <v>250</v>
      </c>
      <c r="Z156" s="139">
        <v>440.33</v>
      </c>
      <c r="AA156" s="138">
        <v>3</v>
      </c>
      <c r="AB156" s="139">
        <v>0</v>
      </c>
      <c r="AC156" s="138">
        <v>0</v>
      </c>
      <c r="AD156" s="139">
        <v>440.33</v>
      </c>
      <c r="AE156" s="138">
        <v>3</v>
      </c>
    </row>
    <row r="157" spans="1:31" x14ac:dyDescent="0.25">
      <c r="A157" s="138" t="s">
        <v>301</v>
      </c>
      <c r="B157" s="139">
        <v>377701.56000000006</v>
      </c>
      <c r="C157" s="138">
        <v>1445</v>
      </c>
      <c r="D157" s="139">
        <v>11556.89</v>
      </c>
      <c r="E157" s="138">
        <v>38</v>
      </c>
      <c r="F157" s="139">
        <v>389258.45000000007</v>
      </c>
      <c r="G157" s="138">
        <v>1483</v>
      </c>
      <c r="I157" s="138" t="s">
        <v>301</v>
      </c>
      <c r="J157" s="139">
        <v>618529.76999999979</v>
      </c>
      <c r="K157" s="138">
        <v>1405</v>
      </c>
      <c r="L157" s="139">
        <v>18825.38</v>
      </c>
      <c r="M157" s="138">
        <v>40</v>
      </c>
      <c r="N157" s="139">
        <v>637355.14999999979</v>
      </c>
      <c r="O157" s="138">
        <v>1445</v>
      </c>
      <c r="Q157" s="138" t="s">
        <v>301</v>
      </c>
      <c r="R157" s="139">
        <v>450789.42</v>
      </c>
      <c r="S157" s="138">
        <v>1421</v>
      </c>
      <c r="T157" s="139">
        <v>15813.25</v>
      </c>
      <c r="U157" s="138">
        <v>39</v>
      </c>
      <c r="V157" s="139">
        <v>466602.67</v>
      </c>
      <c r="W157" s="138">
        <v>1460</v>
      </c>
      <c r="Y157" s="138" t="s">
        <v>301</v>
      </c>
      <c r="Z157" s="139">
        <v>467217.96999999986</v>
      </c>
      <c r="AA157" s="138">
        <v>1400</v>
      </c>
      <c r="AB157" s="139">
        <v>14151.25</v>
      </c>
      <c r="AC157" s="138">
        <v>33</v>
      </c>
      <c r="AD157" s="139">
        <v>481369.21999999986</v>
      </c>
      <c r="AE157" s="138">
        <v>1433</v>
      </c>
    </row>
    <row r="158" spans="1:31" x14ac:dyDescent="0.25">
      <c r="A158" s="138" t="s">
        <v>252</v>
      </c>
      <c r="B158" s="139">
        <v>8280.52</v>
      </c>
      <c r="C158" s="138">
        <v>27</v>
      </c>
      <c r="D158" s="139">
        <v>683.45</v>
      </c>
      <c r="E158" s="138">
        <v>3</v>
      </c>
      <c r="F158" s="139">
        <v>8963.9700000000012</v>
      </c>
      <c r="G158" s="138">
        <v>30</v>
      </c>
      <c r="I158" s="138" t="s">
        <v>252</v>
      </c>
      <c r="J158" s="139">
        <v>10449.870000000001</v>
      </c>
      <c r="K158" s="138">
        <v>29</v>
      </c>
      <c r="L158" s="139">
        <v>1326.52</v>
      </c>
      <c r="M158" s="138">
        <v>3</v>
      </c>
      <c r="N158" s="139">
        <v>11776.390000000001</v>
      </c>
      <c r="O158" s="138">
        <v>32</v>
      </c>
      <c r="Q158" s="138" t="s">
        <v>252</v>
      </c>
      <c r="R158" s="139">
        <v>8036.11</v>
      </c>
      <c r="S158" s="138">
        <v>29</v>
      </c>
      <c r="T158" s="139">
        <v>626.38</v>
      </c>
      <c r="U158" s="138">
        <v>3</v>
      </c>
      <c r="V158" s="139">
        <v>8662.49</v>
      </c>
      <c r="W158" s="138">
        <v>32</v>
      </c>
      <c r="Y158" s="138" t="s">
        <v>252</v>
      </c>
      <c r="Z158" s="139">
        <v>10110.790000000001</v>
      </c>
      <c r="AA158" s="138">
        <v>33</v>
      </c>
      <c r="AB158" s="139">
        <v>562.5</v>
      </c>
      <c r="AC158" s="138">
        <v>1</v>
      </c>
      <c r="AD158" s="139">
        <v>10673.29</v>
      </c>
      <c r="AE158" s="138">
        <v>34</v>
      </c>
    </row>
    <row r="159" spans="1:31" x14ac:dyDescent="0.25">
      <c r="A159" s="138" t="s">
        <v>253</v>
      </c>
      <c r="B159" s="139">
        <v>268650.25</v>
      </c>
      <c r="C159" s="138">
        <v>951</v>
      </c>
      <c r="D159" s="139">
        <v>31394.93</v>
      </c>
      <c r="E159" s="138">
        <v>88</v>
      </c>
      <c r="F159" s="139">
        <v>300045.18</v>
      </c>
      <c r="G159" s="138">
        <v>1039</v>
      </c>
      <c r="I159" s="138" t="s">
        <v>253</v>
      </c>
      <c r="J159" s="139">
        <v>377332.06</v>
      </c>
      <c r="K159" s="138">
        <v>851</v>
      </c>
      <c r="L159" s="139">
        <v>35079.08</v>
      </c>
      <c r="M159" s="138">
        <v>84</v>
      </c>
      <c r="N159" s="139">
        <v>412411.14</v>
      </c>
      <c r="O159" s="138">
        <v>935</v>
      </c>
      <c r="Q159" s="138" t="s">
        <v>253</v>
      </c>
      <c r="R159" s="139">
        <v>279217.19</v>
      </c>
      <c r="S159" s="138">
        <v>867</v>
      </c>
      <c r="T159" s="139">
        <v>27935.300000000003</v>
      </c>
      <c r="U159" s="138">
        <v>82</v>
      </c>
      <c r="V159" s="139">
        <v>307152.49</v>
      </c>
      <c r="W159" s="138">
        <v>949</v>
      </c>
      <c r="Y159" s="138" t="s">
        <v>253</v>
      </c>
      <c r="Z159" s="139">
        <v>303544.57000000012</v>
      </c>
      <c r="AA159" s="138">
        <v>867</v>
      </c>
      <c r="AB159" s="139">
        <v>35296.97</v>
      </c>
      <c r="AC159" s="138">
        <v>80</v>
      </c>
      <c r="AD159" s="139">
        <v>338841.54000000015</v>
      </c>
      <c r="AE159" s="138">
        <v>947</v>
      </c>
    </row>
    <row r="160" spans="1:31" x14ac:dyDescent="0.25">
      <c r="A160" s="138" t="s">
        <v>302</v>
      </c>
      <c r="B160" s="139">
        <v>22330.71</v>
      </c>
      <c r="C160" s="138">
        <v>88</v>
      </c>
      <c r="D160" s="139">
        <v>9308.51</v>
      </c>
      <c r="E160" s="138">
        <v>35</v>
      </c>
      <c r="F160" s="139">
        <v>31639.22</v>
      </c>
      <c r="G160" s="138">
        <v>123</v>
      </c>
      <c r="I160" s="138" t="s">
        <v>302</v>
      </c>
      <c r="J160" s="139">
        <v>32519.040000000001</v>
      </c>
      <c r="K160" s="138">
        <v>78</v>
      </c>
      <c r="L160" s="139">
        <v>14767.41</v>
      </c>
      <c r="M160" s="138">
        <v>29</v>
      </c>
      <c r="N160" s="139">
        <v>47286.45</v>
      </c>
      <c r="O160" s="138">
        <v>107</v>
      </c>
      <c r="Q160" s="138" t="s">
        <v>302</v>
      </c>
      <c r="R160" s="139">
        <v>25252.639999999996</v>
      </c>
      <c r="S160" s="138">
        <v>77</v>
      </c>
      <c r="T160" s="139">
        <v>10346.92</v>
      </c>
      <c r="U160" s="138">
        <v>28</v>
      </c>
      <c r="V160" s="139">
        <v>35599.56</v>
      </c>
      <c r="W160" s="138">
        <v>105</v>
      </c>
      <c r="Y160" s="138" t="s">
        <v>302</v>
      </c>
      <c r="Z160" s="139">
        <v>26295.14</v>
      </c>
      <c r="AA160" s="138">
        <v>76</v>
      </c>
      <c r="AB160" s="139">
        <v>14318.24</v>
      </c>
      <c r="AC160" s="138">
        <v>33</v>
      </c>
      <c r="AD160" s="139">
        <v>40613.379999999997</v>
      </c>
      <c r="AE160" s="138">
        <v>109</v>
      </c>
    </row>
    <row r="161" spans="1:31" x14ac:dyDescent="0.25">
      <c r="A161" s="138" t="s">
        <v>256</v>
      </c>
      <c r="B161" s="139">
        <v>39194.31</v>
      </c>
      <c r="C161" s="138">
        <v>176</v>
      </c>
      <c r="D161" s="139">
        <v>3140.48</v>
      </c>
      <c r="E161" s="138">
        <v>12</v>
      </c>
      <c r="F161" s="139">
        <v>42334.79</v>
      </c>
      <c r="G161" s="138">
        <v>188</v>
      </c>
      <c r="I161" s="138" t="s">
        <v>256</v>
      </c>
      <c r="J161" s="139">
        <v>55433.140000000007</v>
      </c>
      <c r="K161" s="138">
        <v>180</v>
      </c>
      <c r="L161" s="139">
        <v>5790.9</v>
      </c>
      <c r="M161" s="138">
        <v>11</v>
      </c>
      <c r="N161" s="139">
        <v>61224.040000000008</v>
      </c>
      <c r="O161" s="138">
        <v>191</v>
      </c>
      <c r="Q161" s="138" t="s">
        <v>256</v>
      </c>
      <c r="R161" s="139">
        <v>41813.730000000003</v>
      </c>
      <c r="S161" s="138">
        <v>190</v>
      </c>
      <c r="T161" s="139">
        <v>3850.86</v>
      </c>
      <c r="U161" s="138">
        <v>14</v>
      </c>
      <c r="V161" s="139">
        <v>45664.590000000004</v>
      </c>
      <c r="W161" s="138">
        <v>204</v>
      </c>
      <c r="Y161" s="138" t="s">
        <v>256</v>
      </c>
      <c r="Z161" s="139">
        <v>44945.270000000004</v>
      </c>
      <c r="AA161" s="138">
        <v>175</v>
      </c>
      <c r="AB161" s="139">
        <v>5137.13</v>
      </c>
      <c r="AC161" s="138">
        <v>12</v>
      </c>
      <c r="AD161" s="139">
        <v>50082.400000000001</v>
      </c>
      <c r="AE161" s="138">
        <v>187</v>
      </c>
    </row>
    <row r="162" spans="1:31" x14ac:dyDescent="0.25">
      <c r="A162" s="138" t="s">
        <v>257</v>
      </c>
      <c r="B162" s="139">
        <v>15920.17</v>
      </c>
      <c r="C162" s="138">
        <v>55</v>
      </c>
      <c r="D162" s="139">
        <v>5382</v>
      </c>
      <c r="E162" s="138">
        <v>14</v>
      </c>
      <c r="F162" s="139">
        <v>21302.17</v>
      </c>
      <c r="G162" s="138">
        <v>69</v>
      </c>
      <c r="I162" s="138" t="s">
        <v>257</v>
      </c>
      <c r="J162" s="139">
        <v>21787.65</v>
      </c>
      <c r="K162" s="138">
        <v>51</v>
      </c>
      <c r="L162" s="139">
        <v>9170</v>
      </c>
      <c r="M162" s="138">
        <v>19</v>
      </c>
      <c r="N162" s="139">
        <v>30957.65</v>
      </c>
      <c r="O162" s="138">
        <v>70</v>
      </c>
      <c r="Q162" s="138" t="s">
        <v>257</v>
      </c>
      <c r="R162" s="139">
        <v>17157.95</v>
      </c>
      <c r="S162" s="138">
        <v>50</v>
      </c>
      <c r="T162" s="139">
        <v>6475</v>
      </c>
      <c r="U162" s="138">
        <v>20</v>
      </c>
      <c r="V162" s="139">
        <v>23632.95</v>
      </c>
      <c r="W162" s="138">
        <v>70</v>
      </c>
      <c r="Y162" s="138" t="s">
        <v>257</v>
      </c>
      <c r="Z162" s="139">
        <v>18557.850000000002</v>
      </c>
      <c r="AA162" s="138">
        <v>50</v>
      </c>
      <c r="AB162" s="139">
        <v>8781</v>
      </c>
      <c r="AC162" s="138">
        <v>20</v>
      </c>
      <c r="AD162" s="139">
        <v>27338.850000000002</v>
      </c>
      <c r="AE162" s="138">
        <v>70</v>
      </c>
    </row>
    <row r="163" spans="1:31" x14ac:dyDescent="0.25">
      <c r="A163" s="138" t="s">
        <v>258</v>
      </c>
      <c r="B163" s="139">
        <v>9266.31</v>
      </c>
      <c r="C163" s="138">
        <v>48</v>
      </c>
      <c r="D163" s="139">
        <v>587.04</v>
      </c>
      <c r="E163" s="138">
        <v>4</v>
      </c>
      <c r="F163" s="139">
        <v>9853.3499999999985</v>
      </c>
      <c r="G163" s="138">
        <v>52</v>
      </c>
      <c r="I163" s="138" t="s">
        <v>258</v>
      </c>
      <c r="J163" s="139">
        <v>14033.990000000002</v>
      </c>
      <c r="K163" s="138">
        <v>47</v>
      </c>
      <c r="L163" s="139">
        <v>3421.6</v>
      </c>
      <c r="M163" s="138">
        <v>7</v>
      </c>
      <c r="N163" s="139">
        <v>17455.59</v>
      </c>
      <c r="O163" s="138">
        <v>54</v>
      </c>
      <c r="Q163" s="138" t="s">
        <v>258</v>
      </c>
      <c r="R163" s="139">
        <v>12546.08</v>
      </c>
      <c r="S163" s="138">
        <v>50</v>
      </c>
      <c r="T163" s="139">
        <v>3041.56</v>
      </c>
      <c r="U163" s="138">
        <v>9</v>
      </c>
      <c r="V163" s="139">
        <v>15587.64</v>
      </c>
      <c r="W163" s="138">
        <v>59</v>
      </c>
      <c r="Y163" s="138" t="s">
        <v>258</v>
      </c>
      <c r="Z163" s="139">
        <v>13706.470000000001</v>
      </c>
      <c r="AA163" s="138">
        <v>52</v>
      </c>
      <c r="AB163" s="139">
        <v>2193.69</v>
      </c>
      <c r="AC163" s="138">
        <v>9</v>
      </c>
      <c r="AD163" s="139">
        <v>15900.160000000002</v>
      </c>
      <c r="AE163" s="138">
        <v>61</v>
      </c>
    </row>
    <row r="164" spans="1:31" x14ac:dyDescent="0.25">
      <c r="A164" s="138" t="s">
        <v>259</v>
      </c>
      <c r="B164" s="139">
        <v>34332.5</v>
      </c>
      <c r="C164" s="138">
        <v>135</v>
      </c>
      <c r="D164" s="139">
        <v>2424.52</v>
      </c>
      <c r="E164" s="138">
        <v>6</v>
      </c>
      <c r="F164" s="139">
        <v>36757.019999999997</v>
      </c>
      <c r="G164" s="138">
        <v>141</v>
      </c>
      <c r="I164" s="138" t="s">
        <v>259</v>
      </c>
      <c r="J164" s="139">
        <v>53468.640000000007</v>
      </c>
      <c r="K164" s="138">
        <v>145</v>
      </c>
      <c r="L164" s="139">
        <v>2939.8</v>
      </c>
      <c r="M164" s="138">
        <v>7</v>
      </c>
      <c r="N164" s="139">
        <v>56408.44000000001</v>
      </c>
      <c r="O164" s="138">
        <v>152</v>
      </c>
      <c r="Q164" s="138" t="s">
        <v>259</v>
      </c>
      <c r="R164" s="139">
        <v>41193.850000000006</v>
      </c>
      <c r="S164" s="138">
        <v>148</v>
      </c>
      <c r="T164" s="139">
        <v>1391.51</v>
      </c>
      <c r="U164" s="138">
        <v>4</v>
      </c>
      <c r="V164" s="139">
        <v>42585.360000000008</v>
      </c>
      <c r="W164" s="138">
        <v>152</v>
      </c>
      <c r="Y164" s="138" t="s">
        <v>259</v>
      </c>
      <c r="Z164" s="139">
        <v>42649.16</v>
      </c>
      <c r="AA164" s="138">
        <v>150</v>
      </c>
      <c r="AB164" s="139">
        <v>3354.58</v>
      </c>
      <c r="AC164" s="138">
        <v>6</v>
      </c>
      <c r="AD164" s="139">
        <v>46003.740000000005</v>
      </c>
      <c r="AE164" s="138">
        <v>156</v>
      </c>
    </row>
    <row r="165" spans="1:31" x14ac:dyDescent="0.25">
      <c r="A165" s="138" t="s">
        <v>260</v>
      </c>
      <c r="B165" s="139">
        <v>70728.949999999983</v>
      </c>
      <c r="C165" s="138">
        <v>269</v>
      </c>
      <c r="D165" s="139">
        <v>3942.81</v>
      </c>
      <c r="E165" s="138">
        <v>14</v>
      </c>
      <c r="F165" s="139">
        <v>74671.75999999998</v>
      </c>
      <c r="G165" s="138">
        <v>283</v>
      </c>
      <c r="I165" s="138" t="s">
        <v>260</v>
      </c>
      <c r="J165" s="139">
        <v>103779.94</v>
      </c>
      <c r="K165" s="138">
        <v>287</v>
      </c>
      <c r="L165" s="139">
        <v>5885.4400000000005</v>
      </c>
      <c r="M165" s="138">
        <v>12</v>
      </c>
      <c r="N165" s="139">
        <v>109665.38</v>
      </c>
      <c r="O165" s="138">
        <v>299</v>
      </c>
      <c r="Q165" s="138" t="s">
        <v>260</v>
      </c>
      <c r="R165" s="139">
        <v>76549.25</v>
      </c>
      <c r="S165" s="138">
        <v>275</v>
      </c>
      <c r="T165" s="139">
        <v>3504.3999999999996</v>
      </c>
      <c r="U165" s="138">
        <v>15</v>
      </c>
      <c r="V165" s="139">
        <v>80053.649999999994</v>
      </c>
      <c r="W165" s="138">
        <v>290</v>
      </c>
      <c r="Y165" s="138" t="s">
        <v>260</v>
      </c>
      <c r="Z165" s="139">
        <v>82725.560000000012</v>
      </c>
      <c r="AA165" s="138">
        <v>277</v>
      </c>
      <c r="AB165" s="139">
        <v>8472.5499999999993</v>
      </c>
      <c r="AC165" s="138">
        <v>17</v>
      </c>
      <c r="AD165" s="139">
        <v>91198.110000000015</v>
      </c>
      <c r="AE165" s="138">
        <v>294</v>
      </c>
    </row>
    <row r="166" spans="1:31" x14ac:dyDescent="0.25">
      <c r="A166" s="138" t="s">
        <v>303</v>
      </c>
      <c r="B166" s="139">
        <v>242184.09999999998</v>
      </c>
      <c r="C166" s="138">
        <v>958</v>
      </c>
      <c r="D166" s="139">
        <v>6032.6</v>
      </c>
      <c r="E166" s="138">
        <v>21</v>
      </c>
      <c r="F166" s="139">
        <v>248216.69999999998</v>
      </c>
      <c r="G166" s="138">
        <v>979</v>
      </c>
      <c r="I166" s="138" t="s">
        <v>303</v>
      </c>
      <c r="J166" s="139">
        <v>414881.12</v>
      </c>
      <c r="K166" s="138">
        <v>932</v>
      </c>
      <c r="L166" s="139">
        <v>6796.5</v>
      </c>
      <c r="M166" s="138">
        <v>15</v>
      </c>
      <c r="N166" s="139">
        <v>421677.62</v>
      </c>
      <c r="O166" s="138">
        <v>947</v>
      </c>
      <c r="Q166" s="138" t="s">
        <v>303</v>
      </c>
      <c r="R166" s="139">
        <v>306983.87</v>
      </c>
      <c r="S166" s="138">
        <v>941</v>
      </c>
      <c r="T166" s="139">
        <v>5962</v>
      </c>
      <c r="U166" s="138">
        <v>16</v>
      </c>
      <c r="V166" s="139">
        <v>312945.87</v>
      </c>
      <c r="W166" s="138">
        <v>957</v>
      </c>
      <c r="Y166" s="138" t="s">
        <v>303</v>
      </c>
      <c r="Z166" s="139">
        <v>338433.03</v>
      </c>
      <c r="AA166" s="138">
        <v>954</v>
      </c>
      <c r="AB166" s="139">
        <v>6231.46</v>
      </c>
      <c r="AC166" s="138">
        <v>15</v>
      </c>
      <c r="AD166" s="139">
        <v>344664.49000000005</v>
      </c>
      <c r="AE166" s="138">
        <v>969</v>
      </c>
    </row>
    <row r="167" spans="1:31" x14ac:dyDescent="0.25">
      <c r="A167" s="138" t="s">
        <v>262</v>
      </c>
      <c r="B167" s="139">
        <v>154721.81999999998</v>
      </c>
      <c r="C167" s="138">
        <v>631</v>
      </c>
      <c r="D167" s="139">
        <v>18819.62</v>
      </c>
      <c r="E167" s="138">
        <v>63</v>
      </c>
      <c r="F167" s="139">
        <v>173541.43999999997</v>
      </c>
      <c r="G167" s="138">
        <v>694</v>
      </c>
      <c r="I167" s="138" t="s">
        <v>262</v>
      </c>
      <c r="J167" s="139">
        <v>229807.26999999996</v>
      </c>
      <c r="K167" s="138">
        <v>607</v>
      </c>
      <c r="L167" s="139">
        <v>24649.360000000001</v>
      </c>
      <c r="M167" s="138">
        <v>60</v>
      </c>
      <c r="N167" s="139">
        <v>254456.62999999995</v>
      </c>
      <c r="O167" s="138">
        <v>667</v>
      </c>
      <c r="Q167" s="138" t="s">
        <v>262</v>
      </c>
      <c r="R167" s="139">
        <v>170978.61</v>
      </c>
      <c r="S167" s="138">
        <v>592</v>
      </c>
      <c r="T167" s="139">
        <v>23900.15</v>
      </c>
      <c r="U167" s="138">
        <v>69</v>
      </c>
      <c r="V167" s="139">
        <v>194878.75999999998</v>
      </c>
      <c r="W167" s="138">
        <v>661</v>
      </c>
      <c r="Y167" s="138" t="s">
        <v>262</v>
      </c>
      <c r="Z167" s="139">
        <v>183111.23</v>
      </c>
      <c r="AA167" s="138">
        <v>594</v>
      </c>
      <c r="AB167" s="139">
        <v>27013.239999999998</v>
      </c>
      <c r="AC167" s="138">
        <v>75</v>
      </c>
      <c r="AD167" s="139">
        <v>210124.47</v>
      </c>
      <c r="AE167" s="138">
        <v>669</v>
      </c>
    </row>
    <row r="168" spans="1:31" x14ac:dyDescent="0.25">
      <c r="A168" s="138" t="s">
        <v>263</v>
      </c>
      <c r="B168" s="139">
        <v>6383.25</v>
      </c>
      <c r="C168" s="138">
        <v>22</v>
      </c>
      <c r="D168" s="139">
        <v>1047.5</v>
      </c>
      <c r="E168" s="138">
        <v>4</v>
      </c>
      <c r="F168" s="139">
        <v>7430.75</v>
      </c>
      <c r="G168" s="138">
        <v>26</v>
      </c>
      <c r="I168" s="138" t="s">
        <v>263</v>
      </c>
      <c r="J168" s="139">
        <v>11278.25</v>
      </c>
      <c r="K168" s="138">
        <v>20</v>
      </c>
      <c r="L168" s="139">
        <v>1875</v>
      </c>
      <c r="M168" s="138">
        <v>3</v>
      </c>
      <c r="N168" s="139">
        <v>13153.25</v>
      </c>
      <c r="O168" s="138">
        <v>23</v>
      </c>
      <c r="Q168" s="138" t="s">
        <v>263</v>
      </c>
      <c r="R168" s="139">
        <v>7293.25</v>
      </c>
      <c r="S168" s="138">
        <v>20</v>
      </c>
      <c r="T168" s="139">
        <v>1100</v>
      </c>
      <c r="U168" s="138">
        <v>4</v>
      </c>
      <c r="V168" s="139">
        <v>8393.25</v>
      </c>
      <c r="W168" s="138">
        <v>24</v>
      </c>
      <c r="Y168" s="138" t="s">
        <v>263</v>
      </c>
      <c r="Z168" s="139">
        <v>7662.73</v>
      </c>
      <c r="AA168" s="138">
        <v>19</v>
      </c>
      <c r="AB168" s="139">
        <v>2240</v>
      </c>
      <c r="AC168" s="138">
        <v>3</v>
      </c>
      <c r="AD168" s="139">
        <v>9902.73</v>
      </c>
      <c r="AE168" s="138">
        <v>22</v>
      </c>
    </row>
    <row r="169" spans="1:31" x14ac:dyDescent="0.25">
      <c r="A169" s="138" t="s">
        <v>304</v>
      </c>
      <c r="B169" s="139">
        <v>34443.840000000004</v>
      </c>
      <c r="C169" s="138">
        <v>119</v>
      </c>
      <c r="D169" s="139">
        <v>0</v>
      </c>
      <c r="E169" s="138">
        <v>0</v>
      </c>
      <c r="F169" s="139">
        <v>34443.840000000004</v>
      </c>
      <c r="G169" s="138">
        <v>119</v>
      </c>
      <c r="I169" s="138" t="s">
        <v>304</v>
      </c>
      <c r="J169" s="139">
        <v>49841.760000000002</v>
      </c>
      <c r="K169" s="138">
        <v>136</v>
      </c>
      <c r="L169" s="139">
        <v>0</v>
      </c>
      <c r="M169" s="138">
        <v>0</v>
      </c>
      <c r="N169" s="139">
        <v>49841.760000000002</v>
      </c>
      <c r="O169" s="138">
        <v>136</v>
      </c>
      <c r="Q169" s="138" t="s">
        <v>304</v>
      </c>
      <c r="R169" s="139">
        <v>40663.649999999994</v>
      </c>
      <c r="S169" s="138">
        <v>126</v>
      </c>
      <c r="T169" s="139">
        <v>0</v>
      </c>
      <c r="U169" s="138">
        <v>0</v>
      </c>
      <c r="V169" s="139">
        <v>40663.649999999994</v>
      </c>
      <c r="W169" s="138">
        <v>126</v>
      </c>
      <c r="Y169" s="138" t="s">
        <v>304</v>
      </c>
      <c r="Z169" s="139">
        <v>41329.910000000003</v>
      </c>
      <c r="AA169" s="138">
        <v>123</v>
      </c>
      <c r="AB169" s="139">
        <v>0</v>
      </c>
      <c r="AC169" s="138">
        <v>0</v>
      </c>
      <c r="AD169" s="139">
        <v>41329.910000000003</v>
      </c>
      <c r="AE169" s="138">
        <v>123</v>
      </c>
    </row>
    <row r="170" spans="1:31" x14ac:dyDescent="0.25">
      <c r="A170" s="138" t="s">
        <v>265</v>
      </c>
      <c r="B170" s="139">
        <v>191577.75000000003</v>
      </c>
      <c r="C170" s="138">
        <v>755</v>
      </c>
      <c r="D170" s="139">
        <v>20607.420000000002</v>
      </c>
      <c r="E170" s="138">
        <v>68</v>
      </c>
      <c r="F170" s="139">
        <v>212185.17000000004</v>
      </c>
      <c r="G170" s="138">
        <v>823</v>
      </c>
      <c r="I170" s="138" t="s">
        <v>265</v>
      </c>
      <c r="J170" s="139">
        <v>272610.92</v>
      </c>
      <c r="K170" s="138">
        <v>727</v>
      </c>
      <c r="L170" s="139">
        <v>28551.57</v>
      </c>
      <c r="M170" s="138">
        <v>67</v>
      </c>
      <c r="N170" s="139">
        <v>301162.49</v>
      </c>
      <c r="O170" s="138">
        <v>794</v>
      </c>
      <c r="Q170" s="138" t="s">
        <v>265</v>
      </c>
      <c r="R170" s="139">
        <v>199821.36</v>
      </c>
      <c r="S170" s="138">
        <v>726</v>
      </c>
      <c r="T170" s="139">
        <v>21041.200000000001</v>
      </c>
      <c r="U170" s="138">
        <v>65</v>
      </c>
      <c r="V170" s="139">
        <v>220862.56</v>
      </c>
      <c r="W170" s="138">
        <v>791</v>
      </c>
      <c r="Y170" s="138" t="s">
        <v>265</v>
      </c>
      <c r="Z170" s="139">
        <v>214362.1</v>
      </c>
      <c r="AA170" s="138">
        <v>720</v>
      </c>
      <c r="AB170" s="139">
        <v>24003.34</v>
      </c>
      <c r="AC170" s="138">
        <v>63</v>
      </c>
      <c r="AD170" s="139">
        <v>238365.44</v>
      </c>
      <c r="AE170" s="138">
        <v>783</v>
      </c>
    </row>
    <row r="171" spans="1:31" x14ac:dyDescent="0.25">
      <c r="A171" s="138" t="s">
        <v>266</v>
      </c>
      <c r="B171" s="139">
        <v>3491.58</v>
      </c>
      <c r="C171" s="138">
        <v>22</v>
      </c>
      <c r="D171" s="139">
        <v>0</v>
      </c>
      <c r="E171" s="138">
        <v>0</v>
      </c>
      <c r="F171" s="139">
        <v>3491.58</v>
      </c>
      <c r="G171" s="138">
        <v>22</v>
      </c>
      <c r="I171" s="138" t="s">
        <v>266</v>
      </c>
      <c r="J171" s="139">
        <v>3837.15</v>
      </c>
      <c r="K171" s="138">
        <v>21</v>
      </c>
      <c r="L171" s="139">
        <v>0</v>
      </c>
      <c r="M171" s="138">
        <v>0</v>
      </c>
      <c r="N171" s="139">
        <v>3837.15</v>
      </c>
      <c r="O171" s="138">
        <v>21</v>
      </c>
      <c r="Q171" s="138" t="s">
        <v>266</v>
      </c>
      <c r="R171" s="139">
        <v>2788.89</v>
      </c>
      <c r="S171" s="138">
        <v>21</v>
      </c>
      <c r="T171" s="139">
        <v>0</v>
      </c>
      <c r="U171" s="138">
        <v>0</v>
      </c>
      <c r="V171" s="139">
        <v>2788.89</v>
      </c>
      <c r="W171" s="138">
        <v>21</v>
      </c>
      <c r="Y171" s="138" t="s">
        <v>266</v>
      </c>
      <c r="Z171" s="139">
        <v>2931.25</v>
      </c>
      <c r="AA171" s="138">
        <v>17</v>
      </c>
      <c r="AB171" s="139">
        <v>0</v>
      </c>
      <c r="AC171" s="138">
        <v>0</v>
      </c>
      <c r="AD171" s="139">
        <v>2931.25</v>
      </c>
      <c r="AE171" s="138">
        <v>17</v>
      </c>
    </row>
    <row r="172" spans="1:31" x14ac:dyDescent="0.25">
      <c r="A172" s="138" t="s">
        <v>267</v>
      </c>
      <c r="B172" s="139">
        <v>14410.94</v>
      </c>
      <c r="C172" s="138">
        <v>61</v>
      </c>
      <c r="D172" s="139">
        <v>3226.94</v>
      </c>
      <c r="E172" s="138">
        <v>15</v>
      </c>
      <c r="F172" s="139">
        <v>17637.88</v>
      </c>
      <c r="G172" s="138">
        <v>76</v>
      </c>
      <c r="I172" s="138" t="s">
        <v>267</v>
      </c>
      <c r="J172" s="139">
        <v>19469.8</v>
      </c>
      <c r="K172" s="138">
        <v>62</v>
      </c>
      <c r="L172" s="139">
        <v>3313.85</v>
      </c>
      <c r="M172" s="138">
        <v>9</v>
      </c>
      <c r="N172" s="139">
        <v>22783.649999999998</v>
      </c>
      <c r="O172" s="138">
        <v>71</v>
      </c>
      <c r="Q172" s="138" t="s">
        <v>267</v>
      </c>
      <c r="R172" s="139">
        <v>15246.79</v>
      </c>
      <c r="S172" s="138">
        <v>60</v>
      </c>
      <c r="T172" s="139">
        <v>2115.35</v>
      </c>
      <c r="U172" s="138">
        <v>8</v>
      </c>
      <c r="V172" s="139">
        <v>17362.14</v>
      </c>
      <c r="W172" s="138">
        <v>68</v>
      </c>
      <c r="Y172" s="138" t="s">
        <v>267</v>
      </c>
      <c r="Z172" s="139">
        <v>14358.230000000001</v>
      </c>
      <c r="AA172" s="138">
        <v>61</v>
      </c>
      <c r="AB172" s="139">
        <v>2661.9300000000003</v>
      </c>
      <c r="AC172" s="138">
        <v>10</v>
      </c>
      <c r="AD172" s="139">
        <v>17020.160000000003</v>
      </c>
      <c r="AE172" s="138">
        <v>71</v>
      </c>
    </row>
    <row r="173" spans="1:31" x14ac:dyDescent="0.25">
      <c r="A173" s="138" t="s">
        <v>305</v>
      </c>
      <c r="B173" s="139">
        <v>11367.27</v>
      </c>
      <c r="C173" s="138">
        <v>42</v>
      </c>
      <c r="D173" s="139">
        <v>0</v>
      </c>
      <c r="E173" s="138">
        <v>0</v>
      </c>
      <c r="F173" s="139">
        <v>11367.27</v>
      </c>
      <c r="G173" s="138">
        <v>42</v>
      </c>
      <c r="I173" s="138" t="s">
        <v>305</v>
      </c>
      <c r="J173" s="139">
        <v>15841.1</v>
      </c>
      <c r="K173" s="138">
        <v>37</v>
      </c>
      <c r="L173" s="139">
        <v>0</v>
      </c>
      <c r="M173" s="138">
        <v>0</v>
      </c>
      <c r="N173" s="139">
        <v>15841.1</v>
      </c>
      <c r="O173" s="138">
        <v>37</v>
      </c>
      <c r="Q173" s="138" t="s">
        <v>305</v>
      </c>
      <c r="R173" s="139">
        <v>11259.2</v>
      </c>
      <c r="S173" s="138">
        <v>35</v>
      </c>
      <c r="T173" s="139">
        <v>0</v>
      </c>
      <c r="U173" s="138">
        <v>0</v>
      </c>
      <c r="V173" s="139">
        <v>11259.2</v>
      </c>
      <c r="W173" s="138">
        <v>35</v>
      </c>
      <c r="Y173" s="138" t="s">
        <v>305</v>
      </c>
      <c r="Z173" s="139">
        <v>10904.75</v>
      </c>
      <c r="AA173" s="138">
        <v>30</v>
      </c>
      <c r="AB173" s="139">
        <v>0</v>
      </c>
      <c r="AC173" s="138">
        <v>0</v>
      </c>
      <c r="AD173" s="139">
        <v>10904.75</v>
      </c>
      <c r="AE173" s="138">
        <v>30</v>
      </c>
    </row>
    <row r="174" spans="1:31" x14ac:dyDescent="0.25">
      <c r="A174" s="138" t="s">
        <v>269</v>
      </c>
      <c r="B174" s="139">
        <v>32230.309999999998</v>
      </c>
      <c r="C174" s="138">
        <v>118</v>
      </c>
      <c r="D174" s="139">
        <v>2021.5</v>
      </c>
      <c r="E174" s="138">
        <v>8</v>
      </c>
      <c r="F174" s="139">
        <v>34251.81</v>
      </c>
      <c r="G174" s="138">
        <v>126</v>
      </c>
      <c r="I174" s="138" t="s">
        <v>269</v>
      </c>
      <c r="J174" s="139">
        <v>59260.58</v>
      </c>
      <c r="K174" s="138">
        <v>137</v>
      </c>
      <c r="L174" s="139">
        <v>4423.75</v>
      </c>
      <c r="M174" s="138">
        <v>13</v>
      </c>
      <c r="N174" s="139">
        <v>63684.33</v>
      </c>
      <c r="O174" s="138">
        <v>150</v>
      </c>
      <c r="Q174" s="138" t="s">
        <v>269</v>
      </c>
      <c r="R174" s="139">
        <v>41057.439999999995</v>
      </c>
      <c r="S174" s="138">
        <v>125</v>
      </c>
      <c r="T174" s="139">
        <v>3517</v>
      </c>
      <c r="U174" s="138">
        <v>9</v>
      </c>
      <c r="V174" s="139">
        <v>44574.439999999995</v>
      </c>
      <c r="W174" s="138">
        <v>134</v>
      </c>
      <c r="Y174" s="138" t="s">
        <v>269</v>
      </c>
      <c r="Z174" s="139">
        <v>44516.46</v>
      </c>
      <c r="AA174" s="138">
        <v>122</v>
      </c>
      <c r="AB174" s="139">
        <v>7012.5</v>
      </c>
      <c r="AC174" s="138">
        <v>15</v>
      </c>
      <c r="AD174" s="139">
        <v>51528.959999999999</v>
      </c>
      <c r="AE174" s="138">
        <v>137</v>
      </c>
    </row>
    <row r="175" spans="1:31" x14ac:dyDescent="0.25">
      <c r="A175" s="138" t="s">
        <v>270</v>
      </c>
      <c r="B175" s="139">
        <v>28079.45</v>
      </c>
      <c r="C175" s="138">
        <v>103</v>
      </c>
      <c r="D175" s="139">
        <v>779.25</v>
      </c>
      <c r="E175" s="138">
        <v>3</v>
      </c>
      <c r="F175" s="139">
        <v>28858.7</v>
      </c>
      <c r="G175" s="138">
        <v>106</v>
      </c>
      <c r="I175" s="138" t="s">
        <v>270</v>
      </c>
      <c r="J175" s="139">
        <v>45262.560000000005</v>
      </c>
      <c r="K175" s="138">
        <v>110</v>
      </c>
      <c r="L175" s="139">
        <v>1422.22</v>
      </c>
      <c r="M175" s="138">
        <v>3</v>
      </c>
      <c r="N175" s="139">
        <v>46684.780000000006</v>
      </c>
      <c r="O175" s="138">
        <v>113</v>
      </c>
      <c r="Q175" s="138" t="s">
        <v>270</v>
      </c>
      <c r="R175" s="139">
        <v>33514.1</v>
      </c>
      <c r="S175" s="138">
        <v>115</v>
      </c>
      <c r="T175" s="139">
        <v>954.36</v>
      </c>
      <c r="U175" s="138">
        <v>3</v>
      </c>
      <c r="V175" s="139">
        <v>34468.46</v>
      </c>
      <c r="W175" s="138">
        <v>118</v>
      </c>
      <c r="Y175" s="138" t="s">
        <v>270</v>
      </c>
      <c r="Z175" s="139">
        <v>38296.69</v>
      </c>
      <c r="AA175" s="138">
        <v>112</v>
      </c>
      <c r="AB175" s="139">
        <v>1272.21</v>
      </c>
      <c r="AC175" s="138">
        <v>3</v>
      </c>
      <c r="AD175" s="139">
        <v>39568.9</v>
      </c>
      <c r="AE175" s="138">
        <v>115</v>
      </c>
    </row>
    <row r="176" spans="1:31" x14ac:dyDescent="0.25">
      <c r="A176" s="138" t="s">
        <v>271</v>
      </c>
      <c r="B176" s="139">
        <v>542.5</v>
      </c>
      <c r="C176" s="138">
        <v>5</v>
      </c>
      <c r="D176" s="139">
        <v>0</v>
      </c>
      <c r="E176" s="138">
        <v>0</v>
      </c>
      <c r="F176" s="139">
        <v>542.5</v>
      </c>
      <c r="G176" s="138">
        <v>5</v>
      </c>
      <c r="I176" s="138" t="s">
        <v>272</v>
      </c>
      <c r="J176" s="139">
        <v>11009.539999999999</v>
      </c>
      <c r="K176" s="138">
        <v>31</v>
      </c>
      <c r="L176" s="139">
        <v>0</v>
      </c>
      <c r="M176" s="138">
        <v>0</v>
      </c>
      <c r="N176" s="139">
        <v>11009.539999999999</v>
      </c>
      <c r="O176" s="138">
        <v>31</v>
      </c>
      <c r="Q176" s="138" t="s">
        <v>271</v>
      </c>
      <c r="R176" s="139">
        <v>427.5</v>
      </c>
      <c r="S176" s="138">
        <v>1</v>
      </c>
      <c r="T176" s="139">
        <v>0</v>
      </c>
      <c r="U176" s="138">
        <v>0</v>
      </c>
      <c r="V176" s="139">
        <v>427.5</v>
      </c>
      <c r="W176" s="138">
        <v>1</v>
      </c>
      <c r="Y176" s="138" t="s">
        <v>271</v>
      </c>
      <c r="Z176" s="139">
        <v>270</v>
      </c>
      <c r="AA176" s="138">
        <v>1</v>
      </c>
      <c r="AB176" s="139">
        <v>0</v>
      </c>
      <c r="AC176" s="138">
        <v>0</v>
      </c>
      <c r="AD176" s="139">
        <v>270</v>
      </c>
      <c r="AE176" s="138">
        <v>1</v>
      </c>
    </row>
    <row r="177" spans="1:31" x14ac:dyDescent="0.25">
      <c r="A177" s="138" t="s">
        <v>272</v>
      </c>
      <c r="B177" s="139">
        <v>7850.5499999999993</v>
      </c>
      <c r="C177" s="138">
        <v>39</v>
      </c>
      <c r="D177" s="139">
        <v>0</v>
      </c>
      <c r="E177" s="138">
        <v>0</v>
      </c>
      <c r="F177" s="139">
        <v>7850.5499999999993</v>
      </c>
      <c r="G177" s="138">
        <v>39</v>
      </c>
      <c r="I177" s="138" t="s">
        <v>273</v>
      </c>
      <c r="J177" s="139">
        <v>99097.989999999991</v>
      </c>
      <c r="K177" s="138">
        <v>227</v>
      </c>
      <c r="L177" s="139">
        <v>3543.05</v>
      </c>
      <c r="M177" s="138">
        <v>8</v>
      </c>
      <c r="N177" s="139">
        <v>102641.04</v>
      </c>
      <c r="O177" s="138">
        <v>235</v>
      </c>
      <c r="Q177" s="138" t="s">
        <v>272</v>
      </c>
      <c r="R177" s="139">
        <v>9085.0300000000007</v>
      </c>
      <c r="S177" s="138">
        <v>31</v>
      </c>
      <c r="T177" s="139">
        <v>0</v>
      </c>
      <c r="U177" s="138">
        <v>0</v>
      </c>
      <c r="V177" s="139">
        <v>9085.0300000000007</v>
      </c>
      <c r="W177" s="138">
        <v>31</v>
      </c>
      <c r="Y177" s="138" t="s">
        <v>272</v>
      </c>
      <c r="Z177" s="139">
        <v>9690.2799999999988</v>
      </c>
      <c r="AA177" s="138">
        <v>31</v>
      </c>
      <c r="AB177" s="139">
        <v>0</v>
      </c>
      <c r="AC177" s="138">
        <v>0</v>
      </c>
      <c r="AD177" s="139">
        <v>9690.2799999999988</v>
      </c>
      <c r="AE177" s="138">
        <v>31</v>
      </c>
    </row>
    <row r="178" spans="1:31" x14ac:dyDescent="0.25">
      <c r="A178" s="138" t="s">
        <v>273</v>
      </c>
      <c r="B178" s="139">
        <v>59892.39</v>
      </c>
      <c r="C178" s="138">
        <v>236</v>
      </c>
      <c r="D178" s="139">
        <v>2037.56</v>
      </c>
      <c r="E178" s="138">
        <v>6</v>
      </c>
      <c r="F178" s="139">
        <v>61929.95</v>
      </c>
      <c r="G178" s="138">
        <v>242</v>
      </c>
      <c r="I178" s="138" t="s">
        <v>274</v>
      </c>
      <c r="J178" s="139">
        <v>135224.21000000002</v>
      </c>
      <c r="K178" s="138">
        <v>317</v>
      </c>
      <c r="L178" s="139">
        <v>11680.43</v>
      </c>
      <c r="M178" s="138">
        <v>26</v>
      </c>
      <c r="N178" s="139">
        <v>146904.64000000001</v>
      </c>
      <c r="O178" s="138">
        <v>343</v>
      </c>
      <c r="Q178" s="138" t="s">
        <v>273</v>
      </c>
      <c r="R178" s="139">
        <v>73747.34</v>
      </c>
      <c r="S178" s="138">
        <v>235</v>
      </c>
      <c r="T178" s="139">
        <v>2331.5699999999997</v>
      </c>
      <c r="U178" s="138">
        <v>8</v>
      </c>
      <c r="V178" s="139">
        <v>76078.91</v>
      </c>
      <c r="W178" s="138">
        <v>243</v>
      </c>
      <c r="Y178" s="138" t="s">
        <v>273</v>
      </c>
      <c r="Z178" s="139">
        <v>78307.089999999982</v>
      </c>
      <c r="AA178" s="138">
        <v>232</v>
      </c>
      <c r="AB178" s="139">
        <v>2256.59</v>
      </c>
      <c r="AC178" s="138">
        <v>6</v>
      </c>
      <c r="AD178" s="139">
        <v>80563.679999999978</v>
      </c>
      <c r="AE178" s="138">
        <v>238</v>
      </c>
    </row>
    <row r="179" spans="1:31" x14ac:dyDescent="0.25">
      <c r="A179" s="138" t="s">
        <v>274</v>
      </c>
      <c r="B179" s="139">
        <v>89526.29</v>
      </c>
      <c r="C179" s="138">
        <v>305</v>
      </c>
      <c r="D179" s="139">
        <v>5496.07</v>
      </c>
      <c r="E179" s="138">
        <v>19</v>
      </c>
      <c r="F179" s="139">
        <v>95022.359999999986</v>
      </c>
      <c r="G179" s="138">
        <v>324</v>
      </c>
      <c r="I179" s="138" t="s">
        <v>275</v>
      </c>
      <c r="J179" s="139">
        <v>87214.510000000009</v>
      </c>
      <c r="K179" s="138">
        <v>187</v>
      </c>
      <c r="L179" s="139">
        <v>3709.75</v>
      </c>
      <c r="M179" s="138">
        <v>8</v>
      </c>
      <c r="N179" s="139">
        <v>90924.260000000009</v>
      </c>
      <c r="O179" s="138">
        <v>195</v>
      </c>
      <c r="Q179" s="138" t="s">
        <v>274</v>
      </c>
      <c r="R179" s="139">
        <v>103094.51</v>
      </c>
      <c r="S179" s="138">
        <v>314</v>
      </c>
      <c r="T179" s="139">
        <v>8279.2900000000009</v>
      </c>
      <c r="U179" s="138">
        <v>23</v>
      </c>
      <c r="V179" s="139">
        <v>111373.79999999999</v>
      </c>
      <c r="W179" s="138">
        <v>337</v>
      </c>
      <c r="Y179" s="138" t="s">
        <v>274</v>
      </c>
      <c r="Z179" s="139">
        <v>105763.05</v>
      </c>
      <c r="AA179" s="138">
        <v>312</v>
      </c>
      <c r="AB179" s="139">
        <v>11951.84</v>
      </c>
      <c r="AC179" s="138">
        <v>29</v>
      </c>
      <c r="AD179" s="139">
        <v>117714.89</v>
      </c>
      <c r="AE179" s="138">
        <v>341</v>
      </c>
    </row>
    <row r="180" spans="1:31" x14ac:dyDescent="0.25">
      <c r="A180" s="138" t="s">
        <v>275</v>
      </c>
      <c r="B180" s="139">
        <v>60090.43</v>
      </c>
      <c r="C180" s="138">
        <v>209</v>
      </c>
      <c r="D180" s="139">
        <v>2785.25</v>
      </c>
      <c r="E180" s="138">
        <v>7</v>
      </c>
      <c r="F180" s="139">
        <v>62875.68</v>
      </c>
      <c r="G180" s="138">
        <v>216</v>
      </c>
      <c r="I180" s="138" t="s">
        <v>276</v>
      </c>
      <c r="J180" s="139">
        <v>14276.689999999999</v>
      </c>
      <c r="K180" s="138">
        <v>37</v>
      </c>
      <c r="L180" s="139">
        <v>2285.25</v>
      </c>
      <c r="M180" s="138">
        <v>7</v>
      </c>
      <c r="N180" s="139">
        <v>16561.939999999999</v>
      </c>
      <c r="O180" s="138">
        <v>44</v>
      </c>
      <c r="Q180" s="138" t="s">
        <v>275</v>
      </c>
      <c r="R180" s="139">
        <v>64252.29</v>
      </c>
      <c r="S180" s="138">
        <v>194</v>
      </c>
      <c r="T180" s="139">
        <v>2359.25</v>
      </c>
      <c r="U180" s="138">
        <v>9</v>
      </c>
      <c r="V180" s="139">
        <v>66611.540000000008</v>
      </c>
      <c r="W180" s="138">
        <v>203</v>
      </c>
      <c r="Y180" s="138" t="s">
        <v>275</v>
      </c>
      <c r="Z180" s="139">
        <v>72317.75</v>
      </c>
      <c r="AA180" s="138">
        <v>204</v>
      </c>
      <c r="AB180" s="139">
        <v>2018</v>
      </c>
      <c r="AC180" s="138">
        <v>7</v>
      </c>
      <c r="AD180" s="139">
        <v>74335.75</v>
      </c>
      <c r="AE180" s="138">
        <v>211</v>
      </c>
    </row>
    <row r="181" spans="1:31" x14ac:dyDescent="0.25">
      <c r="A181" s="138" t="s">
        <v>276</v>
      </c>
      <c r="B181" s="139">
        <v>8433.2099999999991</v>
      </c>
      <c r="C181" s="138">
        <v>35</v>
      </c>
      <c r="D181" s="139">
        <v>2089.48</v>
      </c>
      <c r="E181" s="138">
        <v>8</v>
      </c>
      <c r="F181" s="139">
        <v>10522.689999999999</v>
      </c>
      <c r="G181" s="138">
        <v>43</v>
      </c>
      <c r="I181" s="138" t="s">
        <v>277</v>
      </c>
      <c r="J181" s="139">
        <v>163421.57999999999</v>
      </c>
      <c r="K181" s="138">
        <v>385</v>
      </c>
      <c r="L181" s="139">
        <v>27555.08</v>
      </c>
      <c r="M181" s="138">
        <v>62</v>
      </c>
      <c r="N181" s="139">
        <v>190976.65999999997</v>
      </c>
      <c r="O181" s="138">
        <v>447</v>
      </c>
      <c r="Q181" s="138" t="s">
        <v>276</v>
      </c>
      <c r="R181" s="139">
        <v>10731.36</v>
      </c>
      <c r="S181" s="138">
        <v>37</v>
      </c>
      <c r="T181" s="139">
        <v>1830.05</v>
      </c>
      <c r="U181" s="138">
        <v>6</v>
      </c>
      <c r="V181" s="139">
        <v>12561.41</v>
      </c>
      <c r="W181" s="138">
        <v>43</v>
      </c>
      <c r="Y181" s="138" t="s">
        <v>276</v>
      </c>
      <c r="Z181" s="139">
        <v>11776.7</v>
      </c>
      <c r="AA181" s="138">
        <v>37</v>
      </c>
      <c r="AB181" s="139">
        <v>1420.8</v>
      </c>
      <c r="AC181" s="138">
        <v>4</v>
      </c>
      <c r="AD181" s="139">
        <v>13197.5</v>
      </c>
      <c r="AE181" s="138">
        <v>41</v>
      </c>
    </row>
    <row r="182" spans="1:31" x14ac:dyDescent="0.25">
      <c r="A182" s="138" t="s">
        <v>277</v>
      </c>
      <c r="B182" s="139">
        <v>103738.62999999999</v>
      </c>
      <c r="C182" s="138">
        <v>403</v>
      </c>
      <c r="D182" s="139">
        <v>17111.37</v>
      </c>
      <c r="E182" s="138">
        <v>60</v>
      </c>
      <c r="F182" s="139">
        <v>120849.99999999999</v>
      </c>
      <c r="G182" s="138">
        <v>463</v>
      </c>
      <c r="I182" s="138" t="s">
        <v>278</v>
      </c>
      <c r="J182" s="139">
        <v>220253.52</v>
      </c>
      <c r="K182" s="138">
        <v>577</v>
      </c>
      <c r="L182" s="139">
        <v>26987.47</v>
      </c>
      <c r="M182" s="138">
        <v>62</v>
      </c>
      <c r="N182" s="139">
        <v>247240.99</v>
      </c>
      <c r="O182" s="138">
        <v>639</v>
      </c>
      <c r="Q182" s="138" t="s">
        <v>277</v>
      </c>
      <c r="R182" s="139">
        <v>128080.54000000001</v>
      </c>
      <c r="S182" s="138">
        <v>399</v>
      </c>
      <c r="T182" s="139">
        <v>22175.68</v>
      </c>
      <c r="U182" s="138">
        <v>68</v>
      </c>
      <c r="V182" s="139">
        <v>150256.22</v>
      </c>
      <c r="W182" s="138">
        <v>467</v>
      </c>
      <c r="Y182" s="138" t="s">
        <v>277</v>
      </c>
      <c r="Z182" s="139">
        <v>139418.75</v>
      </c>
      <c r="AA182" s="138">
        <v>425</v>
      </c>
      <c r="AB182" s="139">
        <v>27346.079999999998</v>
      </c>
      <c r="AC182" s="138">
        <v>70</v>
      </c>
      <c r="AD182" s="139">
        <v>166764.82999999999</v>
      </c>
      <c r="AE182" s="138">
        <v>495</v>
      </c>
    </row>
    <row r="183" spans="1:31" x14ac:dyDescent="0.25">
      <c r="A183" s="138" t="s">
        <v>278</v>
      </c>
      <c r="B183" s="139">
        <v>151405.97</v>
      </c>
      <c r="C183" s="138">
        <v>563</v>
      </c>
      <c r="D183" s="139">
        <v>20222.68</v>
      </c>
      <c r="E183" s="138">
        <v>80</v>
      </c>
      <c r="F183" s="139">
        <v>171628.65</v>
      </c>
      <c r="G183" s="138">
        <v>643</v>
      </c>
      <c r="I183" s="138" t="s">
        <v>280</v>
      </c>
      <c r="J183" s="139">
        <v>83923.46</v>
      </c>
      <c r="K183" s="138">
        <v>199</v>
      </c>
      <c r="L183" s="139">
        <v>11481.5</v>
      </c>
      <c r="M183" s="138">
        <v>23</v>
      </c>
      <c r="N183" s="139">
        <v>95404.96</v>
      </c>
      <c r="O183" s="138">
        <v>222</v>
      </c>
      <c r="Q183" s="138" t="s">
        <v>278</v>
      </c>
      <c r="R183" s="139">
        <v>176592.63999999998</v>
      </c>
      <c r="S183" s="138">
        <v>581</v>
      </c>
      <c r="T183" s="139">
        <v>19647.79</v>
      </c>
      <c r="U183" s="138">
        <v>60</v>
      </c>
      <c r="V183" s="139">
        <v>196240.43</v>
      </c>
      <c r="W183" s="138">
        <v>641</v>
      </c>
      <c r="Y183" s="138" t="s">
        <v>278</v>
      </c>
      <c r="Z183" s="139">
        <v>177268.01</v>
      </c>
      <c r="AA183" s="138">
        <v>582</v>
      </c>
      <c r="AB183" s="139">
        <v>22099.079999999998</v>
      </c>
      <c r="AC183" s="138">
        <v>59</v>
      </c>
      <c r="AD183" s="139">
        <v>199367.09</v>
      </c>
      <c r="AE183" s="138">
        <v>641</v>
      </c>
    </row>
    <row r="184" spans="1:31" x14ac:dyDescent="0.25">
      <c r="A184" s="138" t="s">
        <v>280</v>
      </c>
      <c r="B184" s="139">
        <v>56926.959999999992</v>
      </c>
      <c r="C184" s="138">
        <v>202</v>
      </c>
      <c r="D184" s="139">
        <v>7685.25</v>
      </c>
      <c r="E184" s="138">
        <v>23</v>
      </c>
      <c r="F184" s="139">
        <v>64612.209999999992</v>
      </c>
      <c r="G184" s="138">
        <v>225</v>
      </c>
      <c r="I184" s="138" t="s">
        <v>281</v>
      </c>
      <c r="J184" s="139">
        <v>3501</v>
      </c>
      <c r="K184" s="138">
        <v>9</v>
      </c>
      <c r="L184" s="139">
        <v>0</v>
      </c>
      <c r="M184" s="138">
        <v>0</v>
      </c>
      <c r="N184" s="139">
        <v>3501</v>
      </c>
      <c r="O184" s="138">
        <v>9</v>
      </c>
      <c r="Q184" s="138" t="s">
        <v>280</v>
      </c>
      <c r="R184" s="139">
        <v>68184.209999999992</v>
      </c>
      <c r="S184" s="138">
        <v>204</v>
      </c>
      <c r="T184" s="139">
        <v>7988</v>
      </c>
      <c r="U184" s="138">
        <v>22</v>
      </c>
      <c r="V184" s="139">
        <v>76172.209999999992</v>
      </c>
      <c r="W184" s="138">
        <v>226</v>
      </c>
      <c r="Y184" s="138" t="s">
        <v>280</v>
      </c>
      <c r="Z184" s="139">
        <v>69341.48</v>
      </c>
      <c r="AA184" s="138">
        <v>205</v>
      </c>
      <c r="AB184" s="139">
        <v>11192.25</v>
      </c>
      <c r="AC184" s="138">
        <v>25</v>
      </c>
      <c r="AD184" s="139">
        <v>80533.73</v>
      </c>
      <c r="AE184" s="138">
        <v>230</v>
      </c>
    </row>
    <row r="185" spans="1:31" x14ac:dyDescent="0.25">
      <c r="A185" s="138" t="s">
        <v>281</v>
      </c>
      <c r="B185" s="139">
        <v>2295</v>
      </c>
      <c r="C185" s="138">
        <v>12</v>
      </c>
      <c r="D185" s="139">
        <v>0</v>
      </c>
      <c r="E185" s="138">
        <v>0</v>
      </c>
      <c r="F185" s="139">
        <v>2295</v>
      </c>
      <c r="G185" s="138">
        <v>12</v>
      </c>
      <c r="I185" s="138" t="s">
        <v>306</v>
      </c>
      <c r="J185" s="139">
        <v>63699.54</v>
      </c>
      <c r="K185" s="138">
        <v>169</v>
      </c>
      <c r="L185" s="139">
        <v>10622.82</v>
      </c>
      <c r="M185" s="138">
        <v>26</v>
      </c>
      <c r="N185" s="139">
        <v>74322.36</v>
      </c>
      <c r="O185" s="138">
        <v>195</v>
      </c>
      <c r="Q185" s="138" t="s">
        <v>281</v>
      </c>
      <c r="R185" s="139">
        <v>2802.5</v>
      </c>
      <c r="S185" s="138">
        <v>9</v>
      </c>
      <c r="T185" s="139">
        <v>0</v>
      </c>
      <c r="U185" s="138">
        <v>0</v>
      </c>
      <c r="V185" s="139">
        <v>2802.5</v>
      </c>
      <c r="W185" s="138">
        <v>9</v>
      </c>
      <c r="Y185" s="138" t="s">
        <v>281</v>
      </c>
      <c r="Z185" s="139">
        <v>3243.5</v>
      </c>
      <c r="AA185" s="138">
        <v>10</v>
      </c>
      <c r="AB185" s="139">
        <v>0</v>
      </c>
      <c r="AC185" s="138">
        <v>0</v>
      </c>
      <c r="AD185" s="139">
        <v>3243.5</v>
      </c>
      <c r="AE185" s="138">
        <v>10</v>
      </c>
    </row>
    <row r="186" spans="1:31" x14ac:dyDescent="0.25">
      <c r="A186" s="138" t="s">
        <v>306</v>
      </c>
      <c r="B186" s="139">
        <v>49063.8</v>
      </c>
      <c r="C186" s="138">
        <v>183</v>
      </c>
      <c r="D186" s="139">
        <v>8475.5</v>
      </c>
      <c r="E186" s="138">
        <v>28</v>
      </c>
      <c r="F186" s="139">
        <v>57539.3</v>
      </c>
      <c r="G186" s="138">
        <v>211</v>
      </c>
      <c r="I186" s="138" t="s">
        <v>283</v>
      </c>
      <c r="J186" s="139">
        <v>4691.28</v>
      </c>
      <c r="K186" s="138">
        <v>17</v>
      </c>
      <c r="L186" s="139">
        <v>1293.75</v>
      </c>
      <c r="M186" s="138">
        <v>5</v>
      </c>
      <c r="N186" s="139">
        <v>5985.03</v>
      </c>
      <c r="O186" s="138">
        <v>22</v>
      </c>
      <c r="Q186" s="138" t="s">
        <v>306</v>
      </c>
      <c r="R186" s="139">
        <v>52537.8</v>
      </c>
      <c r="S186" s="138">
        <v>176</v>
      </c>
      <c r="T186" s="139">
        <v>8367.23</v>
      </c>
      <c r="U186" s="138">
        <v>26</v>
      </c>
      <c r="V186" s="139">
        <v>60905.03</v>
      </c>
      <c r="W186" s="138">
        <v>202</v>
      </c>
      <c r="Y186" s="138" t="s">
        <v>306</v>
      </c>
      <c r="Z186" s="139">
        <v>56482.1</v>
      </c>
      <c r="AA186" s="138">
        <v>181</v>
      </c>
      <c r="AB186" s="139">
        <v>11468.93</v>
      </c>
      <c r="AC186" s="138">
        <v>32</v>
      </c>
      <c r="AD186" s="139">
        <v>67951.03</v>
      </c>
      <c r="AE186" s="138">
        <v>213</v>
      </c>
    </row>
    <row r="187" spans="1:31" x14ac:dyDescent="0.25">
      <c r="A187" s="138" t="s">
        <v>283</v>
      </c>
      <c r="B187" s="139">
        <v>4561.71</v>
      </c>
      <c r="C187" s="138">
        <v>19</v>
      </c>
      <c r="D187" s="139">
        <v>2145.5</v>
      </c>
      <c r="E187" s="138">
        <v>6</v>
      </c>
      <c r="F187" s="139">
        <v>6707.21</v>
      </c>
      <c r="G187" s="138">
        <v>25</v>
      </c>
      <c r="I187" s="138" t="s">
        <v>284</v>
      </c>
      <c r="J187" s="139">
        <v>39760.68</v>
      </c>
      <c r="K187" s="138">
        <v>109</v>
      </c>
      <c r="L187" s="139">
        <v>9121.31</v>
      </c>
      <c r="M187" s="138">
        <v>23</v>
      </c>
      <c r="N187" s="139">
        <v>48881.99</v>
      </c>
      <c r="O187" s="138">
        <v>132</v>
      </c>
      <c r="Q187" s="138" t="s">
        <v>283</v>
      </c>
      <c r="R187" s="139">
        <v>3685.12</v>
      </c>
      <c r="S187" s="138">
        <v>23</v>
      </c>
      <c r="T187" s="139">
        <v>247.5</v>
      </c>
      <c r="U187" s="138">
        <v>2</v>
      </c>
      <c r="V187" s="139">
        <v>3932.62</v>
      </c>
      <c r="W187" s="138">
        <v>25</v>
      </c>
      <c r="Y187" s="138" t="s">
        <v>283</v>
      </c>
      <c r="Z187" s="139">
        <v>4642.1000000000004</v>
      </c>
      <c r="AA187" s="138">
        <v>15</v>
      </c>
      <c r="AB187" s="139">
        <v>900</v>
      </c>
      <c r="AC187" s="138">
        <v>2</v>
      </c>
      <c r="AD187" s="139">
        <v>5542.1</v>
      </c>
      <c r="AE187" s="138">
        <v>17</v>
      </c>
    </row>
    <row r="188" spans="1:31" x14ac:dyDescent="0.25">
      <c r="A188" s="138" t="s">
        <v>284</v>
      </c>
      <c r="B188" s="139">
        <v>27315.03</v>
      </c>
      <c r="C188" s="138">
        <v>120</v>
      </c>
      <c r="D188" s="139">
        <v>7323.25</v>
      </c>
      <c r="E188" s="138">
        <v>28</v>
      </c>
      <c r="F188" s="139">
        <v>34638.28</v>
      </c>
      <c r="G188" s="138">
        <v>148</v>
      </c>
      <c r="I188" s="138" t="s">
        <v>307</v>
      </c>
      <c r="J188" s="139">
        <v>26172.13</v>
      </c>
      <c r="K188" s="138">
        <v>61</v>
      </c>
      <c r="L188" s="139">
        <v>3927.5</v>
      </c>
      <c r="M188" s="138">
        <v>9</v>
      </c>
      <c r="N188" s="139">
        <v>30099.63</v>
      </c>
      <c r="O188" s="138">
        <v>70</v>
      </c>
      <c r="Q188" s="138" t="s">
        <v>284</v>
      </c>
      <c r="R188" s="139">
        <v>35015.47</v>
      </c>
      <c r="S188" s="138">
        <v>101</v>
      </c>
      <c r="T188" s="139">
        <v>6779.3099999999995</v>
      </c>
      <c r="U188" s="138">
        <v>22</v>
      </c>
      <c r="V188" s="139">
        <v>41794.78</v>
      </c>
      <c r="W188" s="138">
        <v>123</v>
      </c>
      <c r="Y188" s="138" t="s">
        <v>284</v>
      </c>
      <c r="Z188" s="139">
        <v>36731.520000000004</v>
      </c>
      <c r="AA188" s="138">
        <v>111</v>
      </c>
      <c r="AB188" s="139">
        <v>8095.38</v>
      </c>
      <c r="AC188" s="138">
        <v>23</v>
      </c>
      <c r="AD188" s="139">
        <v>44826.9</v>
      </c>
      <c r="AE188" s="138">
        <v>134</v>
      </c>
    </row>
    <row r="189" spans="1:31" x14ac:dyDescent="0.25">
      <c r="A189" s="138" t="s">
        <v>307</v>
      </c>
      <c r="B189" s="139">
        <v>17356.22</v>
      </c>
      <c r="C189" s="138">
        <v>63</v>
      </c>
      <c r="D189" s="139">
        <v>3666</v>
      </c>
      <c r="E189" s="138">
        <v>12</v>
      </c>
      <c r="F189" s="139">
        <v>21022.22</v>
      </c>
      <c r="G189" s="138">
        <v>75</v>
      </c>
      <c r="I189" s="138" t="s">
        <v>308</v>
      </c>
      <c r="J189" s="139">
        <v>34315.42</v>
      </c>
      <c r="K189" s="138">
        <v>81</v>
      </c>
      <c r="L189" s="139">
        <v>1060</v>
      </c>
      <c r="M189" s="138">
        <v>2</v>
      </c>
      <c r="N189" s="139">
        <v>35375.42</v>
      </c>
      <c r="O189" s="138">
        <v>83</v>
      </c>
      <c r="Q189" s="138" t="s">
        <v>307</v>
      </c>
      <c r="R189" s="139">
        <v>21379.18</v>
      </c>
      <c r="S189" s="138">
        <v>65</v>
      </c>
      <c r="T189" s="139">
        <v>3317.5</v>
      </c>
      <c r="U189" s="138">
        <v>8</v>
      </c>
      <c r="V189" s="139">
        <v>24696.68</v>
      </c>
      <c r="W189" s="138">
        <v>73</v>
      </c>
      <c r="Y189" s="138" t="s">
        <v>307</v>
      </c>
      <c r="Z189" s="139">
        <v>21854.93</v>
      </c>
      <c r="AA189" s="138">
        <v>65</v>
      </c>
      <c r="AB189" s="139">
        <v>3202.5</v>
      </c>
      <c r="AC189" s="138">
        <v>7</v>
      </c>
      <c r="AD189" s="139">
        <v>25057.43</v>
      </c>
      <c r="AE189" s="138">
        <v>72</v>
      </c>
    </row>
    <row r="190" spans="1:31" x14ac:dyDescent="0.25">
      <c r="A190" s="138" t="s">
        <v>308</v>
      </c>
      <c r="B190" s="139">
        <v>21465.85</v>
      </c>
      <c r="C190" s="138">
        <v>85</v>
      </c>
      <c r="D190" s="139">
        <v>1360</v>
      </c>
      <c r="E190" s="138">
        <v>3</v>
      </c>
      <c r="F190" s="139">
        <v>22825.85</v>
      </c>
      <c r="G190" s="138">
        <v>88</v>
      </c>
      <c r="I190" s="138" t="s">
        <v>287</v>
      </c>
      <c r="J190" s="139">
        <v>180</v>
      </c>
      <c r="K190" s="138">
        <v>1</v>
      </c>
      <c r="L190" s="139">
        <v>0</v>
      </c>
      <c r="M190" s="138">
        <v>0</v>
      </c>
      <c r="N190" s="139">
        <v>180</v>
      </c>
      <c r="O190" s="138">
        <v>1</v>
      </c>
      <c r="Q190" s="138" t="s">
        <v>308</v>
      </c>
      <c r="R190" s="139">
        <v>24742.35</v>
      </c>
      <c r="S190" s="138">
        <v>76</v>
      </c>
      <c r="T190" s="139">
        <v>860</v>
      </c>
      <c r="U190" s="138">
        <v>2</v>
      </c>
      <c r="V190" s="139">
        <v>25602.35</v>
      </c>
      <c r="W190" s="138">
        <v>78</v>
      </c>
      <c r="Y190" s="138" t="s">
        <v>308</v>
      </c>
      <c r="Z190" s="139">
        <v>25931.95</v>
      </c>
      <c r="AA190" s="138">
        <v>78</v>
      </c>
      <c r="AB190" s="139">
        <v>927.5</v>
      </c>
      <c r="AC190" s="138">
        <v>3</v>
      </c>
      <c r="AD190" s="139">
        <v>26859.45</v>
      </c>
      <c r="AE190" s="138">
        <v>81</v>
      </c>
    </row>
    <row r="191" spans="1:31" x14ac:dyDescent="0.25">
      <c r="A191" s="138" t="s">
        <v>287</v>
      </c>
      <c r="B191" s="139">
        <v>285</v>
      </c>
      <c r="C191" s="138">
        <v>1</v>
      </c>
      <c r="D191" s="139">
        <v>0</v>
      </c>
      <c r="E191" s="138">
        <v>0</v>
      </c>
      <c r="F191" s="139">
        <v>285</v>
      </c>
      <c r="G191" s="138">
        <v>1</v>
      </c>
      <c r="I191" s="138" t="s">
        <v>309</v>
      </c>
      <c r="J191" s="139">
        <v>2259.75</v>
      </c>
      <c r="K191" s="138">
        <v>5</v>
      </c>
      <c r="L191" s="139">
        <v>0</v>
      </c>
      <c r="M191" s="138">
        <v>0</v>
      </c>
      <c r="N191" s="139">
        <v>2259.75</v>
      </c>
      <c r="O191" s="138">
        <v>5</v>
      </c>
      <c r="Q191" s="138" t="s">
        <v>309</v>
      </c>
      <c r="R191" s="139">
        <v>1456.75</v>
      </c>
      <c r="S191" s="138">
        <v>5</v>
      </c>
      <c r="T191" s="139">
        <v>0</v>
      </c>
      <c r="U191" s="138">
        <v>0</v>
      </c>
      <c r="V191" s="139">
        <v>1456.75</v>
      </c>
      <c r="W191" s="138">
        <v>5</v>
      </c>
      <c r="Y191" s="138" t="s">
        <v>287</v>
      </c>
      <c r="Z191" s="139">
        <v>645</v>
      </c>
      <c r="AA191" s="138">
        <v>1</v>
      </c>
      <c r="AB191" s="139">
        <v>0</v>
      </c>
      <c r="AC191" s="138">
        <v>0</v>
      </c>
      <c r="AD191" s="139">
        <v>645</v>
      </c>
      <c r="AE191" s="138">
        <v>1</v>
      </c>
    </row>
    <row r="192" spans="1:31" x14ac:dyDescent="0.25">
      <c r="A192" s="138" t="s">
        <v>309</v>
      </c>
      <c r="B192" s="139">
        <v>594</v>
      </c>
      <c r="C192" s="138">
        <v>3</v>
      </c>
      <c r="D192" s="139">
        <v>0</v>
      </c>
      <c r="E192" s="138">
        <v>0</v>
      </c>
      <c r="F192" s="139">
        <v>594</v>
      </c>
      <c r="G192" s="138">
        <v>3</v>
      </c>
      <c r="I192" s="138" t="s">
        <v>289</v>
      </c>
      <c r="J192" s="139">
        <v>5932.87</v>
      </c>
      <c r="K192" s="138">
        <v>24</v>
      </c>
      <c r="L192" s="139">
        <v>45</v>
      </c>
      <c r="M192" s="138">
        <v>1</v>
      </c>
      <c r="N192" s="139">
        <v>5977.87</v>
      </c>
      <c r="O192" s="138">
        <v>25</v>
      </c>
      <c r="Q192" s="138" t="s">
        <v>289</v>
      </c>
      <c r="R192" s="139">
        <v>5185.5</v>
      </c>
      <c r="S192" s="138">
        <v>22</v>
      </c>
      <c r="T192" s="139">
        <v>0</v>
      </c>
      <c r="U192" s="138">
        <v>0</v>
      </c>
      <c r="V192" s="139">
        <v>5185.5</v>
      </c>
      <c r="W192" s="138">
        <v>22</v>
      </c>
      <c r="Y192" s="138" t="s">
        <v>309</v>
      </c>
      <c r="Z192" s="139">
        <v>1188</v>
      </c>
      <c r="AA192" s="138">
        <v>3</v>
      </c>
      <c r="AB192" s="139">
        <v>0</v>
      </c>
      <c r="AC192" s="138">
        <v>0</v>
      </c>
      <c r="AD192" s="139">
        <v>1188</v>
      </c>
      <c r="AE192" s="138">
        <v>3</v>
      </c>
    </row>
    <row r="193" spans="1:31" x14ac:dyDescent="0.25">
      <c r="A193" s="138" t="s">
        <v>289</v>
      </c>
      <c r="B193" s="139">
        <v>4290.5599999999995</v>
      </c>
      <c r="C193" s="138">
        <v>20</v>
      </c>
      <c r="D193" s="139">
        <v>1336.5</v>
      </c>
      <c r="E193" s="138">
        <v>3</v>
      </c>
      <c r="F193" s="139">
        <v>5627.0599999999995</v>
      </c>
      <c r="G193" s="138">
        <v>23</v>
      </c>
      <c r="I193" s="140" t="s">
        <v>293</v>
      </c>
      <c r="J193" s="141">
        <v>5449467.1099999994</v>
      </c>
      <c r="K193" s="140">
        <v>13632</v>
      </c>
      <c r="L193" s="141">
        <v>424759.04999999993</v>
      </c>
      <c r="M193" s="140">
        <v>975</v>
      </c>
      <c r="N193" s="141">
        <v>5874226.1599999992</v>
      </c>
      <c r="O193" s="140">
        <v>14607</v>
      </c>
      <c r="Q193" s="140" t="s">
        <v>293</v>
      </c>
      <c r="R193" s="141">
        <v>4130083.7500000005</v>
      </c>
      <c r="S193" s="140">
        <v>13636</v>
      </c>
      <c r="T193" s="141">
        <v>322595.75</v>
      </c>
      <c r="U193" s="140">
        <v>965</v>
      </c>
      <c r="V193" s="141">
        <v>4452679.5</v>
      </c>
      <c r="W193" s="140">
        <v>14601</v>
      </c>
      <c r="Y193" s="138" t="s">
        <v>289</v>
      </c>
      <c r="Z193" s="139">
        <v>5113.42</v>
      </c>
      <c r="AA193" s="138">
        <v>21</v>
      </c>
      <c r="AB193" s="139">
        <v>0</v>
      </c>
      <c r="AC193" s="138">
        <v>0</v>
      </c>
      <c r="AD193" s="139">
        <v>5113.42</v>
      </c>
      <c r="AE193" s="138">
        <v>21</v>
      </c>
    </row>
    <row r="194" spans="1:31" x14ac:dyDescent="0.25">
      <c r="A194" s="140" t="s">
        <v>293</v>
      </c>
      <c r="B194" s="141">
        <v>3581240.9600000004</v>
      </c>
      <c r="C194" s="140">
        <v>13819</v>
      </c>
      <c r="D194" s="141">
        <v>305745.97000000003</v>
      </c>
      <c r="E194" s="140">
        <v>1016</v>
      </c>
      <c r="F194" s="141">
        <v>3886986.9300000006</v>
      </c>
      <c r="G194" s="140">
        <v>14835</v>
      </c>
      <c r="I194" s="142"/>
      <c r="J194" s="143"/>
      <c r="K194" s="142"/>
      <c r="L194" s="143"/>
      <c r="M194" s="142"/>
      <c r="N194" s="143"/>
      <c r="O194" s="142"/>
      <c r="P194" s="108"/>
      <c r="Q194" s="142"/>
      <c r="R194" s="143"/>
      <c r="S194" s="142"/>
      <c r="T194" s="143"/>
      <c r="U194" s="142"/>
      <c r="V194" s="143"/>
      <c r="W194" s="142"/>
      <c r="Y194" s="140" t="s">
        <v>293</v>
      </c>
      <c r="Z194" s="141">
        <v>4360978.2599999988</v>
      </c>
      <c r="AA194" s="140">
        <v>13632</v>
      </c>
      <c r="AB194" s="141">
        <v>388729.31000000006</v>
      </c>
      <c r="AC194" s="140">
        <v>974</v>
      </c>
      <c r="AD194" s="141">
        <v>4749707.5699999984</v>
      </c>
      <c r="AE194" s="140">
        <v>14606</v>
      </c>
    </row>
  </sheetData>
  <mergeCells count="1">
    <mergeCell ref="C3:G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77"/>
  <sheetViews>
    <sheetView tabSelected="1" topLeftCell="A31" workbookViewId="0">
      <pane xSplit="1" topLeftCell="B1" activePane="topRight" state="frozen"/>
      <selection pane="topRight" activeCell="J43" sqref="J43"/>
    </sheetView>
  </sheetViews>
  <sheetFormatPr defaultRowHeight="15" x14ac:dyDescent="0.25"/>
  <cols>
    <col min="1" max="2" width="18.7109375" style="45" customWidth="1"/>
    <col min="3" max="3" width="2.7109375" style="45" customWidth="1"/>
    <col min="4" max="5" width="18.7109375" style="45" customWidth="1"/>
    <col min="6" max="6" width="2.7109375" style="45" customWidth="1"/>
    <col min="7" max="8" width="18.7109375" style="45" customWidth="1"/>
    <col min="9" max="9" width="2.7109375" style="45" customWidth="1"/>
    <col min="10" max="11" width="18.7109375" style="45" customWidth="1"/>
    <col min="12" max="12" width="2.7109375" style="45" customWidth="1"/>
    <col min="13" max="14" width="18.7109375" style="45" customWidth="1"/>
    <col min="15" max="15" width="2.7109375" style="45" customWidth="1"/>
    <col min="16" max="17" width="18.7109375" style="45" customWidth="1"/>
    <col min="18" max="18" width="2.7109375" style="45" customWidth="1"/>
    <col min="19" max="20" width="18.7109375" style="45" customWidth="1"/>
    <col min="21" max="21" width="2.7109375" style="45" customWidth="1"/>
    <col min="22" max="23" width="18.7109375" style="45" customWidth="1"/>
    <col min="24" max="24" width="2.7109375" style="45" customWidth="1"/>
    <col min="25" max="26" width="18.7109375" style="45" customWidth="1"/>
    <col min="27" max="27" width="2.7109375" style="45" customWidth="1"/>
    <col min="28" max="29" width="18.7109375" style="45" customWidth="1"/>
    <col min="30" max="30" width="2.7109375" style="45" customWidth="1"/>
    <col min="31" max="32" width="18.7109375" style="45" customWidth="1"/>
    <col min="33" max="33" width="2.7109375" style="45" customWidth="1"/>
    <col min="34" max="35" width="18.7109375" style="45" customWidth="1"/>
    <col min="36" max="16384" width="9.140625" style="45"/>
  </cols>
  <sheetData>
    <row r="2" spans="1:35" ht="15.75" thickBot="1" x14ac:dyDescent="0.3"/>
    <row r="3" spans="1:35" x14ac:dyDescent="0.25">
      <c r="D3" s="155" t="s">
        <v>310</v>
      </c>
      <c r="E3" s="155"/>
      <c r="F3" s="155"/>
      <c r="G3" s="155"/>
      <c r="H3" s="155"/>
    </row>
    <row r="4" spans="1:35" ht="15.75" thickBot="1" x14ac:dyDescent="0.3">
      <c r="D4" s="165"/>
      <c r="E4" s="165"/>
      <c r="F4" s="165"/>
      <c r="G4" s="165"/>
      <c r="H4" s="165"/>
    </row>
    <row r="6" spans="1:35" ht="15.75" thickBot="1" x14ac:dyDescent="0.3"/>
    <row r="7" spans="1:35" ht="15.75" x14ac:dyDescent="0.25">
      <c r="A7" s="95" t="s">
        <v>212</v>
      </c>
      <c r="B7" s="96"/>
      <c r="C7" s="97"/>
      <c r="D7" s="98" t="s">
        <v>213</v>
      </c>
      <c r="E7" s="96"/>
      <c r="F7" s="97"/>
      <c r="G7" s="98" t="s">
        <v>214</v>
      </c>
      <c r="H7" s="99"/>
      <c r="I7" s="97"/>
      <c r="J7" s="100" t="s">
        <v>215</v>
      </c>
      <c r="K7" s="101"/>
      <c r="L7" s="102"/>
      <c r="M7" s="103" t="s">
        <v>216</v>
      </c>
      <c r="N7" s="99"/>
      <c r="O7" s="102"/>
      <c r="P7" s="100" t="s">
        <v>217</v>
      </c>
      <c r="Q7" s="99"/>
      <c r="R7" s="97"/>
      <c r="S7" s="100" t="s">
        <v>218</v>
      </c>
      <c r="T7" s="96"/>
      <c r="U7" s="97"/>
      <c r="V7" s="98" t="s">
        <v>219</v>
      </c>
      <c r="W7" s="96"/>
      <c r="X7" s="104"/>
      <c r="Y7" s="98" t="s">
        <v>220</v>
      </c>
      <c r="Z7" s="99"/>
      <c r="AA7" s="97"/>
      <c r="AB7" s="100" t="s">
        <v>221</v>
      </c>
      <c r="AC7" s="96"/>
      <c r="AD7" s="97"/>
      <c r="AE7" s="98" t="s">
        <v>222</v>
      </c>
      <c r="AF7" s="96"/>
      <c r="AG7" s="97"/>
      <c r="AH7" s="98" t="s">
        <v>223</v>
      </c>
      <c r="AI7" s="105"/>
    </row>
    <row r="8" spans="1:35" ht="15.75" thickBot="1" x14ac:dyDescent="0.3">
      <c r="A8" s="106" t="s">
        <v>224</v>
      </c>
      <c r="B8" s="107" t="s">
        <v>225</v>
      </c>
      <c r="C8" s="108"/>
      <c r="D8" s="109" t="s">
        <v>224</v>
      </c>
      <c r="E8" s="107" t="s">
        <v>225</v>
      </c>
      <c r="F8" s="108"/>
      <c r="G8" s="109" t="s">
        <v>224</v>
      </c>
      <c r="H8" s="107" t="s">
        <v>225</v>
      </c>
      <c r="I8" s="108"/>
      <c r="J8" s="109" t="s">
        <v>224</v>
      </c>
      <c r="K8" s="107" t="s">
        <v>225</v>
      </c>
      <c r="L8" s="9"/>
      <c r="M8" s="109" t="s">
        <v>224</v>
      </c>
      <c r="N8" s="107" t="s">
        <v>225</v>
      </c>
      <c r="O8" s="9"/>
      <c r="P8" s="109" t="s">
        <v>224</v>
      </c>
      <c r="Q8" s="107" t="s">
        <v>225</v>
      </c>
      <c r="R8" s="9"/>
      <c r="S8" s="109" t="s">
        <v>224</v>
      </c>
      <c r="T8" s="107" t="s">
        <v>225</v>
      </c>
      <c r="U8" s="9"/>
      <c r="V8" s="109" t="s">
        <v>224</v>
      </c>
      <c r="W8" s="107" t="s">
        <v>225</v>
      </c>
      <c r="X8" s="110"/>
      <c r="Y8" s="109" t="s">
        <v>224</v>
      </c>
      <c r="Z8" s="107" t="s">
        <v>225</v>
      </c>
      <c r="AA8" s="9"/>
      <c r="AB8" s="109" t="s">
        <v>224</v>
      </c>
      <c r="AC8" s="107" t="s">
        <v>225</v>
      </c>
      <c r="AD8" s="9"/>
      <c r="AE8" s="109" t="s">
        <v>224</v>
      </c>
      <c r="AF8" s="107" t="s">
        <v>225</v>
      </c>
      <c r="AG8" s="9"/>
      <c r="AH8" s="109" t="s">
        <v>224</v>
      </c>
      <c r="AI8" s="111" t="s">
        <v>225</v>
      </c>
    </row>
    <row r="9" spans="1:35" x14ac:dyDescent="0.25">
      <c r="A9" s="112" t="s">
        <v>226</v>
      </c>
      <c r="B9" s="113">
        <v>7</v>
      </c>
      <c r="C9" s="108"/>
      <c r="D9" s="114" t="s">
        <v>226</v>
      </c>
      <c r="E9" s="115">
        <v>16</v>
      </c>
      <c r="F9" s="108"/>
      <c r="G9" s="114" t="s">
        <v>226</v>
      </c>
      <c r="H9" s="115">
        <v>10</v>
      </c>
      <c r="I9" s="108"/>
      <c r="J9" s="114" t="s">
        <v>226</v>
      </c>
      <c r="K9" s="113">
        <v>8</v>
      </c>
      <c r="L9" s="108"/>
      <c r="M9" s="116" t="s">
        <v>226</v>
      </c>
      <c r="N9" s="117">
        <v>9</v>
      </c>
      <c r="O9" s="118"/>
      <c r="P9" s="114" t="s">
        <v>226</v>
      </c>
      <c r="Q9" s="115">
        <v>8</v>
      </c>
      <c r="R9" s="108"/>
      <c r="S9" s="114" t="s">
        <v>226</v>
      </c>
      <c r="T9" s="115">
        <v>6</v>
      </c>
      <c r="U9" s="108"/>
      <c r="V9" s="114" t="s">
        <v>226</v>
      </c>
      <c r="W9" s="115">
        <v>1</v>
      </c>
      <c r="X9" s="110"/>
      <c r="Y9" s="114" t="s">
        <v>226</v>
      </c>
      <c r="Z9" s="115">
        <v>1</v>
      </c>
      <c r="AA9" s="108"/>
      <c r="AB9" s="114" t="s">
        <v>226</v>
      </c>
      <c r="AC9" s="115">
        <v>2</v>
      </c>
      <c r="AD9" s="108"/>
      <c r="AE9" s="114" t="s">
        <v>226</v>
      </c>
      <c r="AF9" s="115">
        <v>4</v>
      </c>
      <c r="AG9" s="108"/>
      <c r="AH9" s="114" t="s">
        <v>226</v>
      </c>
      <c r="AI9" s="119">
        <v>2</v>
      </c>
    </row>
    <row r="10" spans="1:35" x14ac:dyDescent="0.25">
      <c r="A10" s="112" t="s">
        <v>227</v>
      </c>
      <c r="B10" s="113">
        <v>0</v>
      </c>
      <c r="C10" s="108"/>
      <c r="D10" s="114" t="s">
        <v>227</v>
      </c>
      <c r="E10" s="115">
        <v>0</v>
      </c>
      <c r="F10" s="108"/>
      <c r="G10" s="114" t="s">
        <v>227</v>
      </c>
      <c r="H10" s="115">
        <v>0</v>
      </c>
      <c r="I10" s="108"/>
      <c r="J10" s="114" t="s">
        <v>227</v>
      </c>
      <c r="K10" s="115">
        <v>1</v>
      </c>
      <c r="L10" s="108"/>
      <c r="M10" s="116" t="s">
        <v>227</v>
      </c>
      <c r="N10" s="120">
        <v>1</v>
      </c>
      <c r="O10" s="118"/>
      <c r="P10" s="114" t="s">
        <v>227</v>
      </c>
      <c r="Q10" s="115">
        <v>1</v>
      </c>
      <c r="R10" s="108"/>
      <c r="S10" s="114" t="s">
        <v>227</v>
      </c>
      <c r="T10" s="115">
        <v>0</v>
      </c>
      <c r="U10" s="108"/>
      <c r="V10" s="114" t="s">
        <v>227</v>
      </c>
      <c r="W10" s="115">
        <v>0</v>
      </c>
      <c r="X10" s="110"/>
      <c r="Y10" s="114" t="s">
        <v>227</v>
      </c>
      <c r="Z10" s="115">
        <v>0</v>
      </c>
      <c r="AA10" s="108"/>
      <c r="AB10" s="114" t="s">
        <v>227</v>
      </c>
      <c r="AC10" s="115">
        <v>2</v>
      </c>
      <c r="AD10" s="108"/>
      <c r="AE10" s="114" t="s">
        <v>227</v>
      </c>
      <c r="AF10" s="115">
        <v>0</v>
      </c>
      <c r="AG10" s="108"/>
      <c r="AH10" s="114" t="s">
        <v>227</v>
      </c>
      <c r="AI10" s="119">
        <v>0</v>
      </c>
    </row>
    <row r="11" spans="1:35" x14ac:dyDescent="0.25">
      <c r="A11" s="112" t="s">
        <v>228</v>
      </c>
      <c r="B11" s="113">
        <v>12</v>
      </c>
      <c r="C11" s="108"/>
      <c r="D11" s="114" t="s">
        <v>228</v>
      </c>
      <c r="E11" s="115">
        <v>8</v>
      </c>
      <c r="F11" s="108"/>
      <c r="G11" s="114" t="s">
        <v>228</v>
      </c>
      <c r="H11" s="115">
        <v>6</v>
      </c>
      <c r="I11" s="108"/>
      <c r="J11" s="114" t="s">
        <v>228</v>
      </c>
      <c r="K11" s="115">
        <v>7</v>
      </c>
      <c r="L11" s="108"/>
      <c r="M11" s="116" t="s">
        <v>228</v>
      </c>
      <c r="N11" s="120">
        <v>11</v>
      </c>
      <c r="O11" s="118"/>
      <c r="P11" s="114" t="s">
        <v>228</v>
      </c>
      <c r="Q11" s="115">
        <v>7</v>
      </c>
      <c r="R11" s="108"/>
      <c r="S11" s="114" t="s">
        <v>228</v>
      </c>
      <c r="T11" s="115">
        <v>2</v>
      </c>
      <c r="U11" s="108"/>
      <c r="V11" s="114" t="s">
        <v>228</v>
      </c>
      <c r="W11" s="115">
        <v>4</v>
      </c>
      <c r="X11" s="110"/>
      <c r="Y11" s="114" t="s">
        <v>228</v>
      </c>
      <c r="Z11" s="115">
        <v>4</v>
      </c>
      <c r="AA11" s="108"/>
      <c r="AB11" s="114" t="s">
        <v>228</v>
      </c>
      <c r="AC11" s="115">
        <v>3</v>
      </c>
      <c r="AD11" s="108"/>
      <c r="AE11" s="114" t="s">
        <v>228</v>
      </c>
      <c r="AF11" s="115">
        <v>7</v>
      </c>
      <c r="AG11" s="108"/>
      <c r="AH11" s="114" t="s">
        <v>228</v>
      </c>
      <c r="AI11" s="119">
        <v>3</v>
      </c>
    </row>
    <row r="12" spans="1:35" x14ac:dyDescent="0.25">
      <c r="A12" s="112" t="s">
        <v>229</v>
      </c>
      <c r="B12" s="113">
        <v>0</v>
      </c>
      <c r="C12" s="108"/>
      <c r="D12" s="114" t="s">
        <v>229</v>
      </c>
      <c r="E12" s="115">
        <v>1</v>
      </c>
      <c r="F12" s="108"/>
      <c r="G12" s="114" t="s">
        <v>229</v>
      </c>
      <c r="H12" s="115">
        <v>2</v>
      </c>
      <c r="I12" s="108"/>
      <c r="J12" s="114" t="s">
        <v>229</v>
      </c>
      <c r="K12" s="115">
        <v>1</v>
      </c>
      <c r="L12" s="108"/>
      <c r="M12" s="116" t="s">
        <v>229</v>
      </c>
      <c r="N12" s="120">
        <v>0</v>
      </c>
      <c r="O12" s="118"/>
      <c r="P12" s="114" t="s">
        <v>229</v>
      </c>
      <c r="Q12" s="115">
        <v>0</v>
      </c>
      <c r="R12" s="108"/>
      <c r="S12" s="114" t="s">
        <v>229</v>
      </c>
      <c r="T12" s="115">
        <v>0</v>
      </c>
      <c r="U12" s="108"/>
      <c r="V12" s="114" t="s">
        <v>229</v>
      </c>
      <c r="W12" s="115">
        <v>0</v>
      </c>
      <c r="X12" s="110"/>
      <c r="Y12" s="114" t="s">
        <v>229</v>
      </c>
      <c r="Z12" s="115">
        <v>0</v>
      </c>
      <c r="AA12" s="108"/>
      <c r="AB12" s="114" t="s">
        <v>229</v>
      </c>
      <c r="AC12" s="115">
        <v>0</v>
      </c>
      <c r="AD12" s="108"/>
      <c r="AE12" s="114" t="s">
        <v>229</v>
      </c>
      <c r="AF12" s="115">
        <v>0</v>
      </c>
      <c r="AG12" s="108"/>
      <c r="AH12" s="114" t="s">
        <v>229</v>
      </c>
      <c r="AI12" s="119">
        <v>0</v>
      </c>
    </row>
    <row r="13" spans="1:35" x14ac:dyDescent="0.25">
      <c r="A13" s="121" t="s">
        <v>230</v>
      </c>
      <c r="B13" s="115">
        <v>11</v>
      </c>
      <c r="C13" s="108"/>
      <c r="D13" s="114" t="s">
        <v>230</v>
      </c>
      <c r="E13" s="115">
        <v>7</v>
      </c>
      <c r="F13" s="108"/>
      <c r="G13" s="114" t="s">
        <v>230</v>
      </c>
      <c r="H13" s="115">
        <v>15</v>
      </c>
      <c r="I13" s="108"/>
      <c r="J13" s="114" t="s">
        <v>230</v>
      </c>
      <c r="K13" s="115">
        <v>11</v>
      </c>
      <c r="L13" s="108"/>
      <c r="M13" s="116" t="s">
        <v>230</v>
      </c>
      <c r="N13" s="120">
        <v>6</v>
      </c>
      <c r="O13" s="118"/>
      <c r="P13" s="114" t="s">
        <v>230</v>
      </c>
      <c r="Q13" s="115">
        <v>5</v>
      </c>
      <c r="R13" s="108"/>
      <c r="S13" s="114" t="s">
        <v>230</v>
      </c>
      <c r="T13" s="115">
        <v>2</v>
      </c>
      <c r="U13" s="108"/>
      <c r="V13" s="114" t="s">
        <v>230</v>
      </c>
      <c r="W13" s="115">
        <v>3</v>
      </c>
      <c r="X13" s="110"/>
      <c r="Y13" s="114" t="s">
        <v>230</v>
      </c>
      <c r="Z13" s="115">
        <v>2</v>
      </c>
      <c r="AA13" s="108"/>
      <c r="AB13" s="114" t="s">
        <v>230</v>
      </c>
      <c r="AC13" s="115">
        <v>1</v>
      </c>
      <c r="AD13" s="108"/>
      <c r="AE13" s="114" t="s">
        <v>230</v>
      </c>
      <c r="AF13" s="115">
        <v>7</v>
      </c>
      <c r="AG13" s="108"/>
      <c r="AH13" s="114" t="s">
        <v>230</v>
      </c>
      <c r="AI13" s="119">
        <v>3</v>
      </c>
    </row>
    <row r="14" spans="1:35" x14ac:dyDescent="0.25">
      <c r="A14" s="121" t="s">
        <v>231</v>
      </c>
      <c r="B14" s="115">
        <v>2</v>
      </c>
      <c r="C14" s="108"/>
      <c r="D14" s="114" t="s">
        <v>231</v>
      </c>
      <c r="E14" s="115">
        <v>2</v>
      </c>
      <c r="F14" s="108"/>
      <c r="G14" s="114" t="s">
        <v>231</v>
      </c>
      <c r="H14" s="115">
        <v>3</v>
      </c>
      <c r="I14" s="108"/>
      <c r="J14" s="114" t="s">
        <v>231</v>
      </c>
      <c r="K14" s="115">
        <v>0</v>
      </c>
      <c r="L14" s="108"/>
      <c r="M14" s="116" t="s">
        <v>231</v>
      </c>
      <c r="N14" s="120">
        <v>0</v>
      </c>
      <c r="O14" s="118"/>
      <c r="P14" s="114" t="s">
        <v>231</v>
      </c>
      <c r="Q14" s="115">
        <v>2</v>
      </c>
      <c r="R14" s="108"/>
      <c r="S14" s="114" t="s">
        <v>231</v>
      </c>
      <c r="T14" s="115">
        <v>0</v>
      </c>
      <c r="U14" s="108"/>
      <c r="V14" s="114" t="s">
        <v>231</v>
      </c>
      <c r="W14" s="115">
        <v>0</v>
      </c>
      <c r="X14" s="110"/>
      <c r="Y14" s="114" t="s">
        <v>231</v>
      </c>
      <c r="Z14" s="115">
        <v>0</v>
      </c>
      <c r="AA14" s="108"/>
      <c r="AB14" s="114" t="s">
        <v>231</v>
      </c>
      <c r="AC14" s="115">
        <v>0</v>
      </c>
      <c r="AD14" s="108"/>
      <c r="AE14" s="114" t="s">
        <v>231</v>
      </c>
      <c r="AF14" s="115">
        <v>1</v>
      </c>
      <c r="AG14" s="108"/>
      <c r="AH14" s="114" t="s">
        <v>231</v>
      </c>
      <c r="AI14" s="119">
        <v>1</v>
      </c>
    </row>
    <row r="15" spans="1:35" x14ac:dyDescent="0.25">
      <c r="A15" s="121" t="s">
        <v>232</v>
      </c>
      <c r="B15" s="115">
        <v>3</v>
      </c>
      <c r="C15" s="108"/>
      <c r="D15" s="114" t="s">
        <v>232</v>
      </c>
      <c r="E15" s="115">
        <v>0</v>
      </c>
      <c r="F15" s="108"/>
      <c r="G15" s="114" t="s">
        <v>232</v>
      </c>
      <c r="H15" s="115">
        <v>1</v>
      </c>
      <c r="I15" s="108"/>
      <c r="J15" s="114" t="s">
        <v>232</v>
      </c>
      <c r="K15" s="115">
        <v>0</v>
      </c>
      <c r="L15" s="108"/>
      <c r="M15" s="116" t="s">
        <v>232</v>
      </c>
      <c r="N15" s="120">
        <v>3</v>
      </c>
      <c r="O15" s="118"/>
      <c r="P15" s="114" t="s">
        <v>232</v>
      </c>
      <c r="Q15" s="115">
        <v>1</v>
      </c>
      <c r="R15" s="108"/>
      <c r="S15" s="114" t="s">
        <v>232</v>
      </c>
      <c r="T15" s="115">
        <v>1</v>
      </c>
      <c r="U15" s="108"/>
      <c r="V15" s="114" t="s">
        <v>232</v>
      </c>
      <c r="W15" s="115">
        <v>1</v>
      </c>
      <c r="X15" s="110"/>
      <c r="Y15" s="114" t="s">
        <v>232</v>
      </c>
      <c r="Z15" s="115">
        <v>0</v>
      </c>
      <c r="AA15" s="108"/>
      <c r="AB15" s="114" t="s">
        <v>232</v>
      </c>
      <c r="AC15" s="115">
        <v>1</v>
      </c>
      <c r="AD15" s="108"/>
      <c r="AE15" s="114" t="s">
        <v>232</v>
      </c>
      <c r="AF15" s="115">
        <v>2</v>
      </c>
      <c r="AG15" s="108"/>
      <c r="AH15" s="114" t="s">
        <v>232</v>
      </c>
      <c r="AI15" s="119">
        <v>4</v>
      </c>
    </row>
    <row r="16" spans="1:35" x14ac:dyDescent="0.25">
      <c r="A16" s="121" t="s">
        <v>233</v>
      </c>
      <c r="B16" s="115">
        <v>8</v>
      </c>
      <c r="C16" s="108"/>
      <c r="D16" s="114" t="s">
        <v>233</v>
      </c>
      <c r="E16" s="115">
        <v>6</v>
      </c>
      <c r="F16" s="108"/>
      <c r="G16" s="114" t="s">
        <v>233</v>
      </c>
      <c r="H16" s="115">
        <v>9</v>
      </c>
      <c r="I16" s="108"/>
      <c r="J16" s="114" t="s">
        <v>233</v>
      </c>
      <c r="K16" s="115">
        <v>4</v>
      </c>
      <c r="L16" s="108"/>
      <c r="M16" s="116" t="s">
        <v>233</v>
      </c>
      <c r="N16" s="120">
        <v>9</v>
      </c>
      <c r="O16" s="118"/>
      <c r="P16" s="114" t="s">
        <v>233</v>
      </c>
      <c r="Q16" s="115">
        <v>8</v>
      </c>
      <c r="R16" s="108"/>
      <c r="S16" s="114" t="s">
        <v>233</v>
      </c>
      <c r="T16" s="115">
        <v>2</v>
      </c>
      <c r="U16" s="108"/>
      <c r="V16" s="114" t="s">
        <v>233</v>
      </c>
      <c r="W16" s="115">
        <v>3</v>
      </c>
      <c r="X16" s="110"/>
      <c r="Y16" s="114" t="s">
        <v>233</v>
      </c>
      <c r="Z16" s="115">
        <v>3</v>
      </c>
      <c r="AA16" s="108"/>
      <c r="AB16" s="114" t="s">
        <v>233</v>
      </c>
      <c r="AC16" s="115">
        <v>2</v>
      </c>
      <c r="AD16" s="108"/>
      <c r="AE16" s="114" t="s">
        <v>233</v>
      </c>
      <c r="AF16" s="115">
        <v>6</v>
      </c>
      <c r="AG16" s="108"/>
      <c r="AH16" s="114" t="s">
        <v>233</v>
      </c>
      <c r="AI16" s="119">
        <v>25</v>
      </c>
    </row>
    <row r="17" spans="1:35" x14ac:dyDescent="0.25">
      <c r="A17" s="121" t="s">
        <v>234</v>
      </c>
      <c r="B17" s="115">
        <v>42</v>
      </c>
      <c r="C17" s="108"/>
      <c r="D17" s="114" t="s">
        <v>234</v>
      </c>
      <c r="E17" s="115">
        <v>49</v>
      </c>
      <c r="F17" s="108"/>
      <c r="G17" s="114" t="s">
        <v>234</v>
      </c>
      <c r="H17" s="115">
        <v>28</v>
      </c>
      <c r="I17" s="108"/>
      <c r="J17" s="114" t="s">
        <v>234</v>
      </c>
      <c r="K17" s="115">
        <v>32</v>
      </c>
      <c r="L17" s="108"/>
      <c r="M17" s="116" t="s">
        <v>234</v>
      </c>
      <c r="N17" s="120">
        <v>32</v>
      </c>
      <c r="O17" s="118"/>
      <c r="P17" s="114" t="s">
        <v>234</v>
      </c>
      <c r="Q17" s="115">
        <v>26</v>
      </c>
      <c r="R17" s="108"/>
      <c r="S17" s="114" t="s">
        <v>234</v>
      </c>
      <c r="T17" s="115">
        <v>19</v>
      </c>
      <c r="U17" s="108"/>
      <c r="V17" s="114" t="s">
        <v>234</v>
      </c>
      <c r="W17" s="115">
        <v>12</v>
      </c>
      <c r="X17" s="110"/>
      <c r="Y17" s="114" t="s">
        <v>234</v>
      </c>
      <c r="Z17" s="115">
        <v>14</v>
      </c>
      <c r="AA17" s="108"/>
      <c r="AB17" s="114" t="s">
        <v>234</v>
      </c>
      <c r="AC17" s="115">
        <v>33</v>
      </c>
      <c r="AD17" s="108"/>
      <c r="AE17" s="114" t="s">
        <v>234</v>
      </c>
      <c r="AF17" s="115">
        <v>17</v>
      </c>
      <c r="AG17" s="108"/>
      <c r="AH17" s="114" t="s">
        <v>234</v>
      </c>
      <c r="AI17" s="119">
        <v>8</v>
      </c>
    </row>
    <row r="18" spans="1:35" x14ac:dyDescent="0.25">
      <c r="A18" s="121" t="s">
        <v>235</v>
      </c>
      <c r="B18" s="115">
        <v>25</v>
      </c>
      <c r="C18" s="108"/>
      <c r="D18" s="114" t="s">
        <v>235</v>
      </c>
      <c r="E18" s="115">
        <v>23</v>
      </c>
      <c r="F18" s="108"/>
      <c r="G18" s="114" t="s">
        <v>235</v>
      </c>
      <c r="H18" s="115">
        <v>16</v>
      </c>
      <c r="I18" s="108"/>
      <c r="J18" s="114" t="s">
        <v>235</v>
      </c>
      <c r="K18" s="115">
        <v>27</v>
      </c>
      <c r="L18" s="108"/>
      <c r="M18" s="116" t="s">
        <v>235</v>
      </c>
      <c r="N18" s="120">
        <v>19</v>
      </c>
      <c r="O18" s="118"/>
      <c r="P18" s="114" t="s">
        <v>235</v>
      </c>
      <c r="Q18" s="115">
        <v>8</v>
      </c>
      <c r="R18" s="108"/>
      <c r="S18" s="114" t="s">
        <v>235</v>
      </c>
      <c r="T18" s="115">
        <v>11</v>
      </c>
      <c r="U18" s="108"/>
      <c r="V18" s="114" t="s">
        <v>235</v>
      </c>
      <c r="W18" s="115">
        <v>7</v>
      </c>
      <c r="X18" s="110"/>
      <c r="Y18" s="114" t="s">
        <v>235</v>
      </c>
      <c r="Z18" s="115">
        <v>7</v>
      </c>
      <c r="AA18" s="108"/>
      <c r="AB18" s="114" t="s">
        <v>235</v>
      </c>
      <c r="AC18" s="115">
        <v>7</v>
      </c>
      <c r="AD18" s="108"/>
      <c r="AE18" s="114" t="s">
        <v>235</v>
      </c>
      <c r="AF18" s="115">
        <v>6</v>
      </c>
      <c r="AG18" s="108"/>
      <c r="AH18" s="114" t="s">
        <v>235</v>
      </c>
      <c r="AI18" s="119">
        <v>0</v>
      </c>
    </row>
    <row r="19" spans="1:35" x14ac:dyDescent="0.25">
      <c r="A19" s="121" t="s">
        <v>236</v>
      </c>
      <c r="B19" s="115">
        <v>1</v>
      </c>
      <c r="C19" s="108"/>
      <c r="D19" s="114" t="s">
        <v>236</v>
      </c>
      <c r="E19" s="115">
        <v>0</v>
      </c>
      <c r="F19" s="108"/>
      <c r="G19" s="114" t="s">
        <v>236</v>
      </c>
      <c r="H19" s="115">
        <v>0</v>
      </c>
      <c r="I19" s="108"/>
      <c r="J19" s="114" t="s">
        <v>236</v>
      </c>
      <c r="K19" s="115">
        <v>2</v>
      </c>
      <c r="L19" s="108"/>
      <c r="M19" s="116" t="s">
        <v>236</v>
      </c>
      <c r="N19" s="120">
        <v>0</v>
      </c>
      <c r="O19" s="118"/>
      <c r="P19" s="114" t="s">
        <v>236</v>
      </c>
      <c r="Q19" s="115">
        <v>0</v>
      </c>
      <c r="R19" s="108"/>
      <c r="S19" s="114" t="s">
        <v>236</v>
      </c>
      <c r="T19" s="115">
        <v>0</v>
      </c>
      <c r="U19" s="108"/>
      <c r="V19" s="114" t="s">
        <v>236</v>
      </c>
      <c r="W19" s="115">
        <v>0</v>
      </c>
      <c r="X19" s="110"/>
      <c r="Y19" s="114" t="s">
        <v>236</v>
      </c>
      <c r="Z19" s="115">
        <v>0</v>
      </c>
      <c r="AA19" s="108"/>
      <c r="AB19" s="114" t="s">
        <v>236</v>
      </c>
      <c r="AC19" s="115">
        <v>0</v>
      </c>
      <c r="AD19" s="108"/>
      <c r="AE19" s="114" t="s">
        <v>236</v>
      </c>
      <c r="AF19" s="115">
        <v>2</v>
      </c>
      <c r="AG19" s="108"/>
      <c r="AH19" s="114" t="s">
        <v>236</v>
      </c>
      <c r="AI19" s="119">
        <v>0</v>
      </c>
    </row>
    <row r="20" spans="1:35" x14ac:dyDescent="0.25">
      <c r="A20" s="121" t="s">
        <v>237</v>
      </c>
      <c r="B20" s="115">
        <v>0</v>
      </c>
      <c r="C20" s="108"/>
      <c r="D20" s="114" t="s">
        <v>237</v>
      </c>
      <c r="E20" s="115">
        <v>0</v>
      </c>
      <c r="F20" s="108"/>
      <c r="G20" s="114" t="s">
        <v>237</v>
      </c>
      <c r="H20" s="115">
        <v>0</v>
      </c>
      <c r="I20" s="108"/>
      <c r="J20" s="114" t="s">
        <v>237</v>
      </c>
      <c r="K20" s="115">
        <v>0</v>
      </c>
      <c r="L20" s="108"/>
      <c r="M20" s="116" t="s">
        <v>237</v>
      </c>
      <c r="N20" s="120">
        <v>0</v>
      </c>
      <c r="O20" s="118"/>
      <c r="P20" s="114" t="s">
        <v>237</v>
      </c>
      <c r="Q20" s="115">
        <v>0</v>
      </c>
      <c r="R20" s="108"/>
      <c r="S20" s="114" t="s">
        <v>237</v>
      </c>
      <c r="T20" s="115">
        <v>0</v>
      </c>
      <c r="U20" s="108"/>
      <c r="V20" s="114" t="s">
        <v>237</v>
      </c>
      <c r="W20" s="115">
        <v>0</v>
      </c>
      <c r="X20" s="110"/>
      <c r="Y20" s="114" t="s">
        <v>237</v>
      </c>
      <c r="Z20" s="115">
        <v>0</v>
      </c>
      <c r="AA20" s="108"/>
      <c r="AB20" s="114" t="s">
        <v>237</v>
      </c>
      <c r="AC20" s="115">
        <v>1</v>
      </c>
      <c r="AD20" s="108"/>
      <c r="AE20" s="114" t="s">
        <v>237</v>
      </c>
      <c r="AF20" s="115">
        <v>0</v>
      </c>
      <c r="AG20" s="108"/>
      <c r="AH20" s="114" t="s">
        <v>237</v>
      </c>
      <c r="AI20" s="119">
        <v>0</v>
      </c>
    </row>
    <row r="21" spans="1:35" x14ac:dyDescent="0.25">
      <c r="A21" s="121" t="s">
        <v>238</v>
      </c>
      <c r="B21" s="115">
        <v>0</v>
      </c>
      <c r="C21" s="108"/>
      <c r="D21" s="114" t="s">
        <v>238</v>
      </c>
      <c r="E21" s="115">
        <v>0</v>
      </c>
      <c r="F21" s="108"/>
      <c r="G21" s="114" t="s">
        <v>238</v>
      </c>
      <c r="H21" s="115">
        <v>0</v>
      </c>
      <c r="I21" s="108"/>
      <c r="J21" s="114" t="s">
        <v>238</v>
      </c>
      <c r="K21" s="115">
        <v>0</v>
      </c>
      <c r="L21" s="108"/>
      <c r="M21" s="116" t="s">
        <v>238</v>
      </c>
      <c r="N21" s="120">
        <v>0</v>
      </c>
      <c r="O21" s="118"/>
      <c r="P21" s="114" t="s">
        <v>238</v>
      </c>
      <c r="Q21" s="115">
        <v>0</v>
      </c>
      <c r="R21" s="108"/>
      <c r="S21" s="114" t="s">
        <v>238</v>
      </c>
      <c r="T21" s="115">
        <v>0</v>
      </c>
      <c r="U21" s="108"/>
      <c r="V21" s="114" t="s">
        <v>238</v>
      </c>
      <c r="W21" s="115">
        <v>1</v>
      </c>
      <c r="X21" s="110"/>
      <c r="Y21" s="114" t="s">
        <v>238</v>
      </c>
      <c r="Z21" s="115">
        <v>0</v>
      </c>
      <c r="AA21" s="108"/>
      <c r="AB21" s="114" t="s">
        <v>238</v>
      </c>
      <c r="AC21" s="115">
        <v>0</v>
      </c>
      <c r="AD21" s="108"/>
      <c r="AE21" s="114" t="s">
        <v>238</v>
      </c>
      <c r="AF21" s="115">
        <v>0</v>
      </c>
      <c r="AG21" s="108"/>
      <c r="AH21" s="114" t="s">
        <v>238</v>
      </c>
      <c r="AI21" s="119">
        <v>1</v>
      </c>
    </row>
    <row r="22" spans="1:35" x14ac:dyDescent="0.25">
      <c r="A22" s="121" t="s">
        <v>239</v>
      </c>
      <c r="B22" s="115">
        <v>0</v>
      </c>
      <c r="C22" s="108"/>
      <c r="D22" s="114" t="s">
        <v>239</v>
      </c>
      <c r="E22" s="115">
        <v>1</v>
      </c>
      <c r="F22" s="108"/>
      <c r="G22" s="114" t="s">
        <v>239</v>
      </c>
      <c r="H22" s="115">
        <v>0</v>
      </c>
      <c r="I22" s="108"/>
      <c r="J22" s="114" t="s">
        <v>239</v>
      </c>
      <c r="K22" s="115">
        <v>0</v>
      </c>
      <c r="L22" s="108"/>
      <c r="M22" s="116" t="s">
        <v>239</v>
      </c>
      <c r="N22" s="120">
        <v>0</v>
      </c>
      <c r="O22" s="118"/>
      <c r="P22" s="114" t="s">
        <v>239</v>
      </c>
      <c r="Q22" s="115">
        <v>0</v>
      </c>
      <c r="R22" s="108"/>
      <c r="S22" s="114" t="s">
        <v>239</v>
      </c>
      <c r="T22" s="115">
        <v>0</v>
      </c>
      <c r="U22" s="108"/>
      <c r="V22" s="114" t="s">
        <v>239</v>
      </c>
      <c r="W22" s="115">
        <v>0</v>
      </c>
      <c r="X22" s="110"/>
      <c r="Y22" s="114" t="s">
        <v>239</v>
      </c>
      <c r="Z22" s="115">
        <v>0</v>
      </c>
      <c r="AA22" s="108"/>
      <c r="AB22" s="114" t="s">
        <v>239</v>
      </c>
      <c r="AC22" s="115">
        <v>0</v>
      </c>
      <c r="AD22" s="108"/>
      <c r="AE22" s="114" t="s">
        <v>239</v>
      </c>
      <c r="AF22" s="115">
        <v>0</v>
      </c>
      <c r="AG22" s="108"/>
      <c r="AH22" s="114" t="s">
        <v>239</v>
      </c>
      <c r="AI22" s="119">
        <v>0</v>
      </c>
    </row>
    <row r="23" spans="1:35" x14ac:dyDescent="0.25">
      <c r="A23" s="121" t="s">
        <v>240</v>
      </c>
      <c r="B23" s="115">
        <v>3</v>
      </c>
      <c r="C23" s="108"/>
      <c r="D23" s="114" t="s">
        <v>240</v>
      </c>
      <c r="E23" s="115">
        <v>2</v>
      </c>
      <c r="F23" s="108"/>
      <c r="G23" s="114" t="s">
        <v>240</v>
      </c>
      <c r="H23" s="115">
        <v>2</v>
      </c>
      <c r="I23" s="108"/>
      <c r="J23" s="114" t="s">
        <v>240</v>
      </c>
      <c r="K23" s="115">
        <v>1</v>
      </c>
      <c r="L23" s="108"/>
      <c r="M23" s="116" t="s">
        <v>240</v>
      </c>
      <c r="N23" s="120">
        <v>1</v>
      </c>
      <c r="O23" s="118"/>
      <c r="P23" s="114" t="s">
        <v>240</v>
      </c>
      <c r="Q23" s="115">
        <v>0</v>
      </c>
      <c r="R23" s="108"/>
      <c r="S23" s="114" t="s">
        <v>240</v>
      </c>
      <c r="T23" s="115">
        <v>1</v>
      </c>
      <c r="U23" s="108"/>
      <c r="V23" s="114" t="s">
        <v>240</v>
      </c>
      <c r="W23" s="115">
        <v>1</v>
      </c>
      <c r="X23" s="110"/>
      <c r="Y23" s="114" t="s">
        <v>240</v>
      </c>
      <c r="Z23" s="115">
        <v>1</v>
      </c>
      <c r="AA23" s="108"/>
      <c r="AB23" s="114" t="s">
        <v>240</v>
      </c>
      <c r="AC23" s="115">
        <v>2</v>
      </c>
      <c r="AD23" s="108"/>
      <c r="AE23" s="114" t="s">
        <v>240</v>
      </c>
      <c r="AF23" s="115">
        <v>0</v>
      </c>
      <c r="AG23" s="108"/>
      <c r="AH23" s="114" t="s">
        <v>240</v>
      </c>
      <c r="AI23" s="119">
        <v>1</v>
      </c>
    </row>
    <row r="24" spans="1:35" x14ac:dyDescent="0.25">
      <c r="A24" s="121" t="s">
        <v>241</v>
      </c>
      <c r="B24" s="115">
        <v>3</v>
      </c>
      <c r="C24" s="108"/>
      <c r="D24" s="114" t="s">
        <v>241</v>
      </c>
      <c r="E24" s="115">
        <v>3</v>
      </c>
      <c r="F24" s="108"/>
      <c r="G24" s="114" t="s">
        <v>241</v>
      </c>
      <c r="H24" s="115">
        <v>3</v>
      </c>
      <c r="I24" s="108"/>
      <c r="J24" s="114" t="s">
        <v>241</v>
      </c>
      <c r="K24" s="115">
        <v>1</v>
      </c>
      <c r="L24" s="108"/>
      <c r="M24" s="116" t="s">
        <v>241</v>
      </c>
      <c r="N24" s="120">
        <v>2</v>
      </c>
      <c r="O24" s="118"/>
      <c r="P24" s="114" t="s">
        <v>241</v>
      </c>
      <c r="Q24" s="115">
        <v>3</v>
      </c>
      <c r="R24" s="108"/>
      <c r="S24" s="114" t="s">
        <v>241</v>
      </c>
      <c r="T24" s="115">
        <v>1</v>
      </c>
      <c r="U24" s="108"/>
      <c r="V24" s="114" t="s">
        <v>241</v>
      </c>
      <c r="W24" s="115">
        <v>0</v>
      </c>
      <c r="X24" s="110"/>
      <c r="Y24" s="114" t="s">
        <v>241</v>
      </c>
      <c r="Z24" s="115">
        <v>1</v>
      </c>
      <c r="AA24" s="108"/>
      <c r="AB24" s="114" t="s">
        <v>241</v>
      </c>
      <c r="AC24" s="115">
        <v>0</v>
      </c>
      <c r="AD24" s="108"/>
      <c r="AE24" s="114" t="s">
        <v>241</v>
      </c>
      <c r="AF24" s="115">
        <v>0</v>
      </c>
      <c r="AG24" s="108"/>
      <c r="AH24" s="114" t="s">
        <v>241</v>
      </c>
      <c r="AI24" s="119">
        <v>2</v>
      </c>
    </row>
    <row r="25" spans="1:35" x14ac:dyDescent="0.25">
      <c r="A25" s="121" t="s">
        <v>242</v>
      </c>
      <c r="B25" s="115">
        <v>93</v>
      </c>
      <c r="C25" s="108"/>
      <c r="D25" s="114" t="s">
        <v>242</v>
      </c>
      <c r="E25" s="115">
        <v>78</v>
      </c>
      <c r="F25" s="108"/>
      <c r="G25" s="114" t="s">
        <v>242</v>
      </c>
      <c r="H25" s="115">
        <v>74</v>
      </c>
      <c r="I25" s="108"/>
      <c r="J25" s="114" t="s">
        <v>242</v>
      </c>
      <c r="K25" s="115">
        <v>65</v>
      </c>
      <c r="L25" s="108"/>
      <c r="M25" s="116" t="s">
        <v>242</v>
      </c>
      <c r="N25" s="120">
        <v>71</v>
      </c>
      <c r="O25" s="118"/>
      <c r="P25" s="114" t="s">
        <v>242</v>
      </c>
      <c r="Q25" s="115">
        <v>63</v>
      </c>
      <c r="R25" s="108"/>
      <c r="S25" s="114" t="s">
        <v>242</v>
      </c>
      <c r="T25" s="115">
        <v>28</v>
      </c>
      <c r="U25" s="108"/>
      <c r="V25" s="114" t="s">
        <v>242</v>
      </c>
      <c r="W25" s="115">
        <v>25</v>
      </c>
      <c r="X25" s="110"/>
      <c r="Y25" s="114" t="s">
        <v>242</v>
      </c>
      <c r="Z25" s="115">
        <v>22</v>
      </c>
      <c r="AA25" s="108"/>
      <c r="AB25" s="114" t="s">
        <v>242</v>
      </c>
      <c r="AC25" s="115">
        <v>38</v>
      </c>
      <c r="AD25" s="108"/>
      <c r="AE25" s="114" t="s">
        <v>242</v>
      </c>
      <c r="AF25" s="115">
        <v>40</v>
      </c>
      <c r="AG25" s="108"/>
      <c r="AH25" s="114" t="s">
        <v>242</v>
      </c>
      <c r="AI25" s="119">
        <v>29</v>
      </c>
    </row>
    <row r="26" spans="1:35" x14ac:dyDescent="0.25">
      <c r="A26" s="121" t="s">
        <v>243</v>
      </c>
      <c r="B26" s="115">
        <v>3</v>
      </c>
      <c r="C26" s="108"/>
      <c r="D26" s="114" t="s">
        <v>243</v>
      </c>
      <c r="E26" s="115">
        <v>6</v>
      </c>
      <c r="F26" s="108"/>
      <c r="G26" s="114" t="s">
        <v>243</v>
      </c>
      <c r="H26" s="115">
        <v>0</v>
      </c>
      <c r="I26" s="108"/>
      <c r="J26" s="114" t="s">
        <v>243</v>
      </c>
      <c r="K26" s="115">
        <v>3</v>
      </c>
      <c r="L26" s="108"/>
      <c r="M26" s="116" t="s">
        <v>243</v>
      </c>
      <c r="N26" s="120">
        <v>2</v>
      </c>
      <c r="O26" s="118"/>
      <c r="P26" s="114" t="s">
        <v>243</v>
      </c>
      <c r="Q26" s="115">
        <v>1</v>
      </c>
      <c r="R26" s="108"/>
      <c r="S26" s="114" t="s">
        <v>243</v>
      </c>
      <c r="T26" s="115">
        <v>1</v>
      </c>
      <c r="U26" s="108"/>
      <c r="V26" s="114" t="s">
        <v>243</v>
      </c>
      <c r="W26" s="115">
        <v>1</v>
      </c>
      <c r="X26" s="110"/>
      <c r="Y26" s="114" t="s">
        <v>243</v>
      </c>
      <c r="Z26" s="115">
        <v>1</v>
      </c>
      <c r="AA26" s="108"/>
      <c r="AB26" s="114" t="s">
        <v>243</v>
      </c>
      <c r="AC26" s="115">
        <v>0</v>
      </c>
      <c r="AD26" s="108"/>
      <c r="AE26" s="114" t="s">
        <v>243</v>
      </c>
      <c r="AF26" s="115">
        <v>1</v>
      </c>
      <c r="AG26" s="108"/>
      <c r="AH26" s="114" t="s">
        <v>243</v>
      </c>
      <c r="AI26" s="119">
        <v>0</v>
      </c>
    </row>
    <row r="27" spans="1:35" x14ac:dyDescent="0.25">
      <c r="A27" s="121" t="s">
        <v>244</v>
      </c>
      <c r="B27" s="115">
        <v>2</v>
      </c>
      <c r="C27" s="108"/>
      <c r="D27" s="114" t="s">
        <v>244</v>
      </c>
      <c r="E27" s="115">
        <v>0</v>
      </c>
      <c r="F27" s="108"/>
      <c r="G27" s="114" t="s">
        <v>244</v>
      </c>
      <c r="H27" s="115">
        <v>1</v>
      </c>
      <c r="I27" s="108"/>
      <c r="J27" s="114" t="s">
        <v>244</v>
      </c>
      <c r="K27" s="115">
        <v>2</v>
      </c>
      <c r="L27" s="108"/>
      <c r="M27" s="116" t="s">
        <v>244</v>
      </c>
      <c r="N27" s="120">
        <v>2</v>
      </c>
      <c r="O27" s="118"/>
      <c r="P27" s="114" t="s">
        <v>244</v>
      </c>
      <c r="Q27" s="115">
        <v>0</v>
      </c>
      <c r="R27" s="108"/>
      <c r="S27" s="114" t="s">
        <v>244</v>
      </c>
      <c r="T27" s="115">
        <v>1</v>
      </c>
      <c r="U27" s="108"/>
      <c r="V27" s="114" t="s">
        <v>244</v>
      </c>
      <c r="W27" s="115">
        <v>0</v>
      </c>
      <c r="X27" s="110"/>
      <c r="Y27" s="114" t="s">
        <v>244</v>
      </c>
      <c r="Z27" s="115">
        <v>0</v>
      </c>
      <c r="AA27" s="108"/>
      <c r="AB27" s="114" t="s">
        <v>244</v>
      </c>
      <c r="AC27" s="115">
        <v>0</v>
      </c>
      <c r="AD27" s="108"/>
      <c r="AE27" s="114" t="s">
        <v>244</v>
      </c>
      <c r="AF27" s="115">
        <v>0</v>
      </c>
      <c r="AG27" s="108"/>
      <c r="AH27" s="114" t="s">
        <v>244</v>
      </c>
      <c r="AI27" s="119">
        <v>0</v>
      </c>
    </row>
    <row r="28" spans="1:35" x14ac:dyDescent="0.25">
      <c r="A28" s="121" t="s">
        <v>245</v>
      </c>
      <c r="B28" s="115">
        <v>2</v>
      </c>
      <c r="C28" s="108"/>
      <c r="D28" s="114" t="s">
        <v>245</v>
      </c>
      <c r="E28" s="115">
        <v>1</v>
      </c>
      <c r="F28" s="108"/>
      <c r="G28" s="114" t="s">
        <v>245</v>
      </c>
      <c r="H28" s="115">
        <v>3</v>
      </c>
      <c r="I28" s="108"/>
      <c r="J28" s="114" t="s">
        <v>245</v>
      </c>
      <c r="K28" s="115">
        <v>3</v>
      </c>
      <c r="L28" s="108"/>
      <c r="M28" s="116" t="s">
        <v>245</v>
      </c>
      <c r="N28" s="120">
        <v>1</v>
      </c>
      <c r="O28" s="118"/>
      <c r="P28" s="114" t="s">
        <v>245</v>
      </c>
      <c r="Q28" s="115">
        <v>4</v>
      </c>
      <c r="R28" s="108"/>
      <c r="S28" s="114" t="s">
        <v>245</v>
      </c>
      <c r="T28" s="115">
        <v>1</v>
      </c>
      <c r="U28" s="108"/>
      <c r="V28" s="114" t="s">
        <v>245</v>
      </c>
      <c r="W28" s="115">
        <v>2</v>
      </c>
      <c r="X28" s="110"/>
      <c r="Y28" s="114" t="s">
        <v>245</v>
      </c>
      <c r="Z28" s="115">
        <v>1</v>
      </c>
      <c r="AA28" s="108"/>
      <c r="AB28" s="114" t="s">
        <v>245</v>
      </c>
      <c r="AC28" s="115">
        <v>1</v>
      </c>
      <c r="AD28" s="108"/>
      <c r="AE28" s="114" t="s">
        <v>245</v>
      </c>
      <c r="AF28" s="115">
        <v>0</v>
      </c>
      <c r="AG28" s="108"/>
      <c r="AH28" s="114" t="s">
        <v>245</v>
      </c>
      <c r="AI28" s="119">
        <v>3</v>
      </c>
    </row>
    <row r="29" spans="1:35" x14ac:dyDescent="0.25">
      <c r="A29" s="121" t="s">
        <v>246</v>
      </c>
      <c r="B29" s="115">
        <v>8</v>
      </c>
      <c r="C29" s="108"/>
      <c r="D29" s="114" t="s">
        <v>246</v>
      </c>
      <c r="E29" s="115">
        <v>17</v>
      </c>
      <c r="F29" s="108"/>
      <c r="G29" s="114" t="s">
        <v>246</v>
      </c>
      <c r="H29" s="115">
        <v>2</v>
      </c>
      <c r="I29" s="108"/>
      <c r="J29" s="114" t="s">
        <v>246</v>
      </c>
      <c r="K29" s="115">
        <v>3</v>
      </c>
      <c r="L29" s="108"/>
      <c r="M29" s="116" t="s">
        <v>246</v>
      </c>
      <c r="N29" s="120">
        <v>2</v>
      </c>
      <c r="O29" s="118"/>
      <c r="P29" s="114" t="s">
        <v>246</v>
      </c>
      <c r="Q29" s="115">
        <v>1</v>
      </c>
      <c r="R29" s="108"/>
      <c r="S29" s="114" t="s">
        <v>246</v>
      </c>
      <c r="T29" s="115">
        <v>4</v>
      </c>
      <c r="U29" s="108"/>
      <c r="V29" s="114" t="s">
        <v>246</v>
      </c>
      <c r="W29" s="115">
        <v>5</v>
      </c>
      <c r="X29" s="110"/>
      <c r="Y29" s="114" t="s">
        <v>246</v>
      </c>
      <c r="Z29" s="115">
        <v>4</v>
      </c>
      <c r="AA29" s="108"/>
      <c r="AB29" s="114" t="s">
        <v>246</v>
      </c>
      <c r="AC29" s="115">
        <v>1</v>
      </c>
      <c r="AD29" s="108"/>
      <c r="AE29" s="114" t="s">
        <v>246</v>
      </c>
      <c r="AF29" s="115">
        <v>2</v>
      </c>
      <c r="AG29" s="108"/>
      <c r="AH29" s="114" t="s">
        <v>246</v>
      </c>
      <c r="AI29" s="119">
        <v>3</v>
      </c>
    </row>
    <row r="30" spans="1:35" x14ac:dyDescent="0.25">
      <c r="A30" s="121" t="s">
        <v>247</v>
      </c>
      <c r="B30" s="115">
        <v>1</v>
      </c>
      <c r="C30" s="108"/>
      <c r="D30" s="114" t="s">
        <v>247</v>
      </c>
      <c r="E30" s="115">
        <v>2</v>
      </c>
      <c r="F30" s="108"/>
      <c r="G30" s="114" t="s">
        <v>247</v>
      </c>
      <c r="H30" s="115">
        <v>3</v>
      </c>
      <c r="I30" s="108"/>
      <c r="J30" s="114" t="s">
        <v>247</v>
      </c>
      <c r="K30" s="115">
        <v>1</v>
      </c>
      <c r="L30" s="108"/>
      <c r="M30" s="116" t="s">
        <v>247</v>
      </c>
      <c r="N30" s="120">
        <v>1</v>
      </c>
      <c r="O30" s="118"/>
      <c r="P30" s="114" t="s">
        <v>247</v>
      </c>
      <c r="Q30" s="115">
        <v>1</v>
      </c>
      <c r="R30" s="108"/>
      <c r="S30" s="114" t="s">
        <v>247</v>
      </c>
      <c r="T30" s="115">
        <v>0</v>
      </c>
      <c r="U30" s="108"/>
      <c r="V30" s="114" t="s">
        <v>247</v>
      </c>
      <c r="W30" s="115">
        <v>1</v>
      </c>
      <c r="X30" s="110"/>
      <c r="Y30" s="114" t="s">
        <v>247</v>
      </c>
      <c r="Z30" s="115">
        <v>0</v>
      </c>
      <c r="AA30" s="108"/>
      <c r="AB30" s="114" t="s">
        <v>247</v>
      </c>
      <c r="AC30" s="115">
        <v>1</v>
      </c>
      <c r="AD30" s="108"/>
      <c r="AE30" s="114" t="s">
        <v>247</v>
      </c>
      <c r="AF30" s="115">
        <v>0</v>
      </c>
      <c r="AG30" s="108"/>
      <c r="AH30" s="114" t="s">
        <v>247</v>
      </c>
      <c r="AI30" s="119">
        <v>1</v>
      </c>
    </row>
    <row r="31" spans="1:35" x14ac:dyDescent="0.25">
      <c r="A31" s="121" t="s">
        <v>248</v>
      </c>
      <c r="B31" s="115">
        <v>10</v>
      </c>
      <c r="C31" s="108"/>
      <c r="D31" s="114" t="s">
        <v>248</v>
      </c>
      <c r="E31" s="115">
        <v>19</v>
      </c>
      <c r="F31" s="108"/>
      <c r="G31" s="114" t="s">
        <v>248</v>
      </c>
      <c r="H31" s="115">
        <v>12</v>
      </c>
      <c r="I31" s="108"/>
      <c r="J31" s="114" t="s">
        <v>248</v>
      </c>
      <c r="K31" s="115">
        <v>14</v>
      </c>
      <c r="L31" s="108"/>
      <c r="M31" s="116" t="s">
        <v>248</v>
      </c>
      <c r="N31" s="120">
        <v>4</v>
      </c>
      <c r="O31" s="118"/>
      <c r="P31" s="114" t="s">
        <v>248</v>
      </c>
      <c r="Q31" s="115">
        <v>6</v>
      </c>
      <c r="R31" s="108"/>
      <c r="S31" s="114" t="s">
        <v>248</v>
      </c>
      <c r="T31" s="115">
        <v>3</v>
      </c>
      <c r="U31" s="108"/>
      <c r="V31" s="114" t="s">
        <v>248</v>
      </c>
      <c r="W31" s="115">
        <v>5</v>
      </c>
      <c r="X31" s="110"/>
      <c r="Y31" s="114" t="s">
        <v>248</v>
      </c>
      <c r="Z31" s="115">
        <v>5</v>
      </c>
      <c r="AA31" s="108"/>
      <c r="AB31" s="114" t="s">
        <v>248</v>
      </c>
      <c r="AC31" s="115">
        <v>6</v>
      </c>
      <c r="AD31" s="108"/>
      <c r="AE31" s="114" t="s">
        <v>248</v>
      </c>
      <c r="AF31" s="115">
        <v>7</v>
      </c>
      <c r="AG31" s="108"/>
      <c r="AH31" s="114" t="s">
        <v>248</v>
      </c>
      <c r="AI31" s="119">
        <v>5</v>
      </c>
    </row>
    <row r="32" spans="1:35" x14ac:dyDescent="0.25">
      <c r="A32" s="121" t="s">
        <v>249</v>
      </c>
      <c r="B32" s="115">
        <v>3</v>
      </c>
      <c r="C32" s="108"/>
      <c r="D32" s="114" t="s">
        <v>249</v>
      </c>
      <c r="E32" s="115">
        <v>7</v>
      </c>
      <c r="F32" s="108"/>
      <c r="G32" s="114" t="s">
        <v>249</v>
      </c>
      <c r="H32" s="115">
        <v>3</v>
      </c>
      <c r="I32" s="108"/>
      <c r="J32" s="114" t="s">
        <v>249</v>
      </c>
      <c r="K32" s="115">
        <v>3</v>
      </c>
      <c r="L32" s="108"/>
      <c r="M32" s="116" t="s">
        <v>249</v>
      </c>
      <c r="N32" s="120">
        <v>5</v>
      </c>
      <c r="O32" s="118"/>
      <c r="P32" s="114" t="s">
        <v>249</v>
      </c>
      <c r="Q32" s="115">
        <v>2</v>
      </c>
      <c r="R32" s="108"/>
      <c r="S32" s="114" t="s">
        <v>249</v>
      </c>
      <c r="T32" s="115">
        <v>1</v>
      </c>
      <c r="U32" s="108"/>
      <c r="V32" s="114" t="s">
        <v>249</v>
      </c>
      <c r="W32" s="115">
        <v>2</v>
      </c>
      <c r="X32" s="110"/>
      <c r="Y32" s="114" t="s">
        <v>249</v>
      </c>
      <c r="Z32" s="115">
        <v>2</v>
      </c>
      <c r="AA32" s="108"/>
      <c r="AB32" s="114" t="s">
        <v>249</v>
      </c>
      <c r="AC32" s="115">
        <v>6</v>
      </c>
      <c r="AD32" s="108"/>
      <c r="AE32" s="114" t="s">
        <v>249</v>
      </c>
      <c r="AF32" s="115">
        <v>3</v>
      </c>
      <c r="AG32" s="108"/>
      <c r="AH32" s="114" t="s">
        <v>249</v>
      </c>
      <c r="AI32" s="119">
        <v>3</v>
      </c>
    </row>
    <row r="33" spans="1:35" x14ac:dyDescent="0.25">
      <c r="A33" s="121" t="s">
        <v>250</v>
      </c>
      <c r="B33" s="115">
        <v>1</v>
      </c>
      <c r="C33" s="108"/>
      <c r="D33" s="114" t="s">
        <v>250</v>
      </c>
      <c r="E33" s="115">
        <v>0</v>
      </c>
      <c r="F33" s="108"/>
      <c r="G33" s="114" t="s">
        <v>250</v>
      </c>
      <c r="H33" s="115">
        <v>1</v>
      </c>
      <c r="I33" s="108"/>
      <c r="J33" s="114" t="s">
        <v>250</v>
      </c>
      <c r="K33" s="115">
        <v>1</v>
      </c>
      <c r="L33" s="108"/>
      <c r="M33" s="116" t="s">
        <v>250</v>
      </c>
      <c r="N33" s="120">
        <v>0</v>
      </c>
      <c r="O33" s="118"/>
      <c r="P33" s="114" t="s">
        <v>250</v>
      </c>
      <c r="Q33" s="115">
        <v>1</v>
      </c>
      <c r="R33" s="108"/>
      <c r="S33" s="114" t="s">
        <v>250</v>
      </c>
      <c r="T33" s="115">
        <v>0</v>
      </c>
      <c r="U33" s="108"/>
      <c r="V33" s="114" t="s">
        <v>250</v>
      </c>
      <c r="W33" s="115">
        <v>0</v>
      </c>
      <c r="X33" s="110"/>
      <c r="Y33" s="114" t="s">
        <v>250</v>
      </c>
      <c r="Z33" s="115">
        <v>0</v>
      </c>
      <c r="AA33" s="108"/>
      <c r="AB33" s="114" t="s">
        <v>250</v>
      </c>
      <c r="AC33" s="115">
        <v>0</v>
      </c>
      <c r="AD33" s="108"/>
      <c r="AE33" s="114" t="s">
        <v>250</v>
      </c>
      <c r="AF33" s="115">
        <v>1</v>
      </c>
      <c r="AG33" s="108"/>
      <c r="AH33" s="114" t="s">
        <v>250</v>
      </c>
      <c r="AI33" s="119">
        <v>0</v>
      </c>
    </row>
    <row r="34" spans="1:35" x14ac:dyDescent="0.25">
      <c r="A34" s="121" t="s">
        <v>251</v>
      </c>
      <c r="B34" s="115">
        <v>61</v>
      </c>
      <c r="C34" s="108"/>
      <c r="D34" s="114" t="s">
        <v>251</v>
      </c>
      <c r="E34" s="115">
        <v>57</v>
      </c>
      <c r="F34" s="108"/>
      <c r="G34" s="114" t="s">
        <v>251</v>
      </c>
      <c r="H34" s="115">
        <v>47</v>
      </c>
      <c r="I34" s="108"/>
      <c r="J34" s="114" t="s">
        <v>251</v>
      </c>
      <c r="K34" s="115">
        <v>50</v>
      </c>
      <c r="L34" s="108"/>
      <c r="M34" s="116" t="s">
        <v>251</v>
      </c>
      <c r="N34" s="120">
        <v>54</v>
      </c>
      <c r="O34" s="118"/>
      <c r="P34" s="114" t="s">
        <v>251</v>
      </c>
      <c r="Q34" s="115">
        <v>39</v>
      </c>
      <c r="R34" s="108"/>
      <c r="S34" s="114" t="s">
        <v>251</v>
      </c>
      <c r="T34" s="115">
        <v>35</v>
      </c>
      <c r="U34" s="108"/>
      <c r="V34" s="114" t="s">
        <v>251</v>
      </c>
      <c r="W34" s="115">
        <v>10</v>
      </c>
      <c r="X34" s="110"/>
      <c r="Y34" s="114" t="s">
        <v>251</v>
      </c>
      <c r="Z34" s="115">
        <v>12</v>
      </c>
      <c r="AA34" s="108"/>
      <c r="AB34" s="114" t="s">
        <v>251</v>
      </c>
      <c r="AC34" s="115">
        <v>8</v>
      </c>
      <c r="AD34" s="108"/>
      <c r="AE34" s="114" t="s">
        <v>251</v>
      </c>
      <c r="AF34" s="115">
        <v>23</v>
      </c>
      <c r="AG34" s="108"/>
      <c r="AH34" s="114" t="s">
        <v>251</v>
      </c>
      <c r="AI34" s="119">
        <v>21</v>
      </c>
    </row>
    <row r="35" spans="1:35" x14ac:dyDescent="0.25">
      <c r="A35" s="121" t="s">
        <v>252</v>
      </c>
      <c r="B35" s="115">
        <v>1</v>
      </c>
      <c r="C35" s="108"/>
      <c r="D35" s="114" t="s">
        <v>252</v>
      </c>
      <c r="E35" s="115">
        <v>3</v>
      </c>
      <c r="F35" s="108"/>
      <c r="G35" s="114" t="s">
        <v>252</v>
      </c>
      <c r="H35" s="115">
        <v>1</v>
      </c>
      <c r="I35" s="108"/>
      <c r="J35" s="114" t="s">
        <v>252</v>
      </c>
      <c r="K35" s="115">
        <v>0</v>
      </c>
      <c r="L35" s="108"/>
      <c r="M35" s="116" t="s">
        <v>252</v>
      </c>
      <c r="N35" s="120">
        <v>1</v>
      </c>
      <c r="O35" s="118"/>
      <c r="P35" s="114" t="s">
        <v>252</v>
      </c>
      <c r="Q35" s="115">
        <v>0</v>
      </c>
      <c r="R35" s="108"/>
      <c r="S35" s="114" t="s">
        <v>252</v>
      </c>
      <c r="T35" s="115">
        <v>0</v>
      </c>
      <c r="U35" s="108"/>
      <c r="V35" s="114" t="s">
        <v>252</v>
      </c>
      <c r="W35" s="115">
        <v>1</v>
      </c>
      <c r="X35" s="110"/>
      <c r="Y35" s="114" t="s">
        <v>252</v>
      </c>
      <c r="Z35" s="115">
        <v>0</v>
      </c>
      <c r="AA35" s="108"/>
      <c r="AB35" s="114" t="s">
        <v>252</v>
      </c>
      <c r="AC35" s="115">
        <v>2</v>
      </c>
      <c r="AD35" s="108"/>
      <c r="AE35" s="114" t="s">
        <v>252</v>
      </c>
      <c r="AF35" s="115">
        <v>1</v>
      </c>
      <c r="AG35" s="108"/>
      <c r="AH35" s="114" t="s">
        <v>252</v>
      </c>
      <c r="AI35" s="119">
        <v>1</v>
      </c>
    </row>
    <row r="36" spans="1:35" x14ac:dyDescent="0.25">
      <c r="A36" s="121" t="s">
        <v>253</v>
      </c>
      <c r="B36" s="115">
        <v>30</v>
      </c>
      <c r="C36" s="108"/>
      <c r="D36" s="114" t="s">
        <v>253</v>
      </c>
      <c r="E36" s="115">
        <v>48</v>
      </c>
      <c r="F36" s="108"/>
      <c r="G36" s="114" t="s">
        <v>253</v>
      </c>
      <c r="H36" s="115">
        <v>37</v>
      </c>
      <c r="I36" s="108"/>
      <c r="J36" s="114" t="s">
        <v>253</v>
      </c>
      <c r="K36" s="115">
        <v>32</v>
      </c>
      <c r="L36" s="108"/>
      <c r="M36" s="116" t="s">
        <v>253</v>
      </c>
      <c r="N36" s="120">
        <v>39</v>
      </c>
      <c r="O36" s="118"/>
      <c r="P36" s="114" t="s">
        <v>253</v>
      </c>
      <c r="Q36" s="115">
        <v>26</v>
      </c>
      <c r="R36" s="108"/>
      <c r="S36" s="114" t="s">
        <v>253</v>
      </c>
      <c r="T36" s="115">
        <v>12</v>
      </c>
      <c r="U36" s="108"/>
      <c r="V36" s="114" t="s">
        <v>253</v>
      </c>
      <c r="W36" s="115">
        <v>12</v>
      </c>
      <c r="X36" s="110"/>
      <c r="Y36" s="114" t="s">
        <v>253</v>
      </c>
      <c r="Z36" s="115">
        <v>8</v>
      </c>
      <c r="AA36" s="108"/>
      <c r="AB36" s="114" t="s">
        <v>253</v>
      </c>
      <c r="AC36" s="115">
        <v>12</v>
      </c>
      <c r="AD36" s="108"/>
      <c r="AE36" s="114" t="s">
        <v>253</v>
      </c>
      <c r="AF36" s="115">
        <v>14</v>
      </c>
      <c r="AG36" s="108"/>
      <c r="AH36" s="114" t="s">
        <v>253</v>
      </c>
      <c r="AI36" s="119">
        <v>18</v>
      </c>
    </row>
    <row r="37" spans="1:35" x14ac:dyDescent="0.25">
      <c r="A37" s="121" t="s">
        <v>254</v>
      </c>
      <c r="B37" s="115">
        <v>7</v>
      </c>
      <c r="C37" s="108"/>
      <c r="D37" s="114" t="s">
        <v>254</v>
      </c>
      <c r="E37" s="115">
        <v>5</v>
      </c>
      <c r="F37" s="108"/>
      <c r="G37" s="114" t="s">
        <v>254</v>
      </c>
      <c r="H37" s="115">
        <v>6</v>
      </c>
      <c r="I37" s="108"/>
      <c r="J37" s="114" t="s">
        <v>254</v>
      </c>
      <c r="K37" s="115">
        <v>2</v>
      </c>
      <c r="L37" s="108"/>
      <c r="M37" s="116" t="s">
        <v>254</v>
      </c>
      <c r="N37" s="120">
        <v>4</v>
      </c>
      <c r="O37" s="118"/>
      <c r="P37" s="114" t="s">
        <v>254</v>
      </c>
      <c r="Q37" s="115">
        <v>3</v>
      </c>
      <c r="R37" s="108"/>
      <c r="S37" s="114" t="s">
        <v>254</v>
      </c>
      <c r="T37" s="115">
        <v>1</v>
      </c>
      <c r="U37" s="108"/>
      <c r="V37" s="114" t="s">
        <v>254</v>
      </c>
      <c r="W37" s="115">
        <v>0</v>
      </c>
      <c r="X37" s="110"/>
      <c r="Y37" s="114" t="s">
        <v>254</v>
      </c>
      <c r="Z37" s="115">
        <v>0</v>
      </c>
      <c r="AA37" s="108"/>
      <c r="AB37" s="114" t="s">
        <v>254</v>
      </c>
      <c r="AC37" s="115">
        <v>0</v>
      </c>
      <c r="AD37" s="108"/>
      <c r="AE37" s="114" t="s">
        <v>254</v>
      </c>
      <c r="AF37" s="115">
        <v>2</v>
      </c>
      <c r="AG37" s="108"/>
      <c r="AH37" s="114" t="s">
        <v>254</v>
      </c>
      <c r="AI37" s="119">
        <v>3</v>
      </c>
    </row>
    <row r="38" spans="1:35" x14ac:dyDescent="0.25">
      <c r="A38" s="121" t="s">
        <v>255</v>
      </c>
      <c r="B38" s="115">
        <v>0</v>
      </c>
      <c r="C38" s="108"/>
      <c r="D38" s="114" t="s">
        <v>255</v>
      </c>
      <c r="E38" s="115">
        <v>0</v>
      </c>
      <c r="F38" s="108"/>
      <c r="G38" s="114" t="s">
        <v>255</v>
      </c>
      <c r="H38" s="115">
        <v>0</v>
      </c>
      <c r="I38" s="108"/>
      <c r="J38" s="114" t="s">
        <v>255</v>
      </c>
      <c r="K38" s="115">
        <v>0</v>
      </c>
      <c r="L38" s="108"/>
      <c r="M38" s="116" t="s">
        <v>255</v>
      </c>
      <c r="N38" s="120">
        <v>0</v>
      </c>
      <c r="O38" s="118"/>
      <c r="P38" s="114" t="s">
        <v>255</v>
      </c>
      <c r="Q38" s="115">
        <v>0</v>
      </c>
      <c r="R38" s="108"/>
      <c r="S38" s="114" t="s">
        <v>255</v>
      </c>
      <c r="T38" s="115">
        <v>0</v>
      </c>
      <c r="U38" s="108"/>
      <c r="V38" s="114" t="s">
        <v>255</v>
      </c>
      <c r="W38" s="115">
        <v>0</v>
      </c>
      <c r="X38" s="110"/>
      <c r="Y38" s="114" t="s">
        <v>255</v>
      </c>
      <c r="Z38" s="115">
        <v>0</v>
      </c>
      <c r="AA38" s="108"/>
      <c r="AB38" s="114" t="s">
        <v>255</v>
      </c>
      <c r="AC38" s="115">
        <v>0</v>
      </c>
      <c r="AD38" s="108"/>
      <c r="AE38" s="114" t="s">
        <v>255</v>
      </c>
      <c r="AF38" s="115">
        <v>0</v>
      </c>
      <c r="AG38" s="108"/>
      <c r="AH38" s="114" t="s">
        <v>255</v>
      </c>
      <c r="AI38" s="119">
        <v>0</v>
      </c>
    </row>
    <row r="39" spans="1:35" x14ac:dyDescent="0.25">
      <c r="A39" s="121" t="s">
        <v>256</v>
      </c>
      <c r="B39" s="115">
        <v>13</v>
      </c>
      <c r="C39" s="108"/>
      <c r="D39" s="114" t="s">
        <v>256</v>
      </c>
      <c r="E39" s="115">
        <v>12</v>
      </c>
      <c r="F39" s="108"/>
      <c r="G39" s="114" t="s">
        <v>256</v>
      </c>
      <c r="H39" s="115">
        <v>6</v>
      </c>
      <c r="I39" s="108"/>
      <c r="J39" s="114" t="s">
        <v>256</v>
      </c>
      <c r="K39" s="115">
        <v>17</v>
      </c>
      <c r="L39" s="108"/>
      <c r="M39" s="116" t="s">
        <v>256</v>
      </c>
      <c r="N39" s="120">
        <v>2</v>
      </c>
      <c r="O39" s="118"/>
      <c r="P39" s="114" t="s">
        <v>256</v>
      </c>
      <c r="Q39" s="115">
        <v>3</v>
      </c>
      <c r="R39" s="108"/>
      <c r="S39" s="114" t="s">
        <v>256</v>
      </c>
      <c r="T39" s="115">
        <v>4</v>
      </c>
      <c r="U39" s="108"/>
      <c r="V39" s="114" t="s">
        <v>256</v>
      </c>
      <c r="W39" s="115">
        <v>3</v>
      </c>
      <c r="X39" s="110"/>
      <c r="Y39" s="114" t="s">
        <v>256</v>
      </c>
      <c r="Z39" s="115">
        <v>3</v>
      </c>
      <c r="AA39" s="108"/>
      <c r="AB39" s="114" t="s">
        <v>256</v>
      </c>
      <c r="AC39" s="115">
        <v>2</v>
      </c>
      <c r="AD39" s="108"/>
      <c r="AE39" s="114" t="s">
        <v>256</v>
      </c>
      <c r="AF39" s="115">
        <v>4</v>
      </c>
      <c r="AG39" s="108"/>
      <c r="AH39" s="114" t="s">
        <v>256</v>
      </c>
      <c r="AI39" s="119">
        <v>4</v>
      </c>
    </row>
    <row r="40" spans="1:35" x14ac:dyDescent="0.25">
      <c r="A40" s="121" t="s">
        <v>257</v>
      </c>
      <c r="B40" s="115">
        <v>1</v>
      </c>
      <c r="C40" s="108"/>
      <c r="D40" s="114" t="s">
        <v>257</v>
      </c>
      <c r="E40" s="115">
        <v>9</v>
      </c>
      <c r="F40" s="108"/>
      <c r="G40" s="114" t="s">
        <v>257</v>
      </c>
      <c r="H40" s="115">
        <v>4</v>
      </c>
      <c r="I40" s="108"/>
      <c r="J40" s="114" t="s">
        <v>257</v>
      </c>
      <c r="K40" s="115">
        <v>4</v>
      </c>
      <c r="L40" s="108"/>
      <c r="M40" s="116" t="s">
        <v>257</v>
      </c>
      <c r="N40" s="120">
        <v>5</v>
      </c>
      <c r="O40" s="118"/>
      <c r="P40" s="114" t="s">
        <v>257</v>
      </c>
      <c r="Q40" s="115">
        <v>5</v>
      </c>
      <c r="R40" s="108"/>
      <c r="S40" s="114" t="s">
        <v>257</v>
      </c>
      <c r="T40" s="115">
        <v>3</v>
      </c>
      <c r="U40" s="108"/>
      <c r="V40" s="114" t="s">
        <v>257</v>
      </c>
      <c r="W40" s="115">
        <v>2</v>
      </c>
      <c r="X40" s="110"/>
      <c r="Y40" s="114" t="s">
        <v>257</v>
      </c>
      <c r="Z40" s="115">
        <v>1</v>
      </c>
      <c r="AA40" s="108"/>
      <c r="AB40" s="114" t="s">
        <v>257</v>
      </c>
      <c r="AC40" s="115">
        <v>2</v>
      </c>
      <c r="AD40" s="108"/>
      <c r="AE40" s="114" t="s">
        <v>257</v>
      </c>
      <c r="AF40" s="115">
        <v>4</v>
      </c>
      <c r="AG40" s="108"/>
      <c r="AH40" s="114" t="s">
        <v>257</v>
      </c>
      <c r="AI40" s="119">
        <v>3</v>
      </c>
    </row>
    <row r="41" spans="1:35" x14ac:dyDescent="0.25">
      <c r="A41" s="121" t="s">
        <v>258</v>
      </c>
      <c r="B41" s="115">
        <v>0</v>
      </c>
      <c r="C41" s="108"/>
      <c r="D41" s="114" t="s">
        <v>258</v>
      </c>
      <c r="E41" s="115">
        <v>1</v>
      </c>
      <c r="F41" s="108"/>
      <c r="G41" s="114" t="s">
        <v>258</v>
      </c>
      <c r="H41" s="115">
        <v>3</v>
      </c>
      <c r="I41" s="108"/>
      <c r="J41" s="114" t="s">
        <v>258</v>
      </c>
      <c r="K41" s="115">
        <v>1</v>
      </c>
      <c r="L41" s="108"/>
      <c r="M41" s="116" t="s">
        <v>258</v>
      </c>
      <c r="N41" s="120">
        <v>2</v>
      </c>
      <c r="O41" s="118"/>
      <c r="P41" s="114" t="s">
        <v>258</v>
      </c>
      <c r="Q41" s="115">
        <v>1</v>
      </c>
      <c r="R41" s="108"/>
      <c r="S41" s="114" t="s">
        <v>258</v>
      </c>
      <c r="T41" s="115">
        <v>0</v>
      </c>
      <c r="U41" s="108"/>
      <c r="V41" s="114" t="s">
        <v>258</v>
      </c>
      <c r="W41" s="115">
        <v>1</v>
      </c>
      <c r="X41" s="110"/>
      <c r="Y41" s="114" t="s">
        <v>258</v>
      </c>
      <c r="Z41" s="115">
        <v>1</v>
      </c>
      <c r="AA41" s="108"/>
      <c r="AB41" s="114" t="s">
        <v>258</v>
      </c>
      <c r="AC41" s="115">
        <v>0</v>
      </c>
      <c r="AD41" s="108"/>
      <c r="AE41" s="114" t="s">
        <v>258</v>
      </c>
      <c r="AF41" s="115">
        <v>2</v>
      </c>
      <c r="AG41" s="108"/>
      <c r="AH41" s="114" t="s">
        <v>258</v>
      </c>
      <c r="AI41" s="119">
        <v>1</v>
      </c>
    </row>
    <row r="42" spans="1:35" x14ac:dyDescent="0.25">
      <c r="A42" s="121" t="s">
        <v>259</v>
      </c>
      <c r="B42" s="115">
        <v>7</v>
      </c>
      <c r="C42" s="108"/>
      <c r="D42" s="114" t="s">
        <v>259</v>
      </c>
      <c r="E42" s="115">
        <v>8</v>
      </c>
      <c r="F42" s="108"/>
      <c r="G42" s="114" t="s">
        <v>259</v>
      </c>
      <c r="H42" s="115">
        <v>5</v>
      </c>
      <c r="I42" s="108"/>
      <c r="J42" s="114" t="s">
        <v>259</v>
      </c>
      <c r="K42" s="115">
        <v>6</v>
      </c>
      <c r="L42" s="108"/>
      <c r="M42" s="116" t="s">
        <v>259</v>
      </c>
      <c r="N42" s="120">
        <v>5</v>
      </c>
      <c r="O42" s="118"/>
      <c r="P42" s="114" t="s">
        <v>259</v>
      </c>
      <c r="Q42" s="115">
        <v>4</v>
      </c>
      <c r="R42" s="108"/>
      <c r="S42" s="114" t="s">
        <v>259</v>
      </c>
      <c r="T42" s="115">
        <v>2</v>
      </c>
      <c r="U42" s="108"/>
      <c r="V42" s="114" t="s">
        <v>259</v>
      </c>
      <c r="W42" s="115">
        <v>1</v>
      </c>
      <c r="X42" s="110"/>
      <c r="Y42" s="114" t="s">
        <v>259</v>
      </c>
      <c r="Z42" s="115">
        <v>1</v>
      </c>
      <c r="AA42" s="108"/>
      <c r="AB42" s="114" t="s">
        <v>259</v>
      </c>
      <c r="AC42" s="115">
        <v>6</v>
      </c>
      <c r="AD42" s="108"/>
      <c r="AE42" s="114" t="s">
        <v>259</v>
      </c>
      <c r="AF42" s="115">
        <v>4</v>
      </c>
      <c r="AG42" s="108"/>
      <c r="AH42" s="114" t="s">
        <v>259</v>
      </c>
      <c r="AI42" s="119">
        <v>0</v>
      </c>
    </row>
    <row r="43" spans="1:35" x14ac:dyDescent="0.25">
      <c r="A43" s="121" t="s">
        <v>260</v>
      </c>
      <c r="B43" s="115">
        <v>9</v>
      </c>
      <c r="C43" s="108"/>
      <c r="D43" s="114" t="s">
        <v>260</v>
      </c>
      <c r="E43" s="115">
        <v>9</v>
      </c>
      <c r="F43" s="108"/>
      <c r="G43" s="114" t="s">
        <v>260</v>
      </c>
      <c r="H43" s="115">
        <v>8</v>
      </c>
      <c r="I43" s="108"/>
      <c r="J43" s="114" t="s">
        <v>260</v>
      </c>
      <c r="K43" s="115">
        <v>15</v>
      </c>
      <c r="L43" s="108"/>
      <c r="M43" s="116" t="s">
        <v>260</v>
      </c>
      <c r="N43" s="120">
        <v>12</v>
      </c>
      <c r="O43" s="118"/>
      <c r="P43" s="114" t="s">
        <v>260</v>
      </c>
      <c r="Q43" s="115">
        <v>7</v>
      </c>
      <c r="R43" s="108"/>
      <c r="S43" s="114" t="s">
        <v>260</v>
      </c>
      <c r="T43" s="115">
        <v>1</v>
      </c>
      <c r="U43" s="108"/>
      <c r="V43" s="114" t="s">
        <v>260</v>
      </c>
      <c r="W43" s="115">
        <v>2</v>
      </c>
      <c r="X43" s="110"/>
      <c r="Y43" s="114" t="s">
        <v>260</v>
      </c>
      <c r="Z43" s="115">
        <v>4</v>
      </c>
      <c r="AA43" s="108"/>
      <c r="AB43" s="114" t="s">
        <v>260</v>
      </c>
      <c r="AC43" s="115">
        <v>12</v>
      </c>
      <c r="AD43" s="108"/>
      <c r="AE43" s="114" t="s">
        <v>260</v>
      </c>
      <c r="AF43" s="115">
        <v>4</v>
      </c>
      <c r="AG43" s="108"/>
      <c r="AH43" s="114" t="s">
        <v>260</v>
      </c>
      <c r="AI43" s="119">
        <v>7</v>
      </c>
    </row>
    <row r="44" spans="1:35" x14ac:dyDescent="0.25">
      <c r="A44" s="121" t="s">
        <v>261</v>
      </c>
      <c r="B44" s="115">
        <v>58</v>
      </c>
      <c r="C44" s="108"/>
      <c r="D44" s="114" t="s">
        <v>261</v>
      </c>
      <c r="E44" s="115">
        <v>73</v>
      </c>
      <c r="F44" s="108"/>
      <c r="G44" s="114" t="s">
        <v>261</v>
      </c>
      <c r="H44" s="115">
        <v>54</v>
      </c>
      <c r="I44" s="108"/>
      <c r="J44" s="114" t="s">
        <v>261</v>
      </c>
      <c r="K44" s="115">
        <v>44</v>
      </c>
      <c r="L44" s="108"/>
      <c r="M44" s="116" t="s">
        <v>261</v>
      </c>
      <c r="N44" s="120">
        <v>60</v>
      </c>
      <c r="O44" s="118"/>
      <c r="P44" s="114" t="s">
        <v>261</v>
      </c>
      <c r="Q44" s="115">
        <v>22</v>
      </c>
      <c r="R44" s="108"/>
      <c r="S44" s="114" t="s">
        <v>261</v>
      </c>
      <c r="T44" s="115">
        <v>41</v>
      </c>
      <c r="U44" s="108"/>
      <c r="V44" s="114" t="s">
        <v>261</v>
      </c>
      <c r="W44" s="115">
        <v>14</v>
      </c>
      <c r="X44" s="110"/>
      <c r="Y44" s="114" t="s">
        <v>261</v>
      </c>
      <c r="Z44" s="115">
        <v>20</v>
      </c>
      <c r="AA44" s="108"/>
      <c r="AB44" s="114" t="s">
        <v>261</v>
      </c>
      <c r="AC44" s="115">
        <v>29</v>
      </c>
      <c r="AD44" s="108"/>
      <c r="AE44" s="114" t="s">
        <v>261</v>
      </c>
      <c r="AF44" s="115">
        <v>30</v>
      </c>
      <c r="AG44" s="108"/>
      <c r="AH44" s="114" t="s">
        <v>261</v>
      </c>
      <c r="AI44" s="119">
        <v>15</v>
      </c>
    </row>
    <row r="45" spans="1:35" x14ac:dyDescent="0.25">
      <c r="A45" s="121" t="s">
        <v>262</v>
      </c>
      <c r="B45" s="115">
        <v>20</v>
      </c>
      <c r="C45" s="108"/>
      <c r="D45" s="114" t="s">
        <v>262</v>
      </c>
      <c r="E45" s="115">
        <v>26</v>
      </c>
      <c r="F45" s="108"/>
      <c r="G45" s="114" t="s">
        <v>262</v>
      </c>
      <c r="H45" s="115">
        <v>26</v>
      </c>
      <c r="I45" s="108"/>
      <c r="J45" s="114" t="s">
        <v>262</v>
      </c>
      <c r="K45" s="115">
        <v>24</v>
      </c>
      <c r="L45" s="108"/>
      <c r="M45" s="116" t="s">
        <v>262</v>
      </c>
      <c r="N45" s="120">
        <v>21</v>
      </c>
      <c r="O45" s="118"/>
      <c r="P45" s="114" t="s">
        <v>262</v>
      </c>
      <c r="Q45" s="115">
        <v>7</v>
      </c>
      <c r="R45" s="108"/>
      <c r="S45" s="114" t="s">
        <v>262</v>
      </c>
      <c r="T45" s="115">
        <v>22</v>
      </c>
      <c r="U45" s="108"/>
      <c r="V45" s="114" t="s">
        <v>262</v>
      </c>
      <c r="W45" s="115">
        <v>12</v>
      </c>
      <c r="X45" s="110"/>
      <c r="Y45" s="114" t="s">
        <v>262</v>
      </c>
      <c r="Z45" s="115">
        <v>8</v>
      </c>
      <c r="AA45" s="108"/>
      <c r="AB45" s="114" t="s">
        <v>262</v>
      </c>
      <c r="AC45" s="115">
        <v>13</v>
      </c>
      <c r="AD45" s="108"/>
      <c r="AE45" s="114" t="s">
        <v>262</v>
      </c>
      <c r="AF45" s="115">
        <v>15</v>
      </c>
      <c r="AG45" s="108"/>
      <c r="AH45" s="114" t="s">
        <v>262</v>
      </c>
      <c r="AI45" s="119">
        <v>6</v>
      </c>
    </row>
    <row r="46" spans="1:35" x14ac:dyDescent="0.25">
      <c r="A46" s="121" t="s">
        <v>263</v>
      </c>
      <c r="B46" s="115">
        <v>2</v>
      </c>
      <c r="C46" s="108"/>
      <c r="D46" s="114" t="s">
        <v>263</v>
      </c>
      <c r="E46" s="115">
        <v>2</v>
      </c>
      <c r="F46" s="108"/>
      <c r="G46" s="114" t="s">
        <v>263</v>
      </c>
      <c r="H46" s="115">
        <v>2</v>
      </c>
      <c r="I46" s="108"/>
      <c r="J46" s="114" t="s">
        <v>263</v>
      </c>
      <c r="K46" s="115">
        <v>2</v>
      </c>
      <c r="L46" s="108"/>
      <c r="M46" s="116" t="s">
        <v>263</v>
      </c>
      <c r="N46" s="120">
        <v>2</v>
      </c>
      <c r="O46" s="118"/>
      <c r="P46" s="114" t="s">
        <v>263</v>
      </c>
      <c r="Q46" s="115">
        <v>0</v>
      </c>
      <c r="R46" s="108"/>
      <c r="S46" s="114" t="s">
        <v>263</v>
      </c>
      <c r="T46" s="115">
        <v>0</v>
      </c>
      <c r="U46" s="108"/>
      <c r="V46" s="114" t="s">
        <v>263</v>
      </c>
      <c r="W46" s="115">
        <v>1</v>
      </c>
      <c r="X46" s="110"/>
      <c r="Y46" s="114" t="s">
        <v>263</v>
      </c>
      <c r="Z46" s="115">
        <v>0</v>
      </c>
      <c r="AA46" s="108"/>
      <c r="AB46" s="114" t="s">
        <v>263</v>
      </c>
      <c r="AC46" s="115">
        <v>1</v>
      </c>
      <c r="AD46" s="108"/>
      <c r="AE46" s="114" t="s">
        <v>263</v>
      </c>
      <c r="AF46" s="115">
        <v>2</v>
      </c>
      <c r="AG46" s="108"/>
      <c r="AH46" s="114" t="s">
        <v>263</v>
      </c>
      <c r="AI46" s="119">
        <v>0</v>
      </c>
    </row>
    <row r="47" spans="1:35" x14ac:dyDescent="0.25">
      <c r="A47" s="121" t="s">
        <v>264</v>
      </c>
      <c r="B47" s="115">
        <v>3</v>
      </c>
      <c r="C47" s="108"/>
      <c r="D47" s="114" t="s">
        <v>264</v>
      </c>
      <c r="E47" s="115">
        <v>8</v>
      </c>
      <c r="F47" s="108"/>
      <c r="G47" s="114" t="s">
        <v>264</v>
      </c>
      <c r="H47" s="115">
        <v>5</v>
      </c>
      <c r="I47" s="108"/>
      <c r="J47" s="114" t="s">
        <v>264</v>
      </c>
      <c r="K47" s="115">
        <v>5</v>
      </c>
      <c r="L47" s="108"/>
      <c r="M47" s="116" t="s">
        <v>264</v>
      </c>
      <c r="N47" s="120">
        <v>3</v>
      </c>
      <c r="O47" s="118"/>
      <c r="P47" s="114" t="s">
        <v>264</v>
      </c>
      <c r="Q47" s="115">
        <v>3</v>
      </c>
      <c r="R47" s="108"/>
      <c r="S47" s="114" t="s">
        <v>264</v>
      </c>
      <c r="T47" s="115">
        <v>0</v>
      </c>
      <c r="U47" s="108"/>
      <c r="V47" s="114" t="s">
        <v>264</v>
      </c>
      <c r="W47" s="115">
        <v>3</v>
      </c>
      <c r="X47" s="110"/>
      <c r="Y47" s="114" t="s">
        <v>264</v>
      </c>
      <c r="Z47" s="115">
        <v>2</v>
      </c>
      <c r="AA47" s="108"/>
      <c r="AB47" s="114" t="s">
        <v>264</v>
      </c>
      <c r="AC47" s="115">
        <v>2</v>
      </c>
      <c r="AD47" s="108"/>
      <c r="AE47" s="114" t="s">
        <v>264</v>
      </c>
      <c r="AF47" s="115">
        <v>6</v>
      </c>
      <c r="AG47" s="108"/>
      <c r="AH47" s="114" t="s">
        <v>264</v>
      </c>
      <c r="AI47" s="119">
        <v>6</v>
      </c>
    </row>
    <row r="48" spans="1:35" x14ac:dyDescent="0.25">
      <c r="A48" s="121" t="s">
        <v>265</v>
      </c>
      <c r="B48" s="115">
        <v>28</v>
      </c>
      <c r="C48" s="108"/>
      <c r="D48" s="114" t="s">
        <v>265</v>
      </c>
      <c r="E48" s="115">
        <v>24</v>
      </c>
      <c r="F48" s="108"/>
      <c r="G48" s="114" t="s">
        <v>265</v>
      </c>
      <c r="H48" s="115">
        <v>13</v>
      </c>
      <c r="I48" s="108"/>
      <c r="J48" s="114" t="s">
        <v>265</v>
      </c>
      <c r="K48" s="115">
        <v>30</v>
      </c>
      <c r="L48" s="108"/>
      <c r="M48" s="116" t="s">
        <v>265</v>
      </c>
      <c r="N48" s="120">
        <v>25</v>
      </c>
      <c r="O48" s="118"/>
      <c r="P48" s="114" t="s">
        <v>265</v>
      </c>
      <c r="Q48" s="115">
        <v>26</v>
      </c>
      <c r="R48" s="108"/>
      <c r="S48" s="114" t="s">
        <v>265</v>
      </c>
      <c r="T48" s="115">
        <v>8</v>
      </c>
      <c r="U48" s="108"/>
      <c r="V48" s="114" t="s">
        <v>265</v>
      </c>
      <c r="W48" s="115">
        <v>13</v>
      </c>
      <c r="X48" s="110"/>
      <c r="Y48" s="114" t="s">
        <v>265</v>
      </c>
      <c r="Z48" s="115">
        <v>6</v>
      </c>
      <c r="AA48" s="108"/>
      <c r="AB48" s="114" t="s">
        <v>265</v>
      </c>
      <c r="AC48" s="115">
        <v>14</v>
      </c>
      <c r="AD48" s="108"/>
      <c r="AE48" s="114" t="s">
        <v>265</v>
      </c>
      <c r="AF48" s="115">
        <v>13</v>
      </c>
      <c r="AG48" s="108"/>
      <c r="AH48" s="114" t="s">
        <v>265</v>
      </c>
      <c r="AI48" s="119">
        <v>14</v>
      </c>
    </row>
    <row r="49" spans="1:35" x14ac:dyDescent="0.25">
      <c r="A49" s="121" t="s">
        <v>266</v>
      </c>
      <c r="B49" s="115">
        <v>0</v>
      </c>
      <c r="C49" s="108"/>
      <c r="D49" s="114" t="s">
        <v>266</v>
      </c>
      <c r="E49" s="115">
        <v>0</v>
      </c>
      <c r="F49" s="108"/>
      <c r="G49" s="114" t="s">
        <v>266</v>
      </c>
      <c r="H49" s="115">
        <v>0</v>
      </c>
      <c r="I49" s="108"/>
      <c r="J49" s="114" t="s">
        <v>266</v>
      </c>
      <c r="K49" s="115">
        <v>0</v>
      </c>
      <c r="L49" s="108"/>
      <c r="M49" s="116" t="s">
        <v>266</v>
      </c>
      <c r="N49" s="120">
        <v>1</v>
      </c>
      <c r="O49" s="118"/>
      <c r="P49" s="114" t="s">
        <v>266</v>
      </c>
      <c r="Q49" s="115">
        <v>0</v>
      </c>
      <c r="R49" s="108"/>
      <c r="S49" s="114" t="s">
        <v>266</v>
      </c>
      <c r="T49" s="115">
        <v>0</v>
      </c>
      <c r="U49" s="108"/>
      <c r="V49" s="114" t="s">
        <v>266</v>
      </c>
      <c r="W49" s="115">
        <v>1</v>
      </c>
      <c r="X49" s="110"/>
      <c r="Y49" s="114" t="s">
        <v>266</v>
      </c>
      <c r="Z49" s="115">
        <v>0</v>
      </c>
      <c r="AA49" s="108"/>
      <c r="AB49" s="114" t="s">
        <v>266</v>
      </c>
      <c r="AC49" s="115">
        <v>0</v>
      </c>
      <c r="AD49" s="108"/>
      <c r="AE49" s="114" t="s">
        <v>266</v>
      </c>
      <c r="AF49" s="115">
        <v>2</v>
      </c>
      <c r="AG49" s="108"/>
      <c r="AH49" s="114" t="s">
        <v>266</v>
      </c>
      <c r="AI49" s="119">
        <v>2</v>
      </c>
    </row>
    <row r="50" spans="1:35" x14ac:dyDescent="0.25">
      <c r="A50" s="121" t="s">
        <v>267</v>
      </c>
      <c r="B50" s="115">
        <v>3</v>
      </c>
      <c r="C50" s="108"/>
      <c r="D50" s="114" t="s">
        <v>267</v>
      </c>
      <c r="E50" s="115">
        <v>2</v>
      </c>
      <c r="F50" s="108"/>
      <c r="G50" s="114" t="s">
        <v>267</v>
      </c>
      <c r="H50" s="115">
        <v>4</v>
      </c>
      <c r="I50" s="108"/>
      <c r="J50" s="114" t="s">
        <v>267</v>
      </c>
      <c r="K50" s="115">
        <v>5</v>
      </c>
      <c r="L50" s="108"/>
      <c r="M50" s="116" t="s">
        <v>267</v>
      </c>
      <c r="N50" s="120">
        <v>0</v>
      </c>
      <c r="O50" s="118"/>
      <c r="P50" s="114" t="s">
        <v>267</v>
      </c>
      <c r="Q50" s="115">
        <v>0</v>
      </c>
      <c r="R50" s="108"/>
      <c r="S50" s="114" t="s">
        <v>267</v>
      </c>
      <c r="T50" s="115">
        <v>1</v>
      </c>
      <c r="U50" s="108"/>
      <c r="V50" s="114" t="s">
        <v>267</v>
      </c>
      <c r="W50" s="115">
        <v>1</v>
      </c>
      <c r="X50" s="110"/>
      <c r="Y50" s="114" t="s">
        <v>267</v>
      </c>
      <c r="Z50" s="115">
        <v>2</v>
      </c>
      <c r="AA50" s="108"/>
      <c r="AB50" s="114" t="s">
        <v>267</v>
      </c>
      <c r="AC50" s="115">
        <v>1</v>
      </c>
      <c r="AD50" s="108"/>
      <c r="AE50" s="114" t="s">
        <v>267</v>
      </c>
      <c r="AF50" s="115">
        <v>0</v>
      </c>
      <c r="AG50" s="108"/>
      <c r="AH50" s="114" t="s">
        <v>267</v>
      </c>
      <c r="AI50" s="119">
        <v>0</v>
      </c>
    </row>
    <row r="51" spans="1:35" ht="15.75" x14ac:dyDescent="0.25">
      <c r="A51" s="121" t="s">
        <v>268</v>
      </c>
      <c r="B51" s="115">
        <v>2</v>
      </c>
      <c r="C51" s="108"/>
      <c r="D51" s="114" t="s">
        <v>268</v>
      </c>
      <c r="E51" s="115">
        <v>1</v>
      </c>
      <c r="F51" s="108"/>
      <c r="G51" s="114" t="s">
        <v>268</v>
      </c>
      <c r="H51" s="115">
        <v>4</v>
      </c>
      <c r="I51" s="108"/>
      <c r="J51" s="114" t="s">
        <v>268</v>
      </c>
      <c r="K51" s="115">
        <v>3</v>
      </c>
      <c r="L51" s="108"/>
      <c r="M51" s="116" t="s">
        <v>268</v>
      </c>
      <c r="N51" s="120">
        <v>0</v>
      </c>
      <c r="O51" s="118"/>
      <c r="P51" s="114" t="s">
        <v>268</v>
      </c>
      <c r="Q51" s="115">
        <v>3</v>
      </c>
      <c r="R51" s="122"/>
      <c r="S51" s="114" t="s">
        <v>268</v>
      </c>
      <c r="T51" s="115">
        <v>0</v>
      </c>
      <c r="U51" s="122"/>
      <c r="V51" s="114" t="s">
        <v>268</v>
      </c>
      <c r="W51" s="115">
        <v>0</v>
      </c>
      <c r="X51" s="110"/>
      <c r="Y51" s="114" t="s">
        <v>268</v>
      </c>
      <c r="Z51" s="115">
        <v>0</v>
      </c>
      <c r="AA51" s="108"/>
      <c r="AB51" s="114" t="s">
        <v>268</v>
      </c>
      <c r="AC51" s="115">
        <v>0</v>
      </c>
      <c r="AD51" s="108"/>
      <c r="AE51" s="114" t="s">
        <v>268</v>
      </c>
      <c r="AF51" s="115">
        <v>0</v>
      </c>
      <c r="AG51" s="108"/>
      <c r="AH51" s="114" t="s">
        <v>268</v>
      </c>
      <c r="AI51" s="119">
        <v>1</v>
      </c>
    </row>
    <row r="52" spans="1:35" x14ac:dyDescent="0.25">
      <c r="A52" s="121" t="s">
        <v>269</v>
      </c>
      <c r="B52" s="115">
        <v>11</v>
      </c>
      <c r="C52" s="108"/>
      <c r="D52" s="114" t="s">
        <v>269</v>
      </c>
      <c r="E52" s="115">
        <v>10</v>
      </c>
      <c r="F52" s="108"/>
      <c r="G52" s="114" t="s">
        <v>269</v>
      </c>
      <c r="H52" s="115">
        <v>7</v>
      </c>
      <c r="I52" s="108"/>
      <c r="J52" s="114" t="s">
        <v>269</v>
      </c>
      <c r="K52" s="115">
        <v>12</v>
      </c>
      <c r="L52" s="108"/>
      <c r="M52" s="116" t="s">
        <v>269</v>
      </c>
      <c r="N52" s="120">
        <v>5</v>
      </c>
      <c r="O52" s="118"/>
      <c r="P52" s="114" t="s">
        <v>269</v>
      </c>
      <c r="Q52" s="115">
        <v>4</v>
      </c>
      <c r="R52" s="108"/>
      <c r="S52" s="114" t="s">
        <v>269</v>
      </c>
      <c r="T52" s="115">
        <v>3</v>
      </c>
      <c r="U52" s="108"/>
      <c r="V52" s="114" t="s">
        <v>269</v>
      </c>
      <c r="W52" s="115">
        <v>2</v>
      </c>
      <c r="X52" s="110"/>
      <c r="Y52" s="114" t="s">
        <v>269</v>
      </c>
      <c r="Z52" s="115">
        <v>1</v>
      </c>
      <c r="AA52" s="108"/>
      <c r="AB52" s="114" t="s">
        <v>269</v>
      </c>
      <c r="AC52" s="115">
        <v>5</v>
      </c>
      <c r="AD52" s="108"/>
      <c r="AE52" s="114" t="s">
        <v>269</v>
      </c>
      <c r="AF52" s="115">
        <v>1</v>
      </c>
      <c r="AG52" s="108"/>
      <c r="AH52" s="114" t="s">
        <v>269</v>
      </c>
      <c r="AI52" s="119">
        <v>3</v>
      </c>
    </row>
    <row r="53" spans="1:35" x14ac:dyDescent="0.25">
      <c r="A53" s="121" t="s">
        <v>270</v>
      </c>
      <c r="B53" s="115">
        <v>7</v>
      </c>
      <c r="C53" s="108"/>
      <c r="D53" s="114" t="s">
        <v>270</v>
      </c>
      <c r="E53" s="115">
        <v>6</v>
      </c>
      <c r="F53" s="108"/>
      <c r="G53" s="114" t="s">
        <v>270</v>
      </c>
      <c r="H53" s="115">
        <v>4</v>
      </c>
      <c r="I53" s="108"/>
      <c r="J53" s="114" t="s">
        <v>270</v>
      </c>
      <c r="K53" s="115">
        <v>7</v>
      </c>
      <c r="L53" s="108"/>
      <c r="M53" s="116" t="s">
        <v>270</v>
      </c>
      <c r="N53" s="120">
        <v>4</v>
      </c>
      <c r="O53" s="118"/>
      <c r="P53" s="114" t="s">
        <v>270</v>
      </c>
      <c r="Q53" s="115">
        <v>3</v>
      </c>
      <c r="R53" s="108"/>
      <c r="S53" s="114" t="s">
        <v>270</v>
      </c>
      <c r="T53" s="115">
        <v>5</v>
      </c>
      <c r="U53" s="108"/>
      <c r="V53" s="114" t="s">
        <v>270</v>
      </c>
      <c r="W53" s="115">
        <v>2</v>
      </c>
      <c r="X53" s="110"/>
      <c r="Y53" s="114" t="s">
        <v>270</v>
      </c>
      <c r="Z53" s="115">
        <v>2</v>
      </c>
      <c r="AA53" s="108"/>
      <c r="AB53" s="114" t="s">
        <v>270</v>
      </c>
      <c r="AC53" s="115">
        <v>2</v>
      </c>
      <c r="AD53" s="108"/>
      <c r="AE53" s="114" t="s">
        <v>270</v>
      </c>
      <c r="AF53" s="115">
        <v>4</v>
      </c>
      <c r="AG53" s="108"/>
      <c r="AH53" s="114" t="s">
        <v>270</v>
      </c>
      <c r="AI53" s="119">
        <v>4</v>
      </c>
    </row>
    <row r="54" spans="1:35" x14ac:dyDescent="0.25">
      <c r="A54" s="121" t="s">
        <v>271</v>
      </c>
      <c r="B54" s="115">
        <v>1</v>
      </c>
      <c r="C54" s="108"/>
      <c r="D54" s="114" t="s">
        <v>271</v>
      </c>
      <c r="E54" s="115">
        <v>2</v>
      </c>
      <c r="F54" s="108"/>
      <c r="G54" s="114" t="s">
        <v>271</v>
      </c>
      <c r="H54" s="115">
        <v>2</v>
      </c>
      <c r="I54" s="108"/>
      <c r="J54" s="114" t="s">
        <v>271</v>
      </c>
      <c r="K54" s="115">
        <v>3</v>
      </c>
      <c r="L54" s="108"/>
      <c r="M54" s="116" t="s">
        <v>271</v>
      </c>
      <c r="N54" s="120">
        <v>0</v>
      </c>
      <c r="O54" s="118"/>
      <c r="P54" s="114" t="s">
        <v>271</v>
      </c>
      <c r="Q54" s="115">
        <v>4</v>
      </c>
      <c r="R54" s="108"/>
      <c r="S54" s="114" t="s">
        <v>271</v>
      </c>
      <c r="T54" s="115">
        <v>1</v>
      </c>
      <c r="U54" s="108"/>
      <c r="V54" s="114" t="s">
        <v>271</v>
      </c>
      <c r="W54" s="115">
        <v>0</v>
      </c>
      <c r="X54" s="110"/>
      <c r="Y54" s="114" t="s">
        <v>271</v>
      </c>
      <c r="Z54" s="115">
        <v>0</v>
      </c>
      <c r="AA54" s="108"/>
      <c r="AB54" s="114" t="s">
        <v>271</v>
      </c>
      <c r="AC54" s="115">
        <v>0</v>
      </c>
      <c r="AD54" s="108"/>
      <c r="AE54" s="114" t="s">
        <v>271</v>
      </c>
      <c r="AF54" s="115">
        <v>0</v>
      </c>
      <c r="AG54" s="108"/>
      <c r="AH54" s="114" t="s">
        <v>271</v>
      </c>
      <c r="AI54" s="119">
        <v>0</v>
      </c>
    </row>
    <row r="55" spans="1:35" x14ac:dyDescent="0.25">
      <c r="A55" s="121" t="s">
        <v>272</v>
      </c>
      <c r="B55" s="115">
        <v>1</v>
      </c>
      <c r="C55" s="108"/>
      <c r="D55" s="114" t="s">
        <v>272</v>
      </c>
      <c r="E55" s="115">
        <v>2</v>
      </c>
      <c r="F55" s="108"/>
      <c r="G55" s="114" t="s">
        <v>272</v>
      </c>
      <c r="H55" s="115">
        <v>3</v>
      </c>
      <c r="I55" s="108"/>
      <c r="J55" s="114" t="s">
        <v>272</v>
      </c>
      <c r="K55" s="115">
        <v>1</v>
      </c>
      <c r="L55" s="108"/>
      <c r="M55" s="116" t="s">
        <v>272</v>
      </c>
      <c r="N55" s="120">
        <v>2</v>
      </c>
      <c r="O55" s="118"/>
      <c r="P55" s="114" t="s">
        <v>272</v>
      </c>
      <c r="Q55" s="115">
        <v>4</v>
      </c>
      <c r="R55" s="108"/>
      <c r="S55" s="114" t="s">
        <v>272</v>
      </c>
      <c r="T55" s="115">
        <v>0</v>
      </c>
      <c r="U55" s="108"/>
      <c r="V55" s="114" t="s">
        <v>272</v>
      </c>
      <c r="W55" s="115">
        <v>0</v>
      </c>
      <c r="X55" s="110"/>
      <c r="Y55" s="114" t="s">
        <v>272</v>
      </c>
      <c r="Z55" s="115">
        <v>3</v>
      </c>
      <c r="AA55" s="108"/>
      <c r="AB55" s="114" t="s">
        <v>272</v>
      </c>
      <c r="AC55" s="115">
        <v>0</v>
      </c>
      <c r="AD55" s="108"/>
      <c r="AE55" s="114" t="s">
        <v>272</v>
      </c>
      <c r="AF55" s="115">
        <v>3</v>
      </c>
      <c r="AG55" s="108"/>
      <c r="AH55" s="114" t="s">
        <v>272</v>
      </c>
      <c r="AI55" s="119">
        <v>1</v>
      </c>
    </row>
    <row r="56" spans="1:35" x14ac:dyDescent="0.25">
      <c r="A56" s="121" t="s">
        <v>273</v>
      </c>
      <c r="B56" s="115">
        <v>8</v>
      </c>
      <c r="C56" s="108"/>
      <c r="D56" s="114" t="s">
        <v>273</v>
      </c>
      <c r="E56" s="115">
        <v>7</v>
      </c>
      <c r="F56" s="108"/>
      <c r="G56" s="114" t="s">
        <v>273</v>
      </c>
      <c r="H56" s="115">
        <v>8</v>
      </c>
      <c r="I56" s="108"/>
      <c r="J56" s="114" t="s">
        <v>273</v>
      </c>
      <c r="K56" s="115">
        <v>13</v>
      </c>
      <c r="L56" s="108"/>
      <c r="M56" s="116" t="s">
        <v>273</v>
      </c>
      <c r="N56" s="120">
        <v>11</v>
      </c>
      <c r="O56" s="118"/>
      <c r="P56" s="114" t="s">
        <v>273</v>
      </c>
      <c r="Q56" s="115">
        <v>7</v>
      </c>
      <c r="R56" s="108"/>
      <c r="S56" s="114" t="s">
        <v>273</v>
      </c>
      <c r="T56" s="115">
        <v>8</v>
      </c>
      <c r="U56" s="108"/>
      <c r="V56" s="114" t="s">
        <v>273</v>
      </c>
      <c r="W56" s="115">
        <v>0</v>
      </c>
      <c r="X56" s="110"/>
      <c r="Y56" s="114" t="s">
        <v>273</v>
      </c>
      <c r="Z56" s="115">
        <v>5</v>
      </c>
      <c r="AA56" s="108"/>
      <c r="AB56" s="114" t="s">
        <v>273</v>
      </c>
      <c r="AC56" s="115">
        <v>4</v>
      </c>
      <c r="AD56" s="108"/>
      <c r="AE56" s="114" t="s">
        <v>273</v>
      </c>
      <c r="AF56" s="115">
        <v>2</v>
      </c>
      <c r="AG56" s="108"/>
      <c r="AH56" s="114" t="s">
        <v>273</v>
      </c>
      <c r="AI56" s="119">
        <v>7</v>
      </c>
    </row>
    <row r="57" spans="1:35" x14ac:dyDescent="0.25">
      <c r="A57" s="121" t="s">
        <v>274</v>
      </c>
      <c r="B57" s="115">
        <v>21</v>
      </c>
      <c r="C57" s="108"/>
      <c r="D57" s="114" t="s">
        <v>274</v>
      </c>
      <c r="E57" s="115">
        <v>17</v>
      </c>
      <c r="F57" s="108"/>
      <c r="G57" s="114" t="s">
        <v>274</v>
      </c>
      <c r="H57" s="115">
        <v>11</v>
      </c>
      <c r="I57" s="108"/>
      <c r="J57" s="114" t="s">
        <v>274</v>
      </c>
      <c r="K57" s="115">
        <v>15</v>
      </c>
      <c r="L57" s="108"/>
      <c r="M57" s="116" t="s">
        <v>274</v>
      </c>
      <c r="N57" s="120">
        <v>12</v>
      </c>
      <c r="O57" s="118"/>
      <c r="P57" s="114" t="s">
        <v>274</v>
      </c>
      <c r="Q57" s="115">
        <v>10</v>
      </c>
      <c r="R57" s="108"/>
      <c r="S57" s="114" t="s">
        <v>274</v>
      </c>
      <c r="T57" s="115">
        <v>3</v>
      </c>
      <c r="U57" s="108"/>
      <c r="V57" s="114" t="s">
        <v>274</v>
      </c>
      <c r="W57" s="115">
        <v>6</v>
      </c>
      <c r="X57" s="110"/>
      <c r="Y57" s="114" t="s">
        <v>274</v>
      </c>
      <c r="Z57" s="115">
        <v>6</v>
      </c>
      <c r="AA57" s="108"/>
      <c r="AB57" s="114" t="s">
        <v>274</v>
      </c>
      <c r="AC57" s="115">
        <v>9</v>
      </c>
      <c r="AD57" s="108"/>
      <c r="AE57" s="114" t="s">
        <v>274</v>
      </c>
      <c r="AF57" s="115">
        <v>12</v>
      </c>
      <c r="AG57" s="108"/>
      <c r="AH57" s="114" t="s">
        <v>274</v>
      </c>
      <c r="AI57" s="119">
        <v>6</v>
      </c>
    </row>
    <row r="58" spans="1:35" x14ac:dyDescent="0.25">
      <c r="A58" s="121" t="s">
        <v>275</v>
      </c>
      <c r="B58" s="115">
        <v>6</v>
      </c>
      <c r="C58" s="108"/>
      <c r="D58" s="114" t="s">
        <v>275</v>
      </c>
      <c r="E58" s="115">
        <v>10</v>
      </c>
      <c r="F58" s="108"/>
      <c r="G58" s="114" t="s">
        <v>275</v>
      </c>
      <c r="H58" s="115">
        <v>10</v>
      </c>
      <c r="I58" s="108"/>
      <c r="J58" s="114" t="s">
        <v>275</v>
      </c>
      <c r="K58" s="115">
        <v>9</v>
      </c>
      <c r="L58" s="108"/>
      <c r="M58" s="116" t="s">
        <v>275</v>
      </c>
      <c r="N58" s="120">
        <v>2</v>
      </c>
      <c r="O58" s="118"/>
      <c r="P58" s="114" t="s">
        <v>275</v>
      </c>
      <c r="Q58" s="115">
        <v>4</v>
      </c>
      <c r="R58" s="108"/>
      <c r="S58" s="114" t="s">
        <v>275</v>
      </c>
      <c r="T58" s="115">
        <v>3</v>
      </c>
      <c r="U58" s="108"/>
      <c r="V58" s="114" t="s">
        <v>275</v>
      </c>
      <c r="W58" s="115">
        <v>6</v>
      </c>
      <c r="X58" s="110"/>
      <c r="Y58" s="114" t="s">
        <v>275</v>
      </c>
      <c r="Z58" s="115">
        <v>3</v>
      </c>
      <c r="AA58" s="108"/>
      <c r="AB58" s="114" t="s">
        <v>275</v>
      </c>
      <c r="AC58" s="115">
        <v>4</v>
      </c>
      <c r="AD58" s="108"/>
      <c r="AE58" s="114" t="s">
        <v>275</v>
      </c>
      <c r="AF58" s="115">
        <v>5</v>
      </c>
      <c r="AG58" s="108"/>
      <c r="AH58" s="114" t="s">
        <v>275</v>
      </c>
      <c r="AI58" s="119">
        <v>6</v>
      </c>
    </row>
    <row r="59" spans="1:35" x14ac:dyDescent="0.25">
      <c r="A59" s="121" t="s">
        <v>276</v>
      </c>
      <c r="B59" s="115">
        <v>2</v>
      </c>
      <c r="C59" s="108"/>
      <c r="D59" s="114" t="s">
        <v>276</v>
      </c>
      <c r="E59" s="115">
        <v>4</v>
      </c>
      <c r="F59" s="108"/>
      <c r="G59" s="114" t="s">
        <v>276</v>
      </c>
      <c r="H59" s="115">
        <v>2</v>
      </c>
      <c r="I59" s="108"/>
      <c r="J59" s="114" t="s">
        <v>276</v>
      </c>
      <c r="K59" s="115">
        <v>2</v>
      </c>
      <c r="L59" s="108"/>
      <c r="M59" s="116" t="s">
        <v>276</v>
      </c>
      <c r="N59" s="120">
        <v>1</v>
      </c>
      <c r="O59" s="118"/>
      <c r="P59" s="114" t="s">
        <v>276</v>
      </c>
      <c r="Q59" s="115">
        <v>0</v>
      </c>
      <c r="R59" s="108"/>
      <c r="S59" s="114" t="s">
        <v>276</v>
      </c>
      <c r="T59" s="115">
        <v>2</v>
      </c>
      <c r="U59" s="108"/>
      <c r="V59" s="114" t="s">
        <v>276</v>
      </c>
      <c r="W59" s="115">
        <v>3</v>
      </c>
      <c r="X59" s="110"/>
      <c r="Y59" s="114" t="s">
        <v>276</v>
      </c>
      <c r="Z59" s="115">
        <v>0</v>
      </c>
      <c r="AA59" s="108"/>
      <c r="AB59" s="114" t="s">
        <v>276</v>
      </c>
      <c r="AC59" s="115">
        <v>1</v>
      </c>
      <c r="AD59" s="108"/>
      <c r="AE59" s="114" t="s">
        <v>276</v>
      </c>
      <c r="AF59" s="115">
        <v>2</v>
      </c>
      <c r="AG59" s="108"/>
      <c r="AH59" s="114" t="s">
        <v>276</v>
      </c>
      <c r="AI59" s="119">
        <v>1</v>
      </c>
    </row>
    <row r="60" spans="1:35" x14ac:dyDescent="0.25">
      <c r="A60" s="121" t="s">
        <v>277</v>
      </c>
      <c r="B60" s="115">
        <v>16</v>
      </c>
      <c r="C60" s="108"/>
      <c r="D60" s="114" t="s">
        <v>277</v>
      </c>
      <c r="E60" s="115">
        <v>28</v>
      </c>
      <c r="F60" s="108"/>
      <c r="G60" s="114" t="s">
        <v>277</v>
      </c>
      <c r="H60" s="115">
        <v>18</v>
      </c>
      <c r="I60" s="108"/>
      <c r="J60" s="114" t="s">
        <v>277</v>
      </c>
      <c r="K60" s="115">
        <v>19</v>
      </c>
      <c r="L60" s="108"/>
      <c r="M60" s="116" t="s">
        <v>277</v>
      </c>
      <c r="N60" s="120">
        <v>17</v>
      </c>
      <c r="O60" s="118"/>
      <c r="P60" s="114" t="s">
        <v>277</v>
      </c>
      <c r="Q60" s="115">
        <v>23</v>
      </c>
      <c r="R60" s="108"/>
      <c r="S60" s="114" t="s">
        <v>277</v>
      </c>
      <c r="T60" s="115">
        <v>9</v>
      </c>
      <c r="U60" s="108"/>
      <c r="V60" s="114" t="s">
        <v>277</v>
      </c>
      <c r="W60" s="115">
        <v>6</v>
      </c>
      <c r="X60" s="110"/>
      <c r="Y60" s="114" t="s">
        <v>277</v>
      </c>
      <c r="Z60" s="115">
        <v>8</v>
      </c>
      <c r="AA60" s="108"/>
      <c r="AB60" s="114" t="s">
        <v>277</v>
      </c>
      <c r="AC60" s="115">
        <v>11</v>
      </c>
      <c r="AD60" s="108"/>
      <c r="AE60" s="114" t="s">
        <v>277</v>
      </c>
      <c r="AF60" s="115">
        <v>11</v>
      </c>
      <c r="AG60" s="108"/>
      <c r="AH60" s="114" t="s">
        <v>277</v>
      </c>
      <c r="AI60" s="119">
        <v>5</v>
      </c>
    </row>
    <row r="61" spans="1:35" x14ac:dyDescent="0.25">
      <c r="A61" s="121" t="s">
        <v>278</v>
      </c>
      <c r="B61" s="115">
        <v>24</v>
      </c>
      <c r="C61" s="108"/>
      <c r="D61" s="114" t="s">
        <v>278</v>
      </c>
      <c r="E61" s="115">
        <v>30</v>
      </c>
      <c r="F61" s="108"/>
      <c r="G61" s="114" t="s">
        <v>278</v>
      </c>
      <c r="H61" s="115">
        <v>20</v>
      </c>
      <c r="I61" s="108"/>
      <c r="J61" s="114" t="s">
        <v>278</v>
      </c>
      <c r="K61" s="115">
        <v>28</v>
      </c>
      <c r="L61" s="108"/>
      <c r="M61" s="116" t="s">
        <v>278</v>
      </c>
      <c r="N61" s="120">
        <v>16</v>
      </c>
      <c r="O61" s="118"/>
      <c r="P61" s="114" t="s">
        <v>278</v>
      </c>
      <c r="Q61" s="115">
        <v>21</v>
      </c>
      <c r="R61" s="108"/>
      <c r="S61" s="114" t="s">
        <v>278</v>
      </c>
      <c r="T61" s="115">
        <v>4</v>
      </c>
      <c r="U61" s="108"/>
      <c r="V61" s="114" t="s">
        <v>278</v>
      </c>
      <c r="W61" s="115">
        <v>7</v>
      </c>
      <c r="X61" s="110"/>
      <c r="Y61" s="114" t="s">
        <v>278</v>
      </c>
      <c r="Z61" s="115">
        <v>9</v>
      </c>
      <c r="AA61" s="108"/>
      <c r="AB61" s="114" t="s">
        <v>278</v>
      </c>
      <c r="AC61" s="115">
        <v>4</v>
      </c>
      <c r="AD61" s="108"/>
      <c r="AE61" s="114" t="s">
        <v>278</v>
      </c>
      <c r="AF61" s="115">
        <v>13</v>
      </c>
      <c r="AG61" s="108"/>
      <c r="AH61" s="114" t="s">
        <v>278</v>
      </c>
      <c r="AI61" s="119">
        <v>13</v>
      </c>
    </row>
    <row r="62" spans="1:35" x14ac:dyDescent="0.25">
      <c r="A62" s="121" t="s">
        <v>279</v>
      </c>
      <c r="B62" s="115">
        <v>0</v>
      </c>
      <c r="C62" s="108"/>
      <c r="D62" s="114" t="s">
        <v>279</v>
      </c>
      <c r="E62" s="115">
        <v>0</v>
      </c>
      <c r="F62" s="108"/>
      <c r="G62" s="114" t="s">
        <v>279</v>
      </c>
      <c r="H62" s="115">
        <v>0</v>
      </c>
      <c r="I62" s="108"/>
      <c r="J62" s="114" t="s">
        <v>279</v>
      </c>
      <c r="K62" s="115">
        <v>1</v>
      </c>
      <c r="L62" s="108"/>
      <c r="M62" s="116" t="s">
        <v>279</v>
      </c>
      <c r="N62" s="120">
        <v>0</v>
      </c>
      <c r="O62" s="118"/>
      <c r="P62" s="114" t="s">
        <v>279</v>
      </c>
      <c r="Q62" s="115">
        <v>0</v>
      </c>
      <c r="R62" s="108"/>
      <c r="S62" s="114" t="s">
        <v>279</v>
      </c>
      <c r="T62" s="115">
        <v>0</v>
      </c>
      <c r="U62" s="108"/>
      <c r="V62" s="114" t="s">
        <v>279</v>
      </c>
      <c r="W62" s="115">
        <v>0</v>
      </c>
      <c r="X62" s="110"/>
      <c r="Y62" s="114" t="s">
        <v>279</v>
      </c>
      <c r="Z62" s="115">
        <v>0</v>
      </c>
      <c r="AA62" s="108"/>
      <c r="AB62" s="114" t="s">
        <v>279</v>
      </c>
      <c r="AC62" s="115">
        <v>0</v>
      </c>
      <c r="AD62" s="108"/>
      <c r="AE62" s="114" t="s">
        <v>279</v>
      </c>
      <c r="AF62" s="115">
        <v>0</v>
      </c>
      <c r="AG62" s="108"/>
      <c r="AH62" s="114" t="s">
        <v>279</v>
      </c>
      <c r="AI62" s="119">
        <v>0</v>
      </c>
    </row>
    <row r="63" spans="1:35" x14ac:dyDescent="0.25">
      <c r="A63" s="121" t="s">
        <v>280</v>
      </c>
      <c r="B63" s="115">
        <v>8</v>
      </c>
      <c r="C63" s="108"/>
      <c r="D63" s="114" t="s">
        <v>280</v>
      </c>
      <c r="E63" s="115">
        <v>8</v>
      </c>
      <c r="F63" s="108"/>
      <c r="G63" s="114" t="s">
        <v>280</v>
      </c>
      <c r="H63" s="115">
        <v>10</v>
      </c>
      <c r="I63" s="108"/>
      <c r="J63" s="114" t="s">
        <v>280</v>
      </c>
      <c r="K63" s="115">
        <v>13</v>
      </c>
      <c r="L63" s="108"/>
      <c r="M63" s="116" t="s">
        <v>280</v>
      </c>
      <c r="N63" s="120">
        <v>15</v>
      </c>
      <c r="O63" s="118"/>
      <c r="P63" s="114" t="s">
        <v>280</v>
      </c>
      <c r="Q63" s="115">
        <v>11</v>
      </c>
      <c r="R63" s="108"/>
      <c r="S63" s="114" t="s">
        <v>280</v>
      </c>
      <c r="T63" s="115">
        <v>5</v>
      </c>
      <c r="U63" s="108"/>
      <c r="V63" s="114" t="s">
        <v>280</v>
      </c>
      <c r="W63" s="115">
        <v>0</v>
      </c>
      <c r="X63" s="110"/>
      <c r="Y63" s="114" t="s">
        <v>280</v>
      </c>
      <c r="Z63" s="115">
        <v>4</v>
      </c>
      <c r="AA63" s="108"/>
      <c r="AB63" s="114" t="s">
        <v>280</v>
      </c>
      <c r="AC63" s="115">
        <v>2</v>
      </c>
      <c r="AD63" s="108"/>
      <c r="AE63" s="114" t="s">
        <v>280</v>
      </c>
      <c r="AF63" s="115">
        <v>8</v>
      </c>
      <c r="AG63" s="108"/>
      <c r="AH63" s="114" t="s">
        <v>280</v>
      </c>
      <c r="AI63" s="119">
        <v>6</v>
      </c>
    </row>
    <row r="64" spans="1:35" x14ac:dyDescent="0.25">
      <c r="A64" s="121" t="s">
        <v>281</v>
      </c>
      <c r="B64" s="115">
        <v>0</v>
      </c>
      <c r="C64" s="108"/>
      <c r="D64" s="114" t="s">
        <v>281</v>
      </c>
      <c r="E64" s="115">
        <v>0</v>
      </c>
      <c r="F64" s="108"/>
      <c r="G64" s="114" t="s">
        <v>281</v>
      </c>
      <c r="H64" s="115">
        <v>3</v>
      </c>
      <c r="I64" s="108"/>
      <c r="J64" s="114" t="s">
        <v>281</v>
      </c>
      <c r="K64" s="115">
        <v>0</v>
      </c>
      <c r="L64" s="108"/>
      <c r="M64" s="116" t="s">
        <v>281</v>
      </c>
      <c r="N64" s="120">
        <v>1</v>
      </c>
      <c r="O64" s="118"/>
      <c r="P64" s="114" t="s">
        <v>281</v>
      </c>
      <c r="Q64" s="115">
        <v>1</v>
      </c>
      <c r="R64" s="108"/>
      <c r="S64" s="114" t="s">
        <v>281</v>
      </c>
      <c r="T64" s="115">
        <v>1</v>
      </c>
      <c r="U64" s="108"/>
      <c r="V64" s="114" t="s">
        <v>281</v>
      </c>
      <c r="W64" s="115">
        <v>0</v>
      </c>
      <c r="X64" s="110"/>
      <c r="Y64" s="114" t="s">
        <v>281</v>
      </c>
      <c r="Z64" s="115">
        <v>1</v>
      </c>
      <c r="AA64" s="108"/>
      <c r="AB64" s="114" t="s">
        <v>281</v>
      </c>
      <c r="AC64" s="115">
        <v>1</v>
      </c>
      <c r="AD64" s="108"/>
      <c r="AE64" s="114" t="s">
        <v>281</v>
      </c>
      <c r="AF64" s="115">
        <v>0</v>
      </c>
      <c r="AG64" s="108"/>
      <c r="AH64" s="114" t="s">
        <v>281</v>
      </c>
      <c r="AI64" s="119">
        <v>0</v>
      </c>
    </row>
    <row r="65" spans="1:35" x14ac:dyDescent="0.25">
      <c r="A65" s="121" t="s">
        <v>282</v>
      </c>
      <c r="B65" s="115">
        <v>8</v>
      </c>
      <c r="C65" s="108"/>
      <c r="D65" s="114" t="s">
        <v>282</v>
      </c>
      <c r="E65" s="115">
        <v>11</v>
      </c>
      <c r="F65" s="108"/>
      <c r="G65" s="114" t="s">
        <v>282</v>
      </c>
      <c r="H65" s="115">
        <v>6</v>
      </c>
      <c r="I65" s="108"/>
      <c r="J65" s="114" t="s">
        <v>282</v>
      </c>
      <c r="K65" s="115">
        <v>6</v>
      </c>
      <c r="L65" s="108"/>
      <c r="M65" s="116" t="s">
        <v>282</v>
      </c>
      <c r="N65" s="120">
        <v>8</v>
      </c>
      <c r="O65" s="118"/>
      <c r="P65" s="114" t="s">
        <v>282</v>
      </c>
      <c r="Q65" s="115">
        <v>7</v>
      </c>
      <c r="R65" s="108"/>
      <c r="S65" s="114" t="s">
        <v>282</v>
      </c>
      <c r="T65" s="115">
        <v>2</v>
      </c>
      <c r="U65" s="108"/>
      <c r="V65" s="114" t="s">
        <v>282</v>
      </c>
      <c r="W65" s="115">
        <v>3</v>
      </c>
      <c r="X65" s="110"/>
      <c r="Y65" s="114" t="s">
        <v>282</v>
      </c>
      <c r="Z65" s="115">
        <v>3</v>
      </c>
      <c r="AA65" s="108"/>
      <c r="AB65" s="114" t="s">
        <v>282</v>
      </c>
      <c r="AC65" s="115">
        <v>3</v>
      </c>
      <c r="AD65" s="108"/>
      <c r="AE65" s="114" t="s">
        <v>282</v>
      </c>
      <c r="AF65" s="115">
        <v>6</v>
      </c>
      <c r="AG65" s="108"/>
      <c r="AH65" s="114" t="s">
        <v>282</v>
      </c>
      <c r="AI65" s="119">
        <v>4</v>
      </c>
    </row>
    <row r="66" spans="1:35" x14ac:dyDescent="0.25">
      <c r="A66" s="121" t="s">
        <v>283</v>
      </c>
      <c r="B66" s="115">
        <v>0</v>
      </c>
      <c r="C66" s="108"/>
      <c r="D66" s="114" t="s">
        <v>283</v>
      </c>
      <c r="E66" s="115">
        <v>1</v>
      </c>
      <c r="F66" s="108"/>
      <c r="G66" s="114" t="s">
        <v>283</v>
      </c>
      <c r="H66" s="115">
        <v>1</v>
      </c>
      <c r="I66" s="108"/>
      <c r="J66" s="114" t="s">
        <v>283</v>
      </c>
      <c r="K66" s="115">
        <v>1</v>
      </c>
      <c r="L66" s="108"/>
      <c r="M66" s="116" t="s">
        <v>283</v>
      </c>
      <c r="N66" s="120">
        <v>2</v>
      </c>
      <c r="O66" s="118"/>
      <c r="P66" s="114" t="s">
        <v>283</v>
      </c>
      <c r="Q66" s="115">
        <v>0</v>
      </c>
      <c r="R66" s="108"/>
      <c r="S66" s="114" t="s">
        <v>283</v>
      </c>
      <c r="T66" s="115">
        <v>0</v>
      </c>
      <c r="U66" s="108"/>
      <c r="V66" s="114" t="s">
        <v>283</v>
      </c>
      <c r="W66" s="115">
        <v>1</v>
      </c>
      <c r="X66" s="110"/>
      <c r="Y66" s="114" t="s">
        <v>283</v>
      </c>
      <c r="Z66" s="115">
        <v>2</v>
      </c>
      <c r="AA66" s="108"/>
      <c r="AB66" s="114" t="s">
        <v>283</v>
      </c>
      <c r="AC66" s="115">
        <v>0</v>
      </c>
      <c r="AD66" s="108"/>
      <c r="AE66" s="114" t="s">
        <v>283</v>
      </c>
      <c r="AF66" s="115">
        <v>0</v>
      </c>
      <c r="AG66" s="108"/>
      <c r="AH66" s="114" t="s">
        <v>283</v>
      </c>
      <c r="AI66" s="119">
        <v>0</v>
      </c>
    </row>
    <row r="67" spans="1:35" ht="15.75" x14ac:dyDescent="0.25">
      <c r="A67" s="121" t="s">
        <v>284</v>
      </c>
      <c r="B67" s="115">
        <v>4</v>
      </c>
      <c r="C67" s="122"/>
      <c r="D67" s="114" t="s">
        <v>284</v>
      </c>
      <c r="E67" s="115">
        <v>4</v>
      </c>
      <c r="F67" s="122"/>
      <c r="G67" s="114" t="s">
        <v>284</v>
      </c>
      <c r="H67" s="115">
        <v>2</v>
      </c>
      <c r="I67" s="122"/>
      <c r="J67" s="114" t="s">
        <v>284</v>
      </c>
      <c r="K67" s="115">
        <v>9</v>
      </c>
      <c r="L67" s="108"/>
      <c r="M67" s="116" t="s">
        <v>284</v>
      </c>
      <c r="N67" s="120">
        <v>5</v>
      </c>
      <c r="O67" s="118"/>
      <c r="P67" s="114" t="s">
        <v>284</v>
      </c>
      <c r="Q67" s="115">
        <v>3</v>
      </c>
      <c r="R67" s="108"/>
      <c r="S67" s="114" t="s">
        <v>284</v>
      </c>
      <c r="T67" s="115">
        <v>6</v>
      </c>
      <c r="U67" s="108"/>
      <c r="V67" s="114" t="s">
        <v>284</v>
      </c>
      <c r="W67" s="115">
        <v>1</v>
      </c>
      <c r="X67" s="110"/>
      <c r="Y67" s="114" t="s">
        <v>284</v>
      </c>
      <c r="Z67" s="115">
        <v>0</v>
      </c>
      <c r="AA67" s="108"/>
      <c r="AB67" s="114" t="s">
        <v>284</v>
      </c>
      <c r="AC67" s="115">
        <v>3</v>
      </c>
      <c r="AD67" s="108"/>
      <c r="AE67" s="114" t="s">
        <v>284</v>
      </c>
      <c r="AF67" s="115">
        <v>6</v>
      </c>
      <c r="AG67" s="108"/>
      <c r="AH67" s="114" t="s">
        <v>284</v>
      </c>
      <c r="AI67" s="119">
        <v>1</v>
      </c>
    </row>
    <row r="68" spans="1:35" x14ac:dyDescent="0.25">
      <c r="A68" s="121" t="s">
        <v>285</v>
      </c>
      <c r="B68" s="115">
        <v>2</v>
      </c>
      <c r="C68" s="108"/>
      <c r="D68" s="114" t="s">
        <v>285</v>
      </c>
      <c r="E68" s="115">
        <v>6</v>
      </c>
      <c r="F68" s="108"/>
      <c r="G68" s="114" t="s">
        <v>285</v>
      </c>
      <c r="H68" s="115">
        <v>1</v>
      </c>
      <c r="I68" s="108"/>
      <c r="J68" s="114" t="s">
        <v>285</v>
      </c>
      <c r="K68" s="115">
        <v>4</v>
      </c>
      <c r="L68" s="108"/>
      <c r="M68" s="116" t="s">
        <v>285</v>
      </c>
      <c r="N68" s="120">
        <v>1</v>
      </c>
      <c r="O68" s="118"/>
      <c r="P68" s="114" t="s">
        <v>285</v>
      </c>
      <c r="Q68" s="115">
        <v>2</v>
      </c>
      <c r="R68" s="108"/>
      <c r="S68" s="114" t="s">
        <v>285</v>
      </c>
      <c r="T68" s="115">
        <v>1</v>
      </c>
      <c r="U68" s="108"/>
      <c r="V68" s="114" t="s">
        <v>285</v>
      </c>
      <c r="W68" s="115">
        <v>0</v>
      </c>
      <c r="X68" s="110"/>
      <c r="Y68" s="114" t="s">
        <v>285</v>
      </c>
      <c r="Z68" s="115">
        <v>0</v>
      </c>
      <c r="AA68" s="108"/>
      <c r="AB68" s="114" t="s">
        <v>285</v>
      </c>
      <c r="AC68" s="115">
        <v>2</v>
      </c>
      <c r="AD68" s="108"/>
      <c r="AE68" s="114" t="s">
        <v>285</v>
      </c>
      <c r="AF68" s="115">
        <v>1</v>
      </c>
      <c r="AG68" s="108"/>
      <c r="AH68" s="114" t="s">
        <v>285</v>
      </c>
      <c r="AI68" s="119">
        <v>4</v>
      </c>
    </row>
    <row r="69" spans="1:35" x14ac:dyDescent="0.25">
      <c r="A69" s="121" t="s">
        <v>286</v>
      </c>
      <c r="B69" s="115">
        <v>6</v>
      </c>
      <c r="C69" s="108"/>
      <c r="D69" s="114" t="s">
        <v>286</v>
      </c>
      <c r="E69" s="115">
        <v>3</v>
      </c>
      <c r="F69" s="108"/>
      <c r="G69" s="114" t="s">
        <v>286</v>
      </c>
      <c r="H69" s="115">
        <v>5</v>
      </c>
      <c r="I69" s="108"/>
      <c r="J69" s="114" t="s">
        <v>286</v>
      </c>
      <c r="K69" s="115">
        <v>4</v>
      </c>
      <c r="L69" s="108"/>
      <c r="M69" s="116" t="s">
        <v>286</v>
      </c>
      <c r="N69" s="120">
        <v>4</v>
      </c>
      <c r="O69" s="118"/>
      <c r="P69" s="114" t="s">
        <v>286</v>
      </c>
      <c r="Q69" s="115">
        <v>1</v>
      </c>
      <c r="R69" s="108"/>
      <c r="S69" s="114" t="s">
        <v>286</v>
      </c>
      <c r="T69" s="115">
        <v>0</v>
      </c>
      <c r="U69" s="108"/>
      <c r="V69" s="114" t="s">
        <v>286</v>
      </c>
      <c r="W69" s="115">
        <v>0</v>
      </c>
      <c r="X69" s="110"/>
      <c r="Y69" s="114" t="s">
        <v>286</v>
      </c>
      <c r="Z69" s="115">
        <v>0</v>
      </c>
      <c r="AA69" s="108"/>
      <c r="AB69" s="114" t="s">
        <v>286</v>
      </c>
      <c r="AC69" s="115">
        <v>0</v>
      </c>
      <c r="AD69" s="108"/>
      <c r="AE69" s="114" t="s">
        <v>286</v>
      </c>
      <c r="AF69" s="115">
        <v>0</v>
      </c>
      <c r="AG69" s="108"/>
      <c r="AH69" s="114" t="s">
        <v>286</v>
      </c>
      <c r="AI69" s="119">
        <v>0</v>
      </c>
    </row>
    <row r="70" spans="1:35" x14ac:dyDescent="0.25">
      <c r="A70" s="121" t="s">
        <v>287</v>
      </c>
      <c r="B70" s="115">
        <v>0</v>
      </c>
      <c r="C70" s="108"/>
      <c r="D70" s="114" t="s">
        <v>287</v>
      </c>
      <c r="E70" s="115">
        <v>0</v>
      </c>
      <c r="F70" s="108"/>
      <c r="G70" s="114" t="s">
        <v>287</v>
      </c>
      <c r="H70" s="115">
        <v>0</v>
      </c>
      <c r="I70" s="108"/>
      <c r="J70" s="114" t="s">
        <v>287</v>
      </c>
      <c r="K70" s="115">
        <v>0</v>
      </c>
      <c r="L70" s="108"/>
      <c r="M70" s="116" t="s">
        <v>287</v>
      </c>
      <c r="N70" s="120">
        <v>0</v>
      </c>
      <c r="O70" s="118"/>
      <c r="P70" s="114" t="s">
        <v>287</v>
      </c>
      <c r="Q70" s="115">
        <v>0</v>
      </c>
      <c r="R70" s="108"/>
      <c r="S70" s="114" t="s">
        <v>287</v>
      </c>
      <c r="T70" s="115">
        <v>0</v>
      </c>
      <c r="U70" s="108"/>
      <c r="V70" s="114" t="s">
        <v>287</v>
      </c>
      <c r="W70" s="115">
        <v>0</v>
      </c>
      <c r="X70" s="110"/>
      <c r="Y70" s="114" t="s">
        <v>287</v>
      </c>
      <c r="Z70" s="115">
        <v>0</v>
      </c>
      <c r="AA70" s="108"/>
      <c r="AB70" s="114" t="s">
        <v>287</v>
      </c>
      <c r="AC70" s="115">
        <v>0</v>
      </c>
      <c r="AD70" s="108"/>
      <c r="AE70" s="114" t="s">
        <v>287</v>
      </c>
      <c r="AF70" s="115">
        <v>0</v>
      </c>
      <c r="AG70" s="108"/>
      <c r="AH70" s="114" t="s">
        <v>287</v>
      </c>
      <c r="AI70" s="119">
        <v>0</v>
      </c>
    </row>
    <row r="71" spans="1:35" x14ac:dyDescent="0.25">
      <c r="A71" s="121" t="s">
        <v>288</v>
      </c>
      <c r="B71" s="115">
        <v>2</v>
      </c>
      <c r="C71" s="108"/>
      <c r="D71" s="114" t="s">
        <v>288</v>
      </c>
      <c r="E71" s="115">
        <v>0</v>
      </c>
      <c r="F71" s="108"/>
      <c r="G71" s="114" t="s">
        <v>288</v>
      </c>
      <c r="H71" s="115">
        <v>0</v>
      </c>
      <c r="I71" s="108"/>
      <c r="J71" s="114" t="s">
        <v>288</v>
      </c>
      <c r="K71" s="115">
        <v>0</v>
      </c>
      <c r="L71" s="108"/>
      <c r="M71" s="116" t="s">
        <v>288</v>
      </c>
      <c r="N71" s="120">
        <v>1</v>
      </c>
      <c r="O71" s="118"/>
      <c r="P71" s="114" t="s">
        <v>288</v>
      </c>
      <c r="Q71" s="115">
        <v>0</v>
      </c>
      <c r="R71" s="108"/>
      <c r="S71" s="114" t="s">
        <v>288</v>
      </c>
      <c r="T71" s="115">
        <v>0</v>
      </c>
      <c r="U71" s="108"/>
      <c r="V71" s="114" t="s">
        <v>288</v>
      </c>
      <c r="W71" s="115">
        <v>0</v>
      </c>
      <c r="X71" s="110"/>
      <c r="Y71" s="114" t="s">
        <v>288</v>
      </c>
      <c r="Z71" s="115">
        <v>0</v>
      </c>
      <c r="AA71" s="108"/>
      <c r="AB71" s="114" t="s">
        <v>288</v>
      </c>
      <c r="AC71" s="115">
        <v>0</v>
      </c>
      <c r="AD71" s="108"/>
      <c r="AE71" s="114" t="s">
        <v>288</v>
      </c>
      <c r="AF71" s="115">
        <v>0</v>
      </c>
      <c r="AG71" s="108"/>
      <c r="AH71" s="114" t="s">
        <v>288</v>
      </c>
      <c r="AI71" s="119">
        <v>0</v>
      </c>
    </row>
    <row r="72" spans="1:35" x14ac:dyDescent="0.25">
      <c r="A72" s="121" t="s">
        <v>289</v>
      </c>
      <c r="B72" s="115">
        <v>0</v>
      </c>
      <c r="C72" s="108"/>
      <c r="D72" s="114" t="s">
        <v>289</v>
      </c>
      <c r="E72" s="115">
        <v>0</v>
      </c>
      <c r="F72" s="108"/>
      <c r="G72" s="114" t="s">
        <v>289</v>
      </c>
      <c r="H72" s="115">
        <v>0</v>
      </c>
      <c r="I72" s="108"/>
      <c r="J72" s="114" t="s">
        <v>289</v>
      </c>
      <c r="K72" s="115">
        <v>1</v>
      </c>
      <c r="L72" s="108"/>
      <c r="M72" s="116" t="s">
        <v>289</v>
      </c>
      <c r="N72" s="120">
        <v>1</v>
      </c>
      <c r="O72" s="118"/>
      <c r="P72" s="114" t="s">
        <v>289</v>
      </c>
      <c r="Q72" s="115">
        <v>2</v>
      </c>
      <c r="R72" s="108"/>
      <c r="S72" s="114" t="s">
        <v>289</v>
      </c>
      <c r="T72" s="115">
        <v>0</v>
      </c>
      <c r="U72" s="108"/>
      <c r="V72" s="114" t="s">
        <v>289</v>
      </c>
      <c r="W72" s="115">
        <v>1</v>
      </c>
      <c r="X72" s="110"/>
      <c r="Y72" s="114" t="s">
        <v>289</v>
      </c>
      <c r="Z72" s="115">
        <v>2</v>
      </c>
      <c r="AA72" s="108"/>
      <c r="AB72" s="114" t="s">
        <v>289</v>
      </c>
      <c r="AC72" s="115">
        <v>2</v>
      </c>
      <c r="AD72" s="108"/>
      <c r="AE72" s="114" t="s">
        <v>289</v>
      </c>
      <c r="AF72" s="115">
        <v>1</v>
      </c>
      <c r="AG72" s="108"/>
      <c r="AH72" s="114" t="s">
        <v>289</v>
      </c>
      <c r="AI72" s="119">
        <v>0</v>
      </c>
    </row>
    <row r="73" spans="1:35" x14ac:dyDescent="0.25">
      <c r="A73" s="121" t="s">
        <v>290</v>
      </c>
      <c r="B73" s="115">
        <v>5</v>
      </c>
      <c r="C73" s="108"/>
      <c r="D73" s="114" t="s">
        <v>290</v>
      </c>
      <c r="E73" s="115">
        <v>3</v>
      </c>
      <c r="F73" s="108"/>
      <c r="G73" s="114" t="s">
        <v>290</v>
      </c>
      <c r="H73" s="115">
        <v>2</v>
      </c>
      <c r="I73" s="108"/>
      <c r="J73" s="114" t="s">
        <v>290</v>
      </c>
      <c r="K73" s="115">
        <v>7</v>
      </c>
      <c r="L73" s="108"/>
      <c r="M73" s="116" t="s">
        <v>290</v>
      </c>
      <c r="N73" s="120">
        <v>0</v>
      </c>
      <c r="O73" s="118"/>
      <c r="P73" s="114" t="s">
        <v>290</v>
      </c>
      <c r="Q73" s="115">
        <v>0</v>
      </c>
      <c r="R73" s="108"/>
      <c r="S73" s="114" t="s">
        <v>290</v>
      </c>
      <c r="T73" s="115">
        <v>1</v>
      </c>
      <c r="U73" s="108"/>
      <c r="V73" s="114" t="s">
        <v>290</v>
      </c>
      <c r="W73" s="115">
        <v>0</v>
      </c>
      <c r="X73" s="110"/>
      <c r="Y73" s="114" t="s">
        <v>290</v>
      </c>
      <c r="Z73" s="115">
        <v>0</v>
      </c>
      <c r="AA73" s="108"/>
      <c r="AB73" s="114" t="s">
        <v>290</v>
      </c>
      <c r="AC73" s="115">
        <v>0</v>
      </c>
      <c r="AD73" s="108"/>
      <c r="AE73" s="114" t="s">
        <v>290</v>
      </c>
      <c r="AF73" s="115">
        <v>1</v>
      </c>
      <c r="AG73" s="108"/>
      <c r="AH73" s="114" t="s">
        <v>290</v>
      </c>
      <c r="AI73" s="119">
        <v>2</v>
      </c>
    </row>
    <row r="74" spans="1:35" x14ac:dyDescent="0.25">
      <c r="A74" s="121" t="s">
        <v>291</v>
      </c>
      <c r="B74" s="115">
        <v>0</v>
      </c>
      <c r="C74" s="108"/>
      <c r="D74" s="114" t="s">
        <v>291</v>
      </c>
      <c r="E74" s="115">
        <v>0</v>
      </c>
      <c r="F74" s="108"/>
      <c r="G74" s="114" t="s">
        <v>291</v>
      </c>
      <c r="H74" s="115">
        <v>1</v>
      </c>
      <c r="I74" s="108"/>
      <c r="J74" s="114" t="s">
        <v>291</v>
      </c>
      <c r="K74" s="115">
        <v>0</v>
      </c>
      <c r="L74" s="108"/>
      <c r="M74" s="116" t="s">
        <v>291</v>
      </c>
      <c r="N74" s="120">
        <v>0</v>
      </c>
      <c r="O74" s="118"/>
      <c r="P74" s="114" t="s">
        <v>291</v>
      </c>
      <c r="Q74" s="115">
        <v>0</v>
      </c>
      <c r="R74" s="108"/>
      <c r="S74" s="114" t="s">
        <v>291</v>
      </c>
      <c r="T74" s="115">
        <v>0</v>
      </c>
      <c r="U74" s="108"/>
      <c r="V74" s="114" t="s">
        <v>291</v>
      </c>
      <c r="W74" s="115">
        <v>0</v>
      </c>
      <c r="X74" s="110"/>
      <c r="Y74" s="114" t="s">
        <v>291</v>
      </c>
      <c r="Z74" s="115">
        <v>0</v>
      </c>
      <c r="AA74" s="108"/>
      <c r="AB74" s="114" t="s">
        <v>291</v>
      </c>
      <c r="AC74" s="115">
        <v>0</v>
      </c>
      <c r="AD74" s="108"/>
      <c r="AE74" s="114" t="s">
        <v>291</v>
      </c>
      <c r="AF74" s="115">
        <v>1</v>
      </c>
      <c r="AG74" s="108"/>
      <c r="AH74" s="114" t="s">
        <v>291</v>
      </c>
      <c r="AI74" s="119">
        <v>0</v>
      </c>
    </row>
    <row r="75" spans="1:35" x14ac:dyDescent="0.25">
      <c r="A75" s="121" t="s">
        <v>292</v>
      </c>
      <c r="B75" s="115">
        <v>5</v>
      </c>
      <c r="C75" s="108"/>
      <c r="D75" s="114" t="s">
        <v>292</v>
      </c>
      <c r="E75" s="115">
        <v>0</v>
      </c>
      <c r="F75" s="108"/>
      <c r="G75" s="114" t="s">
        <v>292</v>
      </c>
      <c r="H75" s="115">
        <v>2</v>
      </c>
      <c r="I75" s="108"/>
      <c r="J75" s="114" t="s">
        <v>292</v>
      </c>
      <c r="K75" s="115">
        <v>0</v>
      </c>
      <c r="L75" s="108"/>
      <c r="M75" s="116" t="s">
        <v>292</v>
      </c>
      <c r="N75" s="120">
        <v>0</v>
      </c>
      <c r="O75" s="118"/>
      <c r="P75" s="114" t="s">
        <v>292</v>
      </c>
      <c r="Q75" s="115">
        <v>0</v>
      </c>
      <c r="R75" s="108"/>
      <c r="S75" s="114" t="s">
        <v>292</v>
      </c>
      <c r="T75" s="115">
        <v>0</v>
      </c>
      <c r="U75" s="108"/>
      <c r="V75" s="114" t="s">
        <v>292</v>
      </c>
      <c r="W75" s="115">
        <v>0</v>
      </c>
      <c r="X75" s="110"/>
      <c r="Y75" s="114" t="s">
        <v>292</v>
      </c>
      <c r="Z75" s="115">
        <v>0</v>
      </c>
      <c r="AA75" s="108"/>
      <c r="AB75" s="114" t="s">
        <v>292</v>
      </c>
      <c r="AC75" s="115">
        <v>0</v>
      </c>
      <c r="AD75" s="108"/>
      <c r="AE75" s="114" t="s">
        <v>292</v>
      </c>
      <c r="AF75" s="115">
        <v>0</v>
      </c>
      <c r="AG75" s="108"/>
      <c r="AH75" s="114" t="s">
        <v>292</v>
      </c>
      <c r="AI75" s="119">
        <v>0</v>
      </c>
    </row>
    <row r="76" spans="1:35" x14ac:dyDescent="0.25">
      <c r="A76" s="123" t="s">
        <v>293</v>
      </c>
      <c r="B76" s="124">
        <v>617</v>
      </c>
      <c r="C76" s="108"/>
      <c r="D76" s="123" t="s">
        <v>293</v>
      </c>
      <c r="E76" s="124">
        <v>688</v>
      </c>
      <c r="F76" s="108"/>
      <c r="G76" s="123" t="s">
        <v>293</v>
      </c>
      <c r="H76" s="124">
        <v>537</v>
      </c>
      <c r="I76" s="108"/>
      <c r="J76" s="114">
        <v>97</v>
      </c>
      <c r="K76" s="115">
        <v>1</v>
      </c>
      <c r="L76" s="9"/>
      <c r="M76" s="116">
        <v>97</v>
      </c>
      <c r="N76" s="120">
        <v>1</v>
      </c>
      <c r="O76" s="9"/>
      <c r="P76" s="123" t="s">
        <v>293</v>
      </c>
      <c r="Q76" s="124">
        <v>404</v>
      </c>
      <c r="R76" s="108"/>
      <c r="S76" s="123" t="s">
        <v>293</v>
      </c>
      <c r="T76" s="124">
        <v>268</v>
      </c>
      <c r="U76" s="108"/>
      <c r="V76" s="123" t="s">
        <v>293</v>
      </c>
      <c r="W76" s="124">
        <v>189</v>
      </c>
      <c r="X76" s="110"/>
      <c r="Y76" s="123" t="s">
        <v>293</v>
      </c>
      <c r="Z76" s="124">
        <v>185</v>
      </c>
      <c r="AA76" s="108"/>
      <c r="AB76" s="123" t="s">
        <v>293</v>
      </c>
      <c r="AC76" s="124">
        <v>264</v>
      </c>
      <c r="AD76" s="108"/>
      <c r="AE76" s="123" t="s">
        <v>293</v>
      </c>
      <c r="AF76" s="124">
        <v>309</v>
      </c>
      <c r="AG76" s="108"/>
      <c r="AH76" s="123" t="s">
        <v>293</v>
      </c>
      <c r="AI76" s="125">
        <v>259</v>
      </c>
    </row>
    <row r="77" spans="1:35" ht="15.75" thickBot="1" x14ac:dyDescent="0.3">
      <c r="A77" s="126"/>
      <c r="B77" s="127"/>
      <c r="C77" s="128"/>
      <c r="D77" s="129"/>
      <c r="E77" s="127"/>
      <c r="F77" s="128"/>
      <c r="G77" s="129"/>
      <c r="H77" s="127"/>
      <c r="I77" s="128"/>
      <c r="J77" s="130" t="s">
        <v>293</v>
      </c>
      <c r="K77" s="131">
        <v>586</v>
      </c>
      <c r="L77" s="128"/>
      <c r="M77" s="130" t="s">
        <v>293</v>
      </c>
      <c r="N77" s="131">
        <v>526</v>
      </c>
      <c r="O77" s="128"/>
      <c r="P77" s="129"/>
      <c r="Q77" s="127"/>
      <c r="R77" s="128"/>
      <c r="S77" s="129"/>
      <c r="T77" s="127"/>
      <c r="U77" s="128"/>
      <c r="V77" s="129"/>
      <c r="W77" s="127"/>
      <c r="X77" s="132"/>
      <c r="Y77" s="129"/>
      <c r="Z77" s="127"/>
      <c r="AA77" s="128"/>
      <c r="AB77" s="129"/>
      <c r="AC77" s="127"/>
      <c r="AD77" s="128"/>
      <c r="AE77" s="129"/>
      <c r="AF77" s="127"/>
      <c r="AG77" s="128"/>
      <c r="AH77" s="129"/>
      <c r="AI77" s="133"/>
    </row>
  </sheetData>
  <mergeCells count="1">
    <mergeCell ref="D3:H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P80"/>
  <sheetViews>
    <sheetView topLeftCell="A40" zoomScale="130" zoomScaleNormal="130" workbookViewId="0">
      <selection activeCell="H62" sqref="H62"/>
    </sheetView>
  </sheetViews>
  <sheetFormatPr defaultRowHeight="15" x14ac:dyDescent="0.25"/>
  <cols>
    <col min="1" max="1" width="19.7109375" style="12" customWidth="1"/>
    <col min="2" max="2" width="12.5703125" style="7" customWidth="1"/>
    <col min="3" max="3" width="14.140625" style="7" customWidth="1"/>
    <col min="4" max="4" width="13.85546875" style="7" customWidth="1"/>
    <col min="5" max="5" width="12.28515625" style="7" customWidth="1"/>
    <col min="6" max="6" width="11.7109375" style="7" bestFit="1" customWidth="1"/>
    <col min="7" max="7" width="12" style="7" customWidth="1"/>
    <col min="8" max="8" width="28.7109375" style="7" bestFit="1" customWidth="1"/>
    <col min="9" max="9" width="12" style="45" customWidth="1"/>
    <col min="10" max="12" width="9.140625" style="45"/>
    <col min="13" max="16384" width="9.140625" style="7"/>
  </cols>
  <sheetData>
    <row r="2" spans="1:8" ht="15.75" thickBot="1" x14ac:dyDescent="0.3"/>
    <row r="3" spans="1:8" x14ac:dyDescent="0.25">
      <c r="C3" s="155" t="s">
        <v>171</v>
      </c>
      <c r="D3" s="156"/>
      <c r="E3" s="156"/>
      <c r="F3" s="156"/>
      <c r="G3" s="156"/>
    </row>
    <row r="4" spans="1:8" ht="15.75" thickBot="1" x14ac:dyDescent="0.3">
      <c r="C4" s="157"/>
      <c r="D4" s="157"/>
      <c r="E4" s="157"/>
      <c r="F4" s="157"/>
      <c r="G4" s="157"/>
    </row>
    <row r="7" spans="1:8" ht="17.25" x14ac:dyDescent="0.25">
      <c r="A7" s="36" t="s">
        <v>110</v>
      </c>
      <c r="B7" s="37" t="s">
        <v>111</v>
      </c>
      <c r="C7" s="37" t="s">
        <v>112</v>
      </c>
      <c r="D7" s="37" t="s">
        <v>113</v>
      </c>
      <c r="E7" s="37" t="s">
        <v>106</v>
      </c>
      <c r="F7" s="37" t="s">
        <v>107</v>
      </c>
      <c r="G7" s="37" t="s">
        <v>108</v>
      </c>
      <c r="H7" s="37" t="s">
        <v>119</v>
      </c>
    </row>
    <row r="8" spans="1:8" x14ac:dyDescent="0.25">
      <c r="A8" s="45" t="s">
        <v>120</v>
      </c>
      <c r="B8" s="39">
        <v>31</v>
      </c>
      <c r="C8" s="39">
        <v>24</v>
      </c>
      <c r="D8" s="39">
        <v>3</v>
      </c>
      <c r="E8" s="39">
        <v>21</v>
      </c>
      <c r="F8" s="41">
        <f t="shared" ref="F8:F60" si="0">D8/C8</f>
        <v>0.125</v>
      </c>
      <c r="G8" s="77">
        <f t="shared" ref="G8:G60" si="1">E8/C8</f>
        <v>0.875</v>
      </c>
      <c r="H8" s="76">
        <v>198</v>
      </c>
    </row>
    <row r="9" spans="1:8" x14ac:dyDescent="0.25">
      <c r="A9" s="45" t="s">
        <v>121</v>
      </c>
      <c r="B9" s="39">
        <v>3</v>
      </c>
      <c r="C9" s="39">
        <v>10</v>
      </c>
      <c r="D9" s="39">
        <v>7</v>
      </c>
      <c r="E9" s="39">
        <v>3</v>
      </c>
      <c r="F9" s="41">
        <f t="shared" si="0"/>
        <v>0.7</v>
      </c>
      <c r="G9" s="77">
        <f t="shared" si="1"/>
        <v>0.3</v>
      </c>
      <c r="H9" s="76">
        <v>30</v>
      </c>
    </row>
    <row r="10" spans="1:8" x14ac:dyDescent="0.25">
      <c r="A10" s="45" t="s">
        <v>122</v>
      </c>
      <c r="B10" s="39">
        <v>51</v>
      </c>
      <c r="C10" s="39">
        <v>32</v>
      </c>
      <c r="D10" s="39">
        <v>7</v>
      </c>
      <c r="E10" s="39">
        <v>25</v>
      </c>
      <c r="F10" s="41">
        <f t="shared" si="0"/>
        <v>0.21875</v>
      </c>
      <c r="G10" s="77">
        <f t="shared" si="1"/>
        <v>0.78125</v>
      </c>
      <c r="H10" s="76">
        <v>238</v>
      </c>
    </row>
    <row r="11" spans="1:8" x14ac:dyDescent="0.25">
      <c r="A11" s="45" t="s">
        <v>123</v>
      </c>
      <c r="B11" s="39">
        <v>1</v>
      </c>
      <c r="C11" s="39">
        <v>0</v>
      </c>
      <c r="D11" s="39">
        <v>0</v>
      </c>
      <c r="E11" s="39">
        <v>0</v>
      </c>
      <c r="F11" s="41">
        <v>0</v>
      </c>
      <c r="G11" s="77">
        <v>0</v>
      </c>
      <c r="H11" s="76">
        <v>0</v>
      </c>
    </row>
    <row r="12" spans="1:8" x14ac:dyDescent="0.25">
      <c r="A12" s="45" t="s">
        <v>124</v>
      </c>
      <c r="B12" s="39">
        <v>24</v>
      </c>
      <c r="C12" s="39">
        <v>19</v>
      </c>
      <c r="D12" s="39">
        <v>8</v>
      </c>
      <c r="E12" s="39">
        <v>11</v>
      </c>
      <c r="F12" s="41">
        <f t="shared" si="0"/>
        <v>0.42105263157894735</v>
      </c>
      <c r="G12" s="77">
        <f t="shared" si="1"/>
        <v>0.57894736842105265</v>
      </c>
      <c r="H12" s="76">
        <v>251</v>
      </c>
    </row>
    <row r="13" spans="1:8" x14ac:dyDescent="0.25">
      <c r="A13" s="45" t="s">
        <v>125</v>
      </c>
      <c r="B13" s="81">
        <v>8</v>
      </c>
      <c r="C13" s="39">
        <v>4</v>
      </c>
      <c r="D13" s="39">
        <v>2</v>
      </c>
      <c r="E13" s="39">
        <v>2</v>
      </c>
      <c r="F13" s="41">
        <f t="shared" si="0"/>
        <v>0.5</v>
      </c>
      <c r="G13" s="77">
        <f t="shared" si="1"/>
        <v>0.5</v>
      </c>
      <c r="H13" s="76">
        <v>80</v>
      </c>
    </row>
    <row r="14" spans="1:8" x14ac:dyDescent="0.25">
      <c r="A14" s="45" t="s">
        <v>126</v>
      </c>
      <c r="B14" s="81">
        <v>5</v>
      </c>
      <c r="C14" s="39">
        <v>3</v>
      </c>
      <c r="D14" s="39">
        <v>0</v>
      </c>
      <c r="E14" s="39">
        <v>3</v>
      </c>
      <c r="F14" s="41">
        <f t="shared" si="0"/>
        <v>0</v>
      </c>
      <c r="G14" s="77">
        <f t="shared" si="1"/>
        <v>1</v>
      </c>
      <c r="H14" s="76">
        <v>52</v>
      </c>
    </row>
    <row r="15" spans="1:8" x14ac:dyDescent="0.25">
      <c r="A15" s="45" t="s">
        <v>127</v>
      </c>
      <c r="B15" s="81">
        <v>65</v>
      </c>
      <c r="C15" s="39">
        <v>50</v>
      </c>
      <c r="D15" s="39">
        <v>3</v>
      </c>
      <c r="E15" s="39">
        <v>47</v>
      </c>
      <c r="F15" s="41">
        <f t="shared" si="0"/>
        <v>0.06</v>
      </c>
      <c r="G15" s="77">
        <f t="shared" si="1"/>
        <v>0.94</v>
      </c>
      <c r="H15" s="76">
        <v>273</v>
      </c>
    </row>
    <row r="16" spans="1:8" x14ac:dyDescent="0.25">
      <c r="A16" s="45" t="s">
        <v>128</v>
      </c>
      <c r="B16" s="81">
        <v>176</v>
      </c>
      <c r="C16" s="82">
        <v>126</v>
      </c>
      <c r="D16" s="39">
        <v>28</v>
      </c>
      <c r="E16" s="39">
        <v>98</v>
      </c>
      <c r="F16" s="41">
        <f t="shared" si="0"/>
        <v>0.22222222222222221</v>
      </c>
      <c r="G16" s="77">
        <f t="shared" si="1"/>
        <v>0.77777777777777779</v>
      </c>
      <c r="H16" s="76">
        <v>1411</v>
      </c>
    </row>
    <row r="17" spans="1:8" x14ac:dyDescent="0.25">
      <c r="A17" s="45" t="s">
        <v>39</v>
      </c>
      <c r="B17" s="81">
        <v>112</v>
      </c>
      <c r="C17" s="82">
        <v>163</v>
      </c>
      <c r="D17" s="39">
        <v>73</v>
      </c>
      <c r="E17" s="39">
        <v>90</v>
      </c>
      <c r="F17" s="41">
        <f>D17/C17</f>
        <v>0.44785276073619634</v>
      </c>
      <c r="G17" s="77">
        <f t="shared" si="1"/>
        <v>0.55214723926380371</v>
      </c>
      <c r="H17" s="76">
        <v>569</v>
      </c>
    </row>
    <row r="18" spans="1:8" x14ac:dyDescent="0.25">
      <c r="A18" s="45" t="s">
        <v>25</v>
      </c>
      <c r="B18" s="81">
        <v>2</v>
      </c>
      <c r="C18" s="82">
        <v>0</v>
      </c>
      <c r="D18" s="39">
        <v>0</v>
      </c>
      <c r="E18" s="39">
        <v>0</v>
      </c>
      <c r="F18" s="41">
        <v>0</v>
      </c>
      <c r="G18" s="77">
        <v>0</v>
      </c>
      <c r="H18" s="76">
        <v>0</v>
      </c>
    </row>
    <row r="19" spans="1:8" x14ac:dyDescent="0.25">
      <c r="A19" s="45" t="s">
        <v>129</v>
      </c>
      <c r="B19" s="81">
        <v>0</v>
      </c>
      <c r="C19" s="82">
        <v>3</v>
      </c>
      <c r="D19" s="39">
        <v>2</v>
      </c>
      <c r="E19" s="39">
        <v>1</v>
      </c>
      <c r="F19" s="41">
        <f>D19/C19</f>
        <v>0.66666666666666663</v>
      </c>
      <c r="G19" s="77">
        <v>0</v>
      </c>
      <c r="H19" s="76">
        <v>0</v>
      </c>
    </row>
    <row r="20" spans="1:8" x14ac:dyDescent="0.25">
      <c r="A20" s="45" t="s">
        <v>130</v>
      </c>
      <c r="B20" s="81">
        <v>4</v>
      </c>
      <c r="C20" s="82">
        <v>1</v>
      </c>
      <c r="D20" s="39">
        <v>0</v>
      </c>
      <c r="E20" s="39">
        <v>1</v>
      </c>
      <c r="F20" s="41">
        <f t="shared" si="0"/>
        <v>0</v>
      </c>
      <c r="G20" s="77">
        <f t="shared" si="1"/>
        <v>1</v>
      </c>
      <c r="H20" s="76">
        <v>4</v>
      </c>
    </row>
    <row r="21" spans="1:8" x14ac:dyDescent="0.25">
      <c r="A21" s="45" t="s">
        <v>131</v>
      </c>
      <c r="B21" s="81">
        <v>3</v>
      </c>
      <c r="C21" s="82">
        <v>4</v>
      </c>
      <c r="D21" s="39">
        <v>1</v>
      </c>
      <c r="E21" s="39">
        <v>3</v>
      </c>
      <c r="F21" s="41">
        <f t="shared" si="0"/>
        <v>0.25</v>
      </c>
      <c r="G21" s="77">
        <f t="shared" si="1"/>
        <v>0.75</v>
      </c>
      <c r="H21" s="76">
        <v>3</v>
      </c>
    </row>
    <row r="22" spans="1:8" x14ac:dyDescent="0.25">
      <c r="A22" s="45" t="s">
        <v>132</v>
      </c>
      <c r="B22" s="81">
        <v>13</v>
      </c>
      <c r="C22" s="82">
        <v>12</v>
      </c>
      <c r="D22" s="39">
        <v>2</v>
      </c>
      <c r="E22" s="39">
        <v>10</v>
      </c>
      <c r="F22" s="41">
        <f t="shared" si="0"/>
        <v>0.16666666666666666</v>
      </c>
      <c r="G22" s="77">
        <f t="shared" si="1"/>
        <v>0.83333333333333337</v>
      </c>
      <c r="H22" s="76">
        <v>54</v>
      </c>
    </row>
    <row r="23" spans="1:8" x14ac:dyDescent="0.25">
      <c r="A23" s="45" t="s">
        <v>133</v>
      </c>
      <c r="B23" s="39">
        <v>10</v>
      </c>
      <c r="C23" s="82">
        <v>7</v>
      </c>
      <c r="D23" s="39">
        <v>3</v>
      </c>
      <c r="E23" s="39">
        <v>4</v>
      </c>
      <c r="F23" s="41">
        <f t="shared" si="0"/>
        <v>0.42857142857142855</v>
      </c>
      <c r="G23" s="77">
        <f t="shared" si="1"/>
        <v>0.5714285714285714</v>
      </c>
      <c r="H23" s="76">
        <v>62</v>
      </c>
    </row>
    <row r="24" spans="1:8" x14ac:dyDescent="0.25">
      <c r="A24" s="79" t="s">
        <v>134</v>
      </c>
      <c r="B24" s="81">
        <v>313</v>
      </c>
      <c r="C24" s="82">
        <v>475</v>
      </c>
      <c r="D24" s="80">
        <v>243</v>
      </c>
      <c r="E24" s="80">
        <v>232</v>
      </c>
      <c r="F24" s="41">
        <f t="shared" si="0"/>
        <v>0.51157894736842102</v>
      </c>
      <c r="G24" s="77">
        <f t="shared" si="1"/>
        <v>0.48842105263157892</v>
      </c>
      <c r="H24" s="76">
        <v>2149</v>
      </c>
    </row>
    <row r="25" spans="1:8" x14ac:dyDescent="0.25">
      <c r="A25" s="45" t="s">
        <v>135</v>
      </c>
      <c r="B25" s="81">
        <v>2</v>
      </c>
      <c r="C25" s="82">
        <v>3</v>
      </c>
      <c r="D25" s="39">
        <v>1</v>
      </c>
      <c r="E25" s="39">
        <v>2</v>
      </c>
      <c r="F25" s="41">
        <f t="shared" si="0"/>
        <v>0.33333333333333331</v>
      </c>
      <c r="G25" s="77">
        <f t="shared" si="1"/>
        <v>0.66666666666666663</v>
      </c>
      <c r="H25" s="76">
        <v>42</v>
      </c>
    </row>
    <row r="26" spans="1:8" x14ac:dyDescent="0.25">
      <c r="A26" s="45" t="s">
        <v>38</v>
      </c>
      <c r="B26" s="81">
        <v>9</v>
      </c>
      <c r="C26" s="82">
        <v>11</v>
      </c>
      <c r="D26" s="39">
        <v>5</v>
      </c>
      <c r="E26" s="39">
        <v>6</v>
      </c>
      <c r="F26" s="41">
        <f t="shared" si="0"/>
        <v>0.45454545454545453</v>
      </c>
      <c r="G26" s="77">
        <f t="shared" si="1"/>
        <v>0.54545454545454541</v>
      </c>
      <c r="H26" s="76">
        <v>0</v>
      </c>
    </row>
    <row r="27" spans="1:8" x14ac:dyDescent="0.25">
      <c r="A27" s="45" t="s">
        <v>37</v>
      </c>
      <c r="B27" s="81">
        <v>9</v>
      </c>
      <c r="C27" s="82">
        <v>6</v>
      </c>
      <c r="D27" s="39">
        <v>1</v>
      </c>
      <c r="E27" s="39">
        <v>5</v>
      </c>
      <c r="F27" s="41">
        <f t="shared" si="0"/>
        <v>0.16666666666666666</v>
      </c>
      <c r="G27" s="77">
        <f t="shared" si="1"/>
        <v>0.83333333333333337</v>
      </c>
      <c r="H27" s="76">
        <v>45</v>
      </c>
    </row>
    <row r="28" spans="1:8" x14ac:dyDescent="0.25">
      <c r="A28" s="45" t="s">
        <v>27</v>
      </c>
      <c r="B28" s="81">
        <v>10</v>
      </c>
      <c r="C28" s="39">
        <v>8</v>
      </c>
      <c r="D28" s="39">
        <v>2</v>
      </c>
      <c r="E28" s="39">
        <v>6</v>
      </c>
      <c r="F28" s="41">
        <f t="shared" si="0"/>
        <v>0.25</v>
      </c>
      <c r="G28" s="77">
        <f t="shared" si="1"/>
        <v>0.75</v>
      </c>
      <c r="H28" s="76">
        <v>272</v>
      </c>
    </row>
    <row r="29" spans="1:8" x14ac:dyDescent="0.25">
      <c r="A29" s="45" t="s">
        <v>62</v>
      </c>
      <c r="B29" s="81">
        <v>6</v>
      </c>
      <c r="C29" s="39">
        <v>5</v>
      </c>
      <c r="D29" s="39">
        <v>0</v>
      </c>
      <c r="E29" s="39">
        <v>5</v>
      </c>
      <c r="F29" s="41">
        <f t="shared" si="0"/>
        <v>0</v>
      </c>
      <c r="G29" s="77">
        <f t="shared" si="1"/>
        <v>1</v>
      </c>
      <c r="H29" s="76">
        <v>26</v>
      </c>
    </row>
    <row r="30" spans="1:8" x14ac:dyDescent="0.25">
      <c r="A30" s="45" t="s">
        <v>136</v>
      </c>
      <c r="B30" s="81">
        <v>32</v>
      </c>
      <c r="C30" s="39">
        <v>30</v>
      </c>
      <c r="D30" s="39">
        <v>4</v>
      </c>
      <c r="E30" s="39">
        <v>26</v>
      </c>
      <c r="F30" s="41">
        <f t="shared" si="0"/>
        <v>0.13333333333333333</v>
      </c>
      <c r="G30" s="77">
        <f t="shared" si="1"/>
        <v>0.8666666666666667</v>
      </c>
      <c r="H30" s="76">
        <v>319</v>
      </c>
    </row>
    <row r="31" spans="1:8" x14ac:dyDescent="0.25">
      <c r="A31" s="45" t="s">
        <v>17</v>
      </c>
      <c r="B31" s="81">
        <v>27</v>
      </c>
      <c r="C31" s="39">
        <v>29</v>
      </c>
      <c r="D31" s="39">
        <v>16</v>
      </c>
      <c r="E31" s="39">
        <v>13</v>
      </c>
      <c r="F31" s="41">
        <f t="shared" si="0"/>
        <v>0.55172413793103448</v>
      </c>
      <c r="G31" s="77">
        <f t="shared" si="1"/>
        <v>0.44827586206896552</v>
      </c>
      <c r="H31" s="76">
        <v>154</v>
      </c>
    </row>
    <row r="32" spans="1:8" x14ac:dyDescent="0.25">
      <c r="A32" s="45" t="s">
        <v>137</v>
      </c>
      <c r="B32" s="81">
        <v>3</v>
      </c>
      <c r="C32" s="39">
        <v>2</v>
      </c>
      <c r="D32" s="39">
        <v>0</v>
      </c>
      <c r="E32" s="39">
        <v>2</v>
      </c>
      <c r="F32" s="41">
        <f t="shared" si="0"/>
        <v>0</v>
      </c>
      <c r="G32" s="77">
        <f t="shared" si="1"/>
        <v>1</v>
      </c>
      <c r="H32" s="76">
        <v>5</v>
      </c>
    </row>
    <row r="33" spans="1:8" x14ac:dyDescent="0.25">
      <c r="A33" s="79" t="s">
        <v>138</v>
      </c>
      <c r="B33" s="81">
        <v>241</v>
      </c>
      <c r="C33" s="80">
        <v>163</v>
      </c>
      <c r="D33" s="80">
        <v>17</v>
      </c>
      <c r="E33" s="80">
        <v>146</v>
      </c>
      <c r="F33" s="41">
        <f t="shared" si="0"/>
        <v>0.10429447852760736</v>
      </c>
      <c r="G33" s="77">
        <f t="shared" si="1"/>
        <v>0.89570552147239269</v>
      </c>
      <c r="H33" s="76">
        <v>1628</v>
      </c>
    </row>
    <row r="34" spans="1:8" x14ac:dyDescent="0.25">
      <c r="A34" s="45" t="s">
        <v>139</v>
      </c>
      <c r="B34" s="81">
        <v>10</v>
      </c>
      <c r="C34" s="39">
        <v>12</v>
      </c>
      <c r="D34" s="39">
        <v>3</v>
      </c>
      <c r="E34" s="39">
        <v>9</v>
      </c>
      <c r="F34" s="41">
        <f t="shared" si="0"/>
        <v>0.25</v>
      </c>
      <c r="G34" s="77">
        <f t="shared" si="1"/>
        <v>0.75</v>
      </c>
      <c r="H34" s="76">
        <v>27</v>
      </c>
    </row>
    <row r="35" spans="1:8" x14ac:dyDescent="0.25">
      <c r="A35" s="45" t="s">
        <v>140</v>
      </c>
      <c r="B35" s="81">
        <v>144</v>
      </c>
      <c r="C35" s="39">
        <v>99</v>
      </c>
      <c r="D35" s="39">
        <v>11</v>
      </c>
      <c r="E35" s="39">
        <v>88</v>
      </c>
      <c r="F35" s="41">
        <f t="shared" si="0"/>
        <v>0.1111111111111111</v>
      </c>
      <c r="G35" s="77">
        <f t="shared" si="1"/>
        <v>0.88888888888888884</v>
      </c>
      <c r="H35" s="76">
        <v>1090</v>
      </c>
    </row>
    <row r="36" spans="1:8" x14ac:dyDescent="0.25">
      <c r="A36" s="45" t="s">
        <v>141</v>
      </c>
      <c r="B36" s="81">
        <v>25</v>
      </c>
      <c r="C36" s="39">
        <v>21</v>
      </c>
      <c r="D36" s="39">
        <v>6</v>
      </c>
      <c r="E36" s="39">
        <v>15</v>
      </c>
      <c r="F36" s="41">
        <f t="shared" si="0"/>
        <v>0.2857142857142857</v>
      </c>
      <c r="G36" s="77">
        <f t="shared" si="1"/>
        <v>0.7142857142857143</v>
      </c>
      <c r="H36" s="76">
        <v>127</v>
      </c>
    </row>
    <row r="37" spans="1:8" x14ac:dyDescent="0.25">
      <c r="A37" s="45" t="s">
        <v>142</v>
      </c>
      <c r="B37" s="81">
        <v>1</v>
      </c>
      <c r="C37" s="39">
        <v>0</v>
      </c>
      <c r="D37" s="39">
        <v>0</v>
      </c>
      <c r="E37" s="39">
        <v>0</v>
      </c>
      <c r="F37" s="41">
        <v>0</v>
      </c>
      <c r="G37" s="77">
        <v>0</v>
      </c>
      <c r="H37" s="76">
        <v>0</v>
      </c>
    </row>
    <row r="38" spans="1:8" x14ac:dyDescent="0.25">
      <c r="A38" s="45" t="s">
        <v>143</v>
      </c>
      <c r="B38" s="81">
        <v>21</v>
      </c>
      <c r="C38" s="39">
        <v>17</v>
      </c>
      <c r="D38" s="39">
        <v>3</v>
      </c>
      <c r="E38" s="39">
        <v>14</v>
      </c>
      <c r="F38" s="41">
        <f t="shared" si="0"/>
        <v>0.17647058823529413</v>
      </c>
      <c r="G38" s="77">
        <f t="shared" si="1"/>
        <v>0.82352941176470584</v>
      </c>
      <c r="H38" s="76">
        <v>243</v>
      </c>
    </row>
    <row r="39" spans="1:8" x14ac:dyDescent="0.25">
      <c r="A39" s="45" t="s">
        <v>144</v>
      </c>
      <c r="B39" s="81">
        <v>36</v>
      </c>
      <c r="C39" s="39">
        <v>30</v>
      </c>
      <c r="D39" s="39">
        <v>4</v>
      </c>
      <c r="E39" s="39">
        <v>26</v>
      </c>
      <c r="F39" s="41">
        <f t="shared" si="0"/>
        <v>0.13333333333333333</v>
      </c>
      <c r="G39" s="77">
        <f t="shared" si="1"/>
        <v>0.8666666666666667</v>
      </c>
      <c r="H39" s="76">
        <v>70</v>
      </c>
    </row>
    <row r="40" spans="1:8" x14ac:dyDescent="0.25">
      <c r="A40" s="45" t="s">
        <v>145</v>
      </c>
      <c r="B40" s="81">
        <v>9</v>
      </c>
      <c r="C40" s="39">
        <v>7</v>
      </c>
      <c r="D40" s="39">
        <v>0</v>
      </c>
      <c r="E40" s="39">
        <v>7</v>
      </c>
      <c r="F40" s="41">
        <f t="shared" si="0"/>
        <v>0</v>
      </c>
      <c r="G40" s="77">
        <f t="shared" si="1"/>
        <v>1</v>
      </c>
      <c r="H40" s="76">
        <v>61</v>
      </c>
    </row>
    <row r="41" spans="1:8" x14ac:dyDescent="0.25">
      <c r="A41" s="45" t="s">
        <v>146</v>
      </c>
      <c r="B41" s="81">
        <v>12</v>
      </c>
      <c r="C41" s="39">
        <v>12</v>
      </c>
      <c r="D41" s="39">
        <v>0</v>
      </c>
      <c r="E41" s="39">
        <v>12</v>
      </c>
      <c r="F41" s="41">
        <f t="shared" si="0"/>
        <v>0</v>
      </c>
      <c r="G41" s="77">
        <f t="shared" si="1"/>
        <v>1</v>
      </c>
      <c r="H41" s="76">
        <v>170</v>
      </c>
    </row>
    <row r="42" spans="1:8" x14ac:dyDescent="0.25">
      <c r="A42" s="45" t="s">
        <v>147</v>
      </c>
      <c r="B42" s="81">
        <v>36</v>
      </c>
      <c r="C42" s="39">
        <v>26</v>
      </c>
      <c r="D42" s="39">
        <v>5</v>
      </c>
      <c r="E42" s="39">
        <v>21</v>
      </c>
      <c r="F42" s="41">
        <f t="shared" si="0"/>
        <v>0.19230769230769232</v>
      </c>
      <c r="G42" s="77">
        <f t="shared" si="1"/>
        <v>0.80769230769230771</v>
      </c>
      <c r="H42" s="76">
        <v>293</v>
      </c>
    </row>
    <row r="43" spans="1:8" x14ac:dyDescent="0.25">
      <c r="A43" s="79" t="s">
        <v>148</v>
      </c>
      <c r="B43" s="81">
        <v>276</v>
      </c>
      <c r="C43" s="80">
        <v>198</v>
      </c>
      <c r="D43" s="80">
        <v>12</v>
      </c>
      <c r="E43" s="80">
        <v>186</v>
      </c>
      <c r="F43" s="41">
        <f t="shared" si="0"/>
        <v>6.0606060606060608E-2</v>
      </c>
      <c r="G43" s="77">
        <f t="shared" si="1"/>
        <v>0.93939393939393945</v>
      </c>
      <c r="H43" s="76">
        <v>1211</v>
      </c>
    </row>
    <row r="44" spans="1:8" x14ac:dyDescent="0.25">
      <c r="A44" s="45" t="s">
        <v>36</v>
      </c>
      <c r="B44" s="81">
        <v>105</v>
      </c>
      <c r="C44" s="39">
        <v>78</v>
      </c>
      <c r="D44" s="39">
        <v>5</v>
      </c>
      <c r="E44" s="39">
        <v>73</v>
      </c>
      <c r="F44" s="41">
        <f t="shared" si="0"/>
        <v>6.4102564102564097E-2</v>
      </c>
      <c r="G44" s="77">
        <f t="shared" si="1"/>
        <v>0.9358974358974359</v>
      </c>
      <c r="H44" s="76">
        <v>771</v>
      </c>
    </row>
    <row r="45" spans="1:8" x14ac:dyDescent="0.25">
      <c r="A45" s="45" t="s">
        <v>15</v>
      </c>
      <c r="B45" s="81">
        <v>6</v>
      </c>
      <c r="C45" s="39">
        <v>3</v>
      </c>
      <c r="D45" s="39">
        <v>0</v>
      </c>
      <c r="E45" s="39">
        <v>3</v>
      </c>
      <c r="F45" s="41">
        <f t="shared" si="0"/>
        <v>0</v>
      </c>
      <c r="G45" s="77">
        <f t="shared" si="1"/>
        <v>1</v>
      </c>
      <c r="H45" s="76">
        <v>29</v>
      </c>
    </row>
    <row r="46" spans="1:8" x14ac:dyDescent="0.25">
      <c r="A46" s="45" t="s">
        <v>18</v>
      </c>
      <c r="B46" s="81">
        <v>10</v>
      </c>
      <c r="C46" s="39">
        <v>17</v>
      </c>
      <c r="D46" s="39">
        <v>6</v>
      </c>
      <c r="E46" s="39">
        <v>11</v>
      </c>
      <c r="F46" s="41">
        <f t="shared" si="0"/>
        <v>0.35294117647058826</v>
      </c>
      <c r="G46" s="77">
        <f t="shared" si="1"/>
        <v>0.6470588235294118</v>
      </c>
      <c r="H46" s="76">
        <v>122</v>
      </c>
    </row>
    <row r="47" spans="1:8" x14ac:dyDescent="0.25">
      <c r="A47" s="45" t="s">
        <v>35</v>
      </c>
      <c r="B47" s="81">
        <v>103</v>
      </c>
      <c r="C47" s="39">
        <v>73</v>
      </c>
      <c r="D47" s="39">
        <v>11</v>
      </c>
      <c r="E47" s="39">
        <v>62</v>
      </c>
      <c r="F47" s="41">
        <f t="shared" si="0"/>
        <v>0.15068493150684931</v>
      </c>
      <c r="G47" s="77">
        <f t="shared" si="1"/>
        <v>0.84931506849315064</v>
      </c>
      <c r="H47" s="76">
        <v>870</v>
      </c>
    </row>
    <row r="48" spans="1:8" x14ac:dyDescent="0.25">
      <c r="A48" s="45" t="s">
        <v>24</v>
      </c>
      <c r="B48" s="81">
        <v>5</v>
      </c>
      <c r="C48" s="39">
        <v>4</v>
      </c>
      <c r="D48" s="39">
        <v>0</v>
      </c>
      <c r="E48" s="39">
        <v>4</v>
      </c>
      <c r="F48" s="41">
        <f t="shared" si="0"/>
        <v>0</v>
      </c>
      <c r="G48" s="77">
        <f t="shared" si="1"/>
        <v>1</v>
      </c>
      <c r="H48" s="76">
        <v>24</v>
      </c>
    </row>
    <row r="49" spans="1:8" x14ac:dyDescent="0.25">
      <c r="A49" s="45" t="s">
        <v>34</v>
      </c>
      <c r="B49" s="81">
        <v>9</v>
      </c>
      <c r="C49" s="39">
        <v>6</v>
      </c>
      <c r="D49" s="39">
        <v>1</v>
      </c>
      <c r="E49" s="39">
        <v>5</v>
      </c>
      <c r="F49" s="41">
        <f t="shared" si="0"/>
        <v>0.16666666666666666</v>
      </c>
      <c r="G49" s="77">
        <f t="shared" si="1"/>
        <v>0.83333333333333337</v>
      </c>
      <c r="H49" s="76">
        <v>82</v>
      </c>
    </row>
    <row r="50" spans="1:8" x14ac:dyDescent="0.25">
      <c r="A50" s="45" t="s">
        <v>33</v>
      </c>
      <c r="B50" s="81">
        <v>4</v>
      </c>
      <c r="C50" s="39">
        <v>5</v>
      </c>
      <c r="D50" s="39">
        <v>3</v>
      </c>
      <c r="E50" s="39">
        <v>2</v>
      </c>
      <c r="F50" s="41">
        <f t="shared" si="0"/>
        <v>0.6</v>
      </c>
      <c r="G50" s="77">
        <f t="shared" si="1"/>
        <v>0.4</v>
      </c>
      <c r="H50" s="76">
        <v>41</v>
      </c>
    </row>
    <row r="51" spans="1:8" x14ac:dyDescent="0.25">
      <c r="A51" s="45" t="s">
        <v>16</v>
      </c>
      <c r="B51" s="81">
        <v>45</v>
      </c>
      <c r="C51" s="39">
        <v>33</v>
      </c>
      <c r="D51" s="39">
        <v>4</v>
      </c>
      <c r="E51" s="39">
        <v>29</v>
      </c>
      <c r="F51" s="41">
        <f t="shared" si="0"/>
        <v>0.12121212121212122</v>
      </c>
      <c r="G51" s="77">
        <f t="shared" si="1"/>
        <v>0.87878787878787878</v>
      </c>
      <c r="H51" s="76">
        <v>147</v>
      </c>
    </row>
    <row r="52" spans="1:8" x14ac:dyDescent="0.25">
      <c r="A52" s="45" t="s">
        <v>32</v>
      </c>
      <c r="B52" s="81">
        <v>16</v>
      </c>
      <c r="C52" s="39">
        <v>14</v>
      </c>
      <c r="D52" s="39">
        <v>1</v>
      </c>
      <c r="E52" s="39">
        <v>13</v>
      </c>
      <c r="F52" s="41">
        <f t="shared" si="0"/>
        <v>7.1428571428571425E-2</v>
      </c>
      <c r="G52" s="77">
        <f t="shared" si="1"/>
        <v>0.9285714285714286</v>
      </c>
      <c r="H52" s="76">
        <v>125</v>
      </c>
    </row>
    <row r="53" spans="1:8" x14ac:dyDescent="0.25">
      <c r="A53" s="45" t="s">
        <v>31</v>
      </c>
      <c r="B53" s="81">
        <v>6</v>
      </c>
      <c r="C53" s="39">
        <v>5</v>
      </c>
      <c r="D53" s="39">
        <v>1</v>
      </c>
      <c r="E53" s="39">
        <v>4</v>
      </c>
      <c r="F53" s="41">
        <f t="shared" si="0"/>
        <v>0.2</v>
      </c>
      <c r="G53" s="77">
        <f t="shared" si="1"/>
        <v>0.8</v>
      </c>
      <c r="H53" s="76">
        <v>7</v>
      </c>
    </row>
    <row r="54" spans="1:8" x14ac:dyDescent="0.25">
      <c r="A54" s="45" t="s">
        <v>77</v>
      </c>
      <c r="B54" s="81">
        <v>7</v>
      </c>
      <c r="C54" s="39">
        <v>9</v>
      </c>
      <c r="D54" s="39">
        <v>2</v>
      </c>
      <c r="E54" s="39">
        <v>7</v>
      </c>
      <c r="F54" s="41">
        <f t="shared" si="0"/>
        <v>0.22222222222222221</v>
      </c>
      <c r="G54" s="77">
        <f t="shared" si="1"/>
        <v>0.77777777777777779</v>
      </c>
      <c r="H54" s="76">
        <v>34</v>
      </c>
    </row>
    <row r="55" spans="1:8" x14ac:dyDescent="0.25">
      <c r="A55" s="45" t="s">
        <v>30</v>
      </c>
      <c r="B55" s="81">
        <v>20</v>
      </c>
      <c r="C55" s="39">
        <v>31</v>
      </c>
      <c r="D55" s="39">
        <v>7</v>
      </c>
      <c r="E55" s="39">
        <v>24</v>
      </c>
      <c r="F55" s="41">
        <f t="shared" si="0"/>
        <v>0.22580645161290322</v>
      </c>
      <c r="G55" s="77">
        <f t="shared" si="1"/>
        <v>0.77419354838709675</v>
      </c>
      <c r="H55" s="76">
        <v>261</v>
      </c>
    </row>
    <row r="56" spans="1:8" x14ac:dyDescent="0.25">
      <c r="A56" s="45" t="s">
        <v>21</v>
      </c>
      <c r="B56" s="81">
        <v>49</v>
      </c>
      <c r="C56" s="39">
        <v>33</v>
      </c>
      <c r="D56" s="39">
        <v>1</v>
      </c>
      <c r="E56" s="39">
        <v>32</v>
      </c>
      <c r="F56" s="41">
        <f t="shared" si="0"/>
        <v>3.0303030303030304E-2</v>
      </c>
      <c r="G56" s="77">
        <f t="shared" si="1"/>
        <v>0.96969696969696972</v>
      </c>
      <c r="H56" s="76">
        <v>326</v>
      </c>
    </row>
    <row r="57" spans="1:8" x14ac:dyDescent="0.25">
      <c r="A57" s="45" t="s">
        <v>22</v>
      </c>
      <c r="B57" s="81">
        <v>41</v>
      </c>
      <c r="C57" s="39">
        <v>33</v>
      </c>
      <c r="D57" s="39">
        <v>2</v>
      </c>
      <c r="E57" s="39">
        <v>31</v>
      </c>
      <c r="F57" s="41">
        <f t="shared" si="0"/>
        <v>6.0606060606060608E-2</v>
      </c>
      <c r="G57" s="77">
        <f t="shared" si="1"/>
        <v>0.93939393939393945</v>
      </c>
      <c r="H57" s="76">
        <v>226</v>
      </c>
    </row>
    <row r="58" spans="1:8" x14ac:dyDescent="0.25">
      <c r="A58" s="45" t="s">
        <v>79</v>
      </c>
      <c r="B58" s="81">
        <v>14</v>
      </c>
      <c r="C58" s="39">
        <v>15</v>
      </c>
      <c r="D58" s="39">
        <v>1</v>
      </c>
      <c r="E58" s="39">
        <v>14</v>
      </c>
      <c r="F58" s="41">
        <f t="shared" si="0"/>
        <v>6.6666666666666666E-2</v>
      </c>
      <c r="G58" s="77">
        <f t="shared" si="1"/>
        <v>0.93333333333333335</v>
      </c>
      <c r="H58" s="76">
        <v>56</v>
      </c>
    </row>
    <row r="59" spans="1:8" x14ac:dyDescent="0.25">
      <c r="A59" s="45" t="s">
        <v>149</v>
      </c>
      <c r="B59" s="81">
        <v>58</v>
      </c>
      <c r="C59" s="39">
        <v>56</v>
      </c>
      <c r="D59" s="39">
        <v>8</v>
      </c>
      <c r="E59" s="39">
        <v>48</v>
      </c>
      <c r="F59" s="41">
        <f t="shared" si="0"/>
        <v>0.14285714285714285</v>
      </c>
      <c r="G59" s="77">
        <f t="shared" si="1"/>
        <v>0.8571428571428571</v>
      </c>
      <c r="H59" s="76">
        <v>552</v>
      </c>
    </row>
    <row r="60" spans="1:8" x14ac:dyDescent="0.25">
      <c r="A60" s="45" t="s">
        <v>29</v>
      </c>
      <c r="B60" s="89">
        <v>55</v>
      </c>
      <c r="C60" s="1">
        <v>62</v>
      </c>
      <c r="D60" s="1">
        <v>17</v>
      </c>
      <c r="E60" s="39">
        <v>45</v>
      </c>
      <c r="F60" s="41">
        <f t="shared" si="0"/>
        <v>0.27419354838709675</v>
      </c>
      <c r="G60" s="77">
        <f t="shared" si="1"/>
        <v>0.72580645161290325</v>
      </c>
      <c r="H60" s="76">
        <v>705</v>
      </c>
    </row>
    <row r="61" spans="1:8" x14ac:dyDescent="0.25">
      <c r="A61" s="45" t="s">
        <v>82</v>
      </c>
      <c r="B61" s="1">
        <v>0</v>
      </c>
      <c r="C61" s="1">
        <v>0</v>
      </c>
      <c r="D61" s="1">
        <v>0</v>
      </c>
      <c r="E61" s="1">
        <v>0</v>
      </c>
      <c r="F61" s="41">
        <v>0</v>
      </c>
      <c r="G61" s="78">
        <v>0</v>
      </c>
      <c r="H61" s="76">
        <v>0</v>
      </c>
    </row>
    <row r="62" spans="1:8" x14ac:dyDescent="0.25">
      <c r="A62" s="45" t="s">
        <v>150</v>
      </c>
      <c r="B62" s="81">
        <v>47</v>
      </c>
      <c r="C62" s="39">
        <v>35</v>
      </c>
      <c r="D62" s="39">
        <v>3</v>
      </c>
      <c r="E62" s="89">
        <v>32</v>
      </c>
      <c r="F62" s="41">
        <f t="shared" ref="F62:F71" si="2">D62/C62</f>
        <v>8.5714285714285715E-2</v>
      </c>
      <c r="G62" s="77">
        <f t="shared" ref="G62:G71" si="3">E62/C62</f>
        <v>0.91428571428571426</v>
      </c>
      <c r="H62" s="76">
        <v>246</v>
      </c>
    </row>
    <row r="63" spans="1:8" x14ac:dyDescent="0.25">
      <c r="A63" s="45" t="s">
        <v>84</v>
      </c>
      <c r="B63" s="81">
        <v>9</v>
      </c>
      <c r="C63" s="39">
        <v>7</v>
      </c>
      <c r="D63" s="39">
        <v>0</v>
      </c>
      <c r="E63" s="89">
        <v>7</v>
      </c>
      <c r="F63" s="41">
        <f t="shared" si="2"/>
        <v>0</v>
      </c>
      <c r="G63" s="77">
        <f t="shared" si="3"/>
        <v>1</v>
      </c>
      <c r="H63" s="76">
        <v>11</v>
      </c>
    </row>
    <row r="64" spans="1:8" x14ac:dyDescent="0.25">
      <c r="A64" s="45" t="s">
        <v>85</v>
      </c>
      <c r="B64" s="81">
        <v>23</v>
      </c>
      <c r="C64" s="39">
        <v>16</v>
      </c>
      <c r="D64" s="39">
        <v>1</v>
      </c>
      <c r="E64" s="89">
        <v>15</v>
      </c>
      <c r="F64" s="41">
        <f t="shared" si="2"/>
        <v>6.25E-2</v>
      </c>
      <c r="G64" s="77">
        <f t="shared" si="3"/>
        <v>0.9375</v>
      </c>
      <c r="H64" s="76">
        <v>224</v>
      </c>
    </row>
    <row r="65" spans="1:16" x14ac:dyDescent="0.25">
      <c r="A65" s="45" t="s">
        <v>151</v>
      </c>
      <c r="B65" s="81">
        <v>10</v>
      </c>
      <c r="C65" s="39">
        <v>6</v>
      </c>
      <c r="D65" s="39">
        <v>1</v>
      </c>
      <c r="E65" s="89">
        <v>5</v>
      </c>
      <c r="F65" s="41">
        <f t="shared" si="2"/>
        <v>0.16666666666666666</v>
      </c>
      <c r="G65" s="77">
        <f t="shared" si="3"/>
        <v>0.83333333333333337</v>
      </c>
      <c r="H65" s="76">
        <v>53</v>
      </c>
    </row>
    <row r="66" spans="1:16" x14ac:dyDescent="0.25">
      <c r="A66" s="45" t="s">
        <v>152</v>
      </c>
      <c r="B66" s="81">
        <v>16</v>
      </c>
      <c r="C66" s="39">
        <v>19</v>
      </c>
      <c r="D66" s="39">
        <v>1</v>
      </c>
      <c r="E66" s="89">
        <v>18</v>
      </c>
      <c r="F66" s="41">
        <f t="shared" si="2"/>
        <v>5.2631578947368418E-2</v>
      </c>
      <c r="G66" s="77">
        <f t="shared" si="3"/>
        <v>0.94736842105263153</v>
      </c>
      <c r="H66" s="76">
        <v>161</v>
      </c>
    </row>
    <row r="67" spans="1:16" x14ac:dyDescent="0.25">
      <c r="A67" s="45" t="s">
        <v>153</v>
      </c>
      <c r="B67" s="81">
        <v>20</v>
      </c>
      <c r="C67" s="39">
        <v>12</v>
      </c>
      <c r="D67" s="39">
        <v>2</v>
      </c>
      <c r="E67" s="89">
        <v>10</v>
      </c>
      <c r="F67" s="41">
        <f t="shared" si="2"/>
        <v>0.16666666666666666</v>
      </c>
      <c r="G67" s="77">
        <f t="shared" si="3"/>
        <v>0.83333333333333337</v>
      </c>
      <c r="H67" s="76">
        <v>93</v>
      </c>
    </row>
    <row r="68" spans="1:16" x14ac:dyDescent="0.25">
      <c r="A68" s="45" t="s">
        <v>158</v>
      </c>
      <c r="B68" s="81">
        <v>20</v>
      </c>
      <c r="C68" s="39">
        <v>29</v>
      </c>
      <c r="D68" s="39">
        <v>16</v>
      </c>
      <c r="E68" s="89">
        <v>13</v>
      </c>
      <c r="F68" s="41">
        <f t="shared" si="2"/>
        <v>0.55172413793103448</v>
      </c>
      <c r="G68" s="77">
        <f t="shared" si="3"/>
        <v>0.44827586206896552</v>
      </c>
      <c r="H68" s="76">
        <v>104</v>
      </c>
    </row>
    <row r="69" spans="1:16" s="85" customFormat="1" x14ac:dyDescent="0.25">
      <c r="A69" s="79" t="s">
        <v>154</v>
      </c>
      <c r="B69" s="84">
        <v>1</v>
      </c>
      <c r="C69" s="80">
        <v>0</v>
      </c>
      <c r="D69" s="80">
        <v>0</v>
      </c>
      <c r="E69" s="89">
        <v>0</v>
      </c>
      <c r="F69" s="83">
        <v>0</v>
      </c>
      <c r="G69" s="77">
        <v>0</v>
      </c>
      <c r="H69" s="76">
        <v>1</v>
      </c>
      <c r="I69" s="79"/>
      <c r="J69" s="79"/>
      <c r="K69" s="79"/>
      <c r="L69" s="79"/>
    </row>
    <row r="70" spans="1:16" x14ac:dyDescent="0.25">
      <c r="A70" s="45" t="s">
        <v>28</v>
      </c>
      <c r="B70" s="81">
        <v>1</v>
      </c>
      <c r="C70" s="39">
        <v>5</v>
      </c>
      <c r="D70" s="39">
        <v>2</v>
      </c>
      <c r="E70" s="89">
        <v>3</v>
      </c>
      <c r="F70" s="41">
        <f t="shared" si="2"/>
        <v>0.4</v>
      </c>
      <c r="G70" s="77">
        <f t="shared" si="3"/>
        <v>0.6</v>
      </c>
      <c r="H70" s="76">
        <v>0</v>
      </c>
    </row>
    <row r="71" spans="1:16" x14ac:dyDescent="0.25">
      <c r="A71" s="45" t="s">
        <v>155</v>
      </c>
      <c r="B71" s="81">
        <v>11</v>
      </c>
      <c r="C71" s="39">
        <v>9</v>
      </c>
      <c r="D71" s="39">
        <v>1</v>
      </c>
      <c r="E71" s="89">
        <v>8</v>
      </c>
      <c r="F71" s="41">
        <f t="shared" si="2"/>
        <v>0.1111111111111111</v>
      </c>
      <c r="G71" s="40">
        <f t="shared" si="3"/>
        <v>0.88888888888888884</v>
      </c>
      <c r="H71" s="76">
        <v>26</v>
      </c>
    </row>
    <row r="72" spans="1:16" x14ac:dyDescent="0.25">
      <c r="A72" s="44" t="s">
        <v>105</v>
      </c>
      <c r="B72" s="13">
        <f>SUM(B8:B71)</f>
        <v>2441</v>
      </c>
      <c r="C72" s="13">
        <f>SUM(C8:C71)</f>
        <v>2227</v>
      </c>
      <c r="D72" s="13">
        <f>SUM(D8:D71)</f>
        <v>569</v>
      </c>
      <c r="E72" s="13">
        <f>SUM(E8:E71)</f>
        <v>1658</v>
      </c>
      <c r="F72" s="42">
        <f t="shared" ref="F72" si="4">D72/C72</f>
        <v>0.25550067355186351</v>
      </c>
      <c r="G72" s="43">
        <f t="shared" ref="G72" si="5">E72/C72</f>
        <v>0.74449932644813654</v>
      </c>
      <c r="H72" s="13">
        <f>SUM(H8:H71)</f>
        <v>16454</v>
      </c>
    </row>
    <row r="74" spans="1:16" x14ac:dyDescent="0.25">
      <c r="A74" s="9" t="s">
        <v>104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25">
      <c r="A75" s="158" t="s">
        <v>157</v>
      </c>
      <c r="B75" s="158"/>
      <c r="C75" s="158"/>
      <c r="D75" s="158"/>
      <c r="E75" s="158"/>
      <c r="F75" s="158"/>
      <c r="G75" s="158"/>
      <c r="H75" s="5"/>
      <c r="M75" s="5"/>
      <c r="N75" s="5"/>
      <c r="O75" s="5"/>
      <c r="P75" s="4"/>
    </row>
    <row r="76" spans="1:16" ht="15" customHeight="1" x14ac:dyDescent="0.25">
      <c r="A76" s="159" t="s">
        <v>115</v>
      </c>
      <c r="B76" s="159"/>
      <c r="C76" s="159"/>
      <c r="D76" s="159"/>
      <c r="E76" s="159"/>
      <c r="F76" s="159"/>
      <c r="G76" s="159"/>
      <c r="H76" s="35"/>
      <c r="M76" s="35"/>
      <c r="N76" s="35"/>
      <c r="O76" s="35"/>
      <c r="P76" s="35"/>
    </row>
    <row r="77" spans="1:16" x14ac:dyDescent="0.25">
      <c r="A77" s="159"/>
      <c r="B77" s="159"/>
      <c r="C77" s="159"/>
      <c r="D77" s="159"/>
      <c r="E77" s="159"/>
      <c r="F77" s="159"/>
      <c r="G77" s="159"/>
      <c r="H77" s="35"/>
      <c r="M77" s="35"/>
      <c r="N77" s="35"/>
      <c r="O77" s="35"/>
      <c r="P77" s="35"/>
    </row>
    <row r="78" spans="1:16" ht="15" customHeight="1" x14ac:dyDescent="0.25">
      <c r="A78" s="160" t="s">
        <v>116</v>
      </c>
      <c r="B78" s="160"/>
      <c r="C78" s="160"/>
      <c r="D78" s="160"/>
      <c r="E78" s="160"/>
      <c r="F78" s="160"/>
      <c r="G78" s="160"/>
    </row>
    <row r="79" spans="1:16" x14ac:dyDescent="0.25">
      <c r="A79" s="160"/>
      <c r="B79" s="160"/>
      <c r="C79" s="160"/>
      <c r="D79" s="160"/>
      <c r="E79" s="160"/>
      <c r="F79" s="160"/>
      <c r="G79" s="160"/>
    </row>
    <row r="80" spans="1:16" x14ac:dyDescent="0.25">
      <c r="A80" s="12" t="s">
        <v>117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P80"/>
  <sheetViews>
    <sheetView topLeftCell="A55" zoomScale="130" zoomScaleNormal="130" workbookViewId="0">
      <selection activeCell="H22" sqref="H22"/>
    </sheetView>
  </sheetViews>
  <sheetFormatPr defaultRowHeight="15" x14ac:dyDescent="0.25"/>
  <cols>
    <col min="1" max="1" width="19.7109375" style="12" customWidth="1"/>
    <col min="2" max="2" width="12.5703125" style="7" customWidth="1"/>
    <col min="3" max="3" width="14.140625" style="7" customWidth="1"/>
    <col min="4" max="4" width="13.85546875" style="7" customWidth="1"/>
    <col min="5" max="5" width="12.28515625" style="7" customWidth="1"/>
    <col min="6" max="6" width="11.7109375" style="7" bestFit="1" customWidth="1"/>
    <col min="7" max="7" width="12" style="7" customWidth="1"/>
    <col min="8" max="8" width="28.7109375" style="7" bestFit="1" customWidth="1"/>
    <col min="9" max="9" width="12" style="45" customWidth="1"/>
    <col min="10" max="12" width="9.140625" style="45"/>
    <col min="13" max="16384" width="9.140625" style="7"/>
  </cols>
  <sheetData>
    <row r="2" spans="1:8" ht="15.75" thickBot="1" x14ac:dyDescent="0.3"/>
    <row r="3" spans="1:8" x14ac:dyDescent="0.25">
      <c r="C3" s="155" t="s">
        <v>173</v>
      </c>
      <c r="D3" s="156"/>
      <c r="E3" s="156"/>
      <c r="F3" s="156"/>
      <c r="G3" s="156"/>
    </row>
    <row r="4" spans="1:8" ht="15.75" thickBot="1" x14ac:dyDescent="0.3">
      <c r="C4" s="157"/>
      <c r="D4" s="157"/>
      <c r="E4" s="157"/>
      <c r="F4" s="157"/>
      <c r="G4" s="157"/>
    </row>
    <row r="7" spans="1:8" ht="17.25" x14ac:dyDescent="0.25">
      <c r="A7" s="36" t="s">
        <v>110</v>
      </c>
      <c r="B7" s="37" t="s">
        <v>111</v>
      </c>
      <c r="C7" s="37" t="s">
        <v>112</v>
      </c>
      <c r="D7" s="37" t="s">
        <v>113</v>
      </c>
      <c r="E7" s="37" t="s">
        <v>106</v>
      </c>
      <c r="F7" s="37" t="s">
        <v>107</v>
      </c>
      <c r="G7" s="37" t="s">
        <v>108</v>
      </c>
      <c r="H7" s="37" t="s">
        <v>119</v>
      </c>
    </row>
    <row r="8" spans="1:8" x14ac:dyDescent="0.25">
      <c r="A8" s="45" t="s">
        <v>120</v>
      </c>
      <c r="B8" s="39">
        <v>7</v>
      </c>
      <c r="C8" s="39">
        <v>22</v>
      </c>
      <c r="D8" s="39">
        <v>8</v>
      </c>
      <c r="E8" s="39">
        <v>14</v>
      </c>
      <c r="F8" s="41">
        <f t="shared" ref="F8:F60" si="0">D8/C8</f>
        <v>0.36363636363636365</v>
      </c>
      <c r="G8" s="77">
        <f t="shared" ref="G8:G60" si="1">E8/C8</f>
        <v>0.63636363636363635</v>
      </c>
      <c r="H8" s="76">
        <v>190</v>
      </c>
    </row>
    <row r="9" spans="1:8" x14ac:dyDescent="0.25">
      <c r="A9" s="45" t="s">
        <v>121</v>
      </c>
      <c r="B9" s="39">
        <v>1</v>
      </c>
      <c r="C9" s="39">
        <v>4</v>
      </c>
      <c r="D9" s="39">
        <v>2</v>
      </c>
      <c r="E9" s="39">
        <v>2</v>
      </c>
      <c r="F9" s="41">
        <f t="shared" si="0"/>
        <v>0.5</v>
      </c>
      <c r="G9" s="77">
        <f t="shared" si="1"/>
        <v>0.5</v>
      </c>
      <c r="H9" s="76">
        <v>29</v>
      </c>
    </row>
    <row r="10" spans="1:8" x14ac:dyDescent="0.25">
      <c r="A10" s="45" t="s">
        <v>122</v>
      </c>
      <c r="B10" s="39">
        <v>23</v>
      </c>
      <c r="C10" s="39">
        <v>40</v>
      </c>
      <c r="D10" s="39">
        <v>8</v>
      </c>
      <c r="E10" s="39">
        <v>32</v>
      </c>
      <c r="F10" s="41">
        <f t="shared" si="0"/>
        <v>0.2</v>
      </c>
      <c r="G10" s="77">
        <f t="shared" si="1"/>
        <v>0.8</v>
      </c>
      <c r="H10" s="76">
        <v>238</v>
      </c>
    </row>
    <row r="11" spans="1:8" x14ac:dyDescent="0.25">
      <c r="A11" s="45" t="s">
        <v>123</v>
      </c>
      <c r="B11" s="39">
        <v>1</v>
      </c>
      <c r="C11" s="39">
        <v>2</v>
      </c>
      <c r="D11" s="39">
        <v>1</v>
      </c>
      <c r="E11" s="39">
        <v>1</v>
      </c>
      <c r="F11" s="41">
        <f t="shared" si="0"/>
        <v>0.5</v>
      </c>
      <c r="G11" s="77">
        <f t="shared" si="1"/>
        <v>0.5</v>
      </c>
      <c r="H11" s="76">
        <v>0</v>
      </c>
    </row>
    <row r="12" spans="1:8" x14ac:dyDescent="0.25">
      <c r="A12" s="45" t="s">
        <v>124</v>
      </c>
      <c r="B12" s="39">
        <v>7</v>
      </c>
      <c r="C12" s="39">
        <v>37</v>
      </c>
      <c r="D12" s="39">
        <v>23</v>
      </c>
      <c r="E12" s="39">
        <v>14</v>
      </c>
      <c r="F12" s="41">
        <f t="shared" si="0"/>
        <v>0.6216216216216216</v>
      </c>
      <c r="G12" s="77">
        <f t="shared" si="1"/>
        <v>0.3783783783783784</v>
      </c>
      <c r="H12" s="76">
        <v>241</v>
      </c>
    </row>
    <row r="13" spans="1:8" x14ac:dyDescent="0.25">
      <c r="A13" s="45" t="s">
        <v>125</v>
      </c>
      <c r="B13" s="81">
        <v>5</v>
      </c>
      <c r="C13" s="39">
        <v>7</v>
      </c>
      <c r="D13" s="39">
        <v>2</v>
      </c>
      <c r="E13" s="39">
        <v>5</v>
      </c>
      <c r="F13" s="41">
        <f t="shared" si="0"/>
        <v>0.2857142857142857</v>
      </c>
      <c r="G13" s="77">
        <f t="shared" si="1"/>
        <v>0.7142857142857143</v>
      </c>
      <c r="H13" s="76">
        <v>79</v>
      </c>
    </row>
    <row r="14" spans="1:8" x14ac:dyDescent="0.25">
      <c r="A14" s="45" t="s">
        <v>126</v>
      </c>
      <c r="B14" s="81">
        <v>0</v>
      </c>
      <c r="C14" s="39">
        <v>4</v>
      </c>
      <c r="D14" s="39">
        <v>3</v>
      </c>
      <c r="E14" s="39">
        <v>1</v>
      </c>
      <c r="F14" s="41">
        <f t="shared" si="0"/>
        <v>0.75</v>
      </c>
      <c r="G14" s="77">
        <f t="shared" si="1"/>
        <v>0.25</v>
      </c>
      <c r="H14" s="76">
        <v>52</v>
      </c>
    </row>
    <row r="15" spans="1:8" x14ac:dyDescent="0.25">
      <c r="A15" s="45" t="s">
        <v>127</v>
      </c>
      <c r="B15" s="81">
        <v>17</v>
      </c>
      <c r="C15" s="39">
        <v>46</v>
      </c>
      <c r="D15" s="39">
        <v>13</v>
      </c>
      <c r="E15" s="39">
        <v>33</v>
      </c>
      <c r="F15" s="41">
        <f t="shared" si="0"/>
        <v>0.28260869565217389</v>
      </c>
      <c r="G15" s="77">
        <f t="shared" si="1"/>
        <v>0.71739130434782605</v>
      </c>
      <c r="H15" s="76">
        <v>280</v>
      </c>
    </row>
    <row r="16" spans="1:8" x14ac:dyDescent="0.25">
      <c r="A16" s="45" t="s">
        <v>128</v>
      </c>
      <c r="B16" s="81">
        <v>64</v>
      </c>
      <c r="C16" s="82">
        <v>184</v>
      </c>
      <c r="D16" s="39">
        <v>85</v>
      </c>
      <c r="E16" s="39">
        <v>99</v>
      </c>
      <c r="F16" s="41">
        <f t="shared" si="0"/>
        <v>0.46195652173913043</v>
      </c>
      <c r="G16" s="77">
        <f t="shared" si="1"/>
        <v>0.53804347826086951</v>
      </c>
      <c r="H16" s="76">
        <v>1297</v>
      </c>
    </row>
    <row r="17" spans="1:8" x14ac:dyDescent="0.25">
      <c r="A17" s="45" t="s">
        <v>39</v>
      </c>
      <c r="B17" s="81">
        <v>43</v>
      </c>
      <c r="C17" s="82">
        <v>100</v>
      </c>
      <c r="D17" s="39">
        <v>41</v>
      </c>
      <c r="E17" s="39">
        <v>59</v>
      </c>
      <c r="F17" s="41">
        <f>D17/C17</f>
        <v>0.41</v>
      </c>
      <c r="G17" s="77">
        <f t="shared" si="1"/>
        <v>0.59</v>
      </c>
      <c r="H17" s="76">
        <v>540</v>
      </c>
    </row>
    <row r="18" spans="1:8" x14ac:dyDescent="0.25">
      <c r="A18" s="45" t="s">
        <v>25</v>
      </c>
      <c r="B18" s="81">
        <v>1</v>
      </c>
      <c r="C18" s="82">
        <v>1</v>
      </c>
      <c r="D18" s="39">
        <v>0</v>
      </c>
      <c r="E18" s="39">
        <v>1</v>
      </c>
      <c r="F18" s="41">
        <f>D18/C18</f>
        <v>0</v>
      </c>
      <c r="G18" s="77">
        <f t="shared" si="1"/>
        <v>1</v>
      </c>
      <c r="H18" s="76">
        <v>0</v>
      </c>
    </row>
    <row r="19" spans="1:8" x14ac:dyDescent="0.25">
      <c r="A19" s="45" t="s">
        <v>129</v>
      </c>
      <c r="B19" s="81">
        <v>0</v>
      </c>
      <c r="C19" s="82">
        <v>0</v>
      </c>
      <c r="D19" s="39">
        <v>0</v>
      </c>
      <c r="E19" s="39">
        <v>0</v>
      </c>
      <c r="F19" s="41">
        <v>0</v>
      </c>
      <c r="G19" s="77">
        <v>0</v>
      </c>
      <c r="H19" s="76">
        <v>0</v>
      </c>
    </row>
    <row r="20" spans="1:8" x14ac:dyDescent="0.25">
      <c r="A20" s="45" t="s">
        <v>130</v>
      </c>
      <c r="B20" s="81">
        <v>2</v>
      </c>
      <c r="C20" s="82">
        <v>3</v>
      </c>
      <c r="D20" s="39">
        <v>0</v>
      </c>
      <c r="E20" s="39">
        <v>3</v>
      </c>
      <c r="F20" s="41">
        <f>D20/C20</f>
        <v>0</v>
      </c>
      <c r="G20" s="77">
        <f t="shared" si="1"/>
        <v>1</v>
      </c>
      <c r="H20" s="76">
        <v>4</v>
      </c>
    </row>
    <row r="21" spans="1:8" x14ac:dyDescent="0.25">
      <c r="A21" s="45" t="s">
        <v>131</v>
      </c>
      <c r="B21" s="81">
        <v>0</v>
      </c>
      <c r="C21" s="82">
        <v>3</v>
      </c>
      <c r="D21" s="39">
        <v>1</v>
      </c>
      <c r="E21" s="39">
        <v>2</v>
      </c>
      <c r="F21" s="41">
        <f t="shared" si="0"/>
        <v>0.33333333333333331</v>
      </c>
      <c r="G21" s="77">
        <f t="shared" si="1"/>
        <v>0.66666666666666663</v>
      </c>
      <c r="H21" s="76">
        <v>3</v>
      </c>
    </row>
    <row r="22" spans="1:8" x14ac:dyDescent="0.25">
      <c r="A22" s="45" t="s">
        <v>132</v>
      </c>
      <c r="B22" s="81">
        <v>6</v>
      </c>
      <c r="C22" s="82">
        <v>15</v>
      </c>
      <c r="D22" s="39">
        <v>5</v>
      </c>
      <c r="E22" s="39">
        <v>10</v>
      </c>
      <c r="F22" s="41">
        <f t="shared" si="0"/>
        <v>0.33333333333333331</v>
      </c>
      <c r="G22" s="77">
        <f t="shared" si="1"/>
        <v>0.66666666666666663</v>
      </c>
      <c r="H22" s="76">
        <v>53</v>
      </c>
    </row>
    <row r="23" spans="1:8" x14ac:dyDescent="0.25">
      <c r="A23" s="45" t="s">
        <v>133</v>
      </c>
      <c r="B23" s="39">
        <v>4</v>
      </c>
      <c r="C23" s="82">
        <v>17</v>
      </c>
      <c r="D23" s="39">
        <v>9</v>
      </c>
      <c r="E23" s="39">
        <v>8</v>
      </c>
      <c r="F23" s="41">
        <f t="shared" si="0"/>
        <v>0.52941176470588236</v>
      </c>
      <c r="G23" s="77">
        <f t="shared" si="1"/>
        <v>0.47058823529411764</v>
      </c>
      <c r="H23" s="76">
        <v>57</v>
      </c>
    </row>
    <row r="24" spans="1:8" x14ac:dyDescent="0.25">
      <c r="A24" s="79" t="s">
        <v>134</v>
      </c>
      <c r="B24" s="81">
        <v>149</v>
      </c>
      <c r="C24" s="82">
        <v>264</v>
      </c>
      <c r="D24" s="80">
        <v>79</v>
      </c>
      <c r="E24" s="80">
        <v>185</v>
      </c>
      <c r="F24" s="41">
        <f t="shared" si="0"/>
        <v>0.29924242424242425</v>
      </c>
      <c r="G24" s="77">
        <f t="shared" si="1"/>
        <v>0.7007575757575758</v>
      </c>
      <c r="H24" s="76">
        <v>2063</v>
      </c>
    </row>
    <row r="25" spans="1:8" x14ac:dyDescent="0.25">
      <c r="A25" s="45" t="s">
        <v>135</v>
      </c>
      <c r="B25" s="81">
        <v>0</v>
      </c>
      <c r="C25" s="82">
        <v>2</v>
      </c>
      <c r="D25" s="39">
        <v>1</v>
      </c>
      <c r="E25" s="39">
        <v>1</v>
      </c>
      <c r="F25" s="41">
        <f t="shared" si="0"/>
        <v>0.5</v>
      </c>
      <c r="G25" s="77">
        <f t="shared" si="1"/>
        <v>0.5</v>
      </c>
      <c r="H25" s="76">
        <v>42</v>
      </c>
    </row>
    <row r="26" spans="1:8" x14ac:dyDescent="0.25">
      <c r="A26" s="45" t="s">
        <v>38</v>
      </c>
      <c r="B26" s="81">
        <v>5</v>
      </c>
      <c r="C26" s="82">
        <v>8</v>
      </c>
      <c r="D26" s="39">
        <v>2</v>
      </c>
      <c r="E26" s="39">
        <v>6</v>
      </c>
      <c r="F26" s="41">
        <f t="shared" si="0"/>
        <v>0.25</v>
      </c>
      <c r="G26" s="77">
        <f t="shared" si="1"/>
        <v>0.75</v>
      </c>
      <c r="H26" s="76">
        <v>0</v>
      </c>
    </row>
    <row r="27" spans="1:8" x14ac:dyDescent="0.25">
      <c r="A27" s="45" t="s">
        <v>37</v>
      </c>
      <c r="B27" s="81">
        <v>4</v>
      </c>
      <c r="C27" s="82">
        <v>14</v>
      </c>
      <c r="D27" s="39">
        <v>6</v>
      </c>
      <c r="E27" s="39">
        <v>8</v>
      </c>
      <c r="F27" s="41">
        <f t="shared" si="0"/>
        <v>0.42857142857142855</v>
      </c>
      <c r="G27" s="77">
        <f t="shared" si="1"/>
        <v>0.5714285714285714</v>
      </c>
      <c r="H27" s="76">
        <v>41</v>
      </c>
    </row>
    <row r="28" spans="1:8" x14ac:dyDescent="0.25">
      <c r="A28" s="45" t="s">
        <v>27</v>
      </c>
      <c r="B28" s="81">
        <v>10</v>
      </c>
      <c r="C28" s="39">
        <v>12</v>
      </c>
      <c r="D28" s="39">
        <v>5</v>
      </c>
      <c r="E28" s="39">
        <v>7</v>
      </c>
      <c r="F28" s="41">
        <f t="shared" si="0"/>
        <v>0.41666666666666669</v>
      </c>
      <c r="G28" s="77">
        <f t="shared" si="1"/>
        <v>0.58333333333333337</v>
      </c>
      <c r="H28" s="76">
        <v>266</v>
      </c>
    </row>
    <row r="29" spans="1:8" x14ac:dyDescent="0.25">
      <c r="A29" s="45" t="s">
        <v>62</v>
      </c>
      <c r="B29" s="81">
        <v>5</v>
      </c>
      <c r="C29" s="39">
        <v>9</v>
      </c>
      <c r="D29" s="39">
        <v>5</v>
      </c>
      <c r="E29" s="39">
        <v>4</v>
      </c>
      <c r="F29" s="41">
        <f t="shared" si="0"/>
        <v>0.55555555555555558</v>
      </c>
      <c r="G29" s="77">
        <f t="shared" si="1"/>
        <v>0.44444444444444442</v>
      </c>
      <c r="H29" s="76">
        <v>24</v>
      </c>
    </row>
    <row r="30" spans="1:8" x14ac:dyDescent="0.25">
      <c r="A30" s="45" t="s">
        <v>136</v>
      </c>
      <c r="B30" s="81">
        <v>14</v>
      </c>
      <c r="C30" s="39">
        <v>26</v>
      </c>
      <c r="D30" s="39">
        <v>10</v>
      </c>
      <c r="E30" s="39">
        <v>16</v>
      </c>
      <c r="F30" s="41">
        <f t="shared" si="0"/>
        <v>0.38461538461538464</v>
      </c>
      <c r="G30" s="77">
        <f t="shared" si="1"/>
        <v>0.61538461538461542</v>
      </c>
      <c r="H30" s="76">
        <v>318</v>
      </c>
    </row>
    <row r="31" spans="1:8" x14ac:dyDescent="0.25">
      <c r="A31" s="45" t="s">
        <v>17</v>
      </c>
      <c r="B31" s="81">
        <v>12</v>
      </c>
      <c r="C31" s="39">
        <v>22</v>
      </c>
      <c r="D31" s="39">
        <v>5</v>
      </c>
      <c r="E31" s="39">
        <v>17</v>
      </c>
      <c r="F31" s="41">
        <f t="shared" si="0"/>
        <v>0.22727272727272727</v>
      </c>
      <c r="G31" s="77">
        <f t="shared" si="1"/>
        <v>0.77272727272727271</v>
      </c>
      <c r="H31" s="76">
        <v>146</v>
      </c>
    </row>
    <row r="32" spans="1:8" x14ac:dyDescent="0.25">
      <c r="A32" s="45" t="s">
        <v>137</v>
      </c>
      <c r="B32" s="81">
        <v>1</v>
      </c>
      <c r="C32" s="39">
        <v>2</v>
      </c>
      <c r="D32" s="39">
        <v>0</v>
      </c>
      <c r="E32" s="39">
        <v>2</v>
      </c>
      <c r="F32" s="41">
        <f t="shared" si="0"/>
        <v>0</v>
      </c>
      <c r="G32" s="77">
        <f t="shared" si="1"/>
        <v>1</v>
      </c>
      <c r="H32" s="76">
        <v>5</v>
      </c>
    </row>
    <row r="33" spans="1:8" x14ac:dyDescent="0.25">
      <c r="A33" s="79" t="s">
        <v>138</v>
      </c>
      <c r="B33" s="81">
        <v>102</v>
      </c>
      <c r="C33" s="80">
        <v>218</v>
      </c>
      <c r="D33" s="80">
        <v>62</v>
      </c>
      <c r="E33" s="80">
        <v>156</v>
      </c>
      <c r="F33" s="41">
        <f t="shared" si="0"/>
        <v>0.28440366972477066</v>
      </c>
      <c r="G33" s="77">
        <f t="shared" si="1"/>
        <v>0.7155963302752294</v>
      </c>
      <c r="H33" s="76">
        <v>1571</v>
      </c>
    </row>
    <row r="34" spans="1:8" x14ac:dyDescent="0.25">
      <c r="A34" s="45" t="s">
        <v>139</v>
      </c>
      <c r="B34" s="81">
        <v>1</v>
      </c>
      <c r="C34" s="39">
        <v>6</v>
      </c>
      <c r="D34" s="39">
        <v>2</v>
      </c>
      <c r="E34" s="39">
        <v>4</v>
      </c>
      <c r="F34" s="41">
        <f t="shared" si="0"/>
        <v>0.33333333333333331</v>
      </c>
      <c r="G34" s="77">
        <f t="shared" si="1"/>
        <v>0.66666666666666663</v>
      </c>
      <c r="H34" s="76">
        <v>29</v>
      </c>
    </row>
    <row r="35" spans="1:8" x14ac:dyDescent="0.25">
      <c r="A35" s="45" t="s">
        <v>140</v>
      </c>
      <c r="B35" s="81">
        <v>62</v>
      </c>
      <c r="C35" s="39">
        <v>114</v>
      </c>
      <c r="D35" s="39">
        <v>27</v>
      </c>
      <c r="E35" s="39">
        <v>87</v>
      </c>
      <c r="F35" s="41">
        <f t="shared" si="0"/>
        <v>0.23684210526315788</v>
      </c>
      <c r="G35" s="77">
        <f t="shared" si="1"/>
        <v>0.76315789473684215</v>
      </c>
      <c r="H35" s="76">
        <v>1056</v>
      </c>
    </row>
    <row r="36" spans="1:8" x14ac:dyDescent="0.25">
      <c r="A36" s="45" t="s">
        <v>141</v>
      </c>
      <c r="B36" s="81">
        <v>4</v>
      </c>
      <c r="C36" s="39">
        <v>21</v>
      </c>
      <c r="D36" s="39">
        <v>6</v>
      </c>
      <c r="E36" s="39">
        <v>15</v>
      </c>
      <c r="F36" s="41">
        <f t="shared" si="0"/>
        <v>0.2857142857142857</v>
      </c>
      <c r="G36" s="77">
        <f t="shared" si="1"/>
        <v>0.7142857142857143</v>
      </c>
      <c r="H36" s="76">
        <v>123</v>
      </c>
    </row>
    <row r="37" spans="1:8" x14ac:dyDescent="0.25">
      <c r="A37" s="45" t="s">
        <v>142</v>
      </c>
      <c r="B37" s="81">
        <v>0</v>
      </c>
      <c r="C37" s="39">
        <v>1</v>
      </c>
      <c r="D37" s="39">
        <v>0</v>
      </c>
      <c r="E37" s="39">
        <v>1</v>
      </c>
      <c r="F37" s="41">
        <f t="shared" si="0"/>
        <v>0</v>
      </c>
      <c r="G37" s="77">
        <f t="shared" si="1"/>
        <v>1</v>
      </c>
      <c r="H37" s="76">
        <v>0</v>
      </c>
    </row>
    <row r="38" spans="1:8" x14ac:dyDescent="0.25">
      <c r="A38" s="45" t="s">
        <v>143</v>
      </c>
      <c r="B38" s="81">
        <v>13</v>
      </c>
      <c r="C38" s="39">
        <v>40</v>
      </c>
      <c r="D38" s="39">
        <v>25</v>
      </c>
      <c r="E38" s="39">
        <v>15</v>
      </c>
      <c r="F38" s="41">
        <f t="shared" si="0"/>
        <v>0.625</v>
      </c>
      <c r="G38" s="77">
        <f t="shared" si="1"/>
        <v>0.375</v>
      </c>
      <c r="H38" s="76">
        <v>235</v>
      </c>
    </row>
    <row r="39" spans="1:8" x14ac:dyDescent="0.25">
      <c r="A39" s="45" t="s">
        <v>144</v>
      </c>
      <c r="B39" s="81">
        <v>21</v>
      </c>
      <c r="C39" s="39">
        <v>34</v>
      </c>
      <c r="D39" s="39">
        <v>5</v>
      </c>
      <c r="E39" s="39">
        <v>29</v>
      </c>
      <c r="F39" s="41">
        <f t="shared" si="0"/>
        <v>0.14705882352941177</v>
      </c>
      <c r="G39" s="77">
        <f t="shared" si="1"/>
        <v>0.8529411764705882</v>
      </c>
      <c r="H39" s="76">
        <v>73</v>
      </c>
    </row>
    <row r="40" spans="1:8" x14ac:dyDescent="0.25">
      <c r="A40" s="45" t="s">
        <v>145</v>
      </c>
      <c r="B40" s="81">
        <v>3</v>
      </c>
      <c r="C40" s="39">
        <v>6</v>
      </c>
      <c r="D40" s="39">
        <v>4</v>
      </c>
      <c r="E40" s="39">
        <v>2</v>
      </c>
      <c r="F40" s="41">
        <f t="shared" si="0"/>
        <v>0.66666666666666663</v>
      </c>
      <c r="G40" s="77">
        <f t="shared" si="1"/>
        <v>0.33333333333333331</v>
      </c>
      <c r="H40" s="76">
        <v>59</v>
      </c>
    </row>
    <row r="41" spans="1:8" x14ac:dyDescent="0.25">
      <c r="A41" s="45" t="s">
        <v>146</v>
      </c>
      <c r="B41" s="81">
        <v>10</v>
      </c>
      <c r="C41" s="39">
        <v>14</v>
      </c>
      <c r="D41" s="39">
        <v>6</v>
      </c>
      <c r="E41" s="39">
        <v>8</v>
      </c>
      <c r="F41" s="41">
        <f t="shared" si="0"/>
        <v>0.42857142857142855</v>
      </c>
      <c r="G41" s="77">
        <f t="shared" si="1"/>
        <v>0.5714285714285714</v>
      </c>
      <c r="H41" s="76">
        <v>168</v>
      </c>
    </row>
    <row r="42" spans="1:8" x14ac:dyDescent="0.25">
      <c r="A42" s="45" t="s">
        <v>147</v>
      </c>
      <c r="B42" s="81">
        <v>11</v>
      </c>
      <c r="C42" s="39">
        <v>40</v>
      </c>
      <c r="D42" s="39">
        <v>16</v>
      </c>
      <c r="E42" s="39">
        <v>24</v>
      </c>
      <c r="F42" s="41">
        <f t="shared" si="0"/>
        <v>0.4</v>
      </c>
      <c r="G42" s="77">
        <f t="shared" si="1"/>
        <v>0.6</v>
      </c>
      <c r="H42" s="76">
        <v>294</v>
      </c>
    </row>
    <row r="43" spans="1:8" x14ac:dyDescent="0.25">
      <c r="A43" s="79" t="s">
        <v>148</v>
      </c>
      <c r="B43" s="81">
        <v>121</v>
      </c>
      <c r="C43" s="80">
        <v>236</v>
      </c>
      <c r="D43" s="80">
        <v>85</v>
      </c>
      <c r="E43" s="80">
        <v>151</v>
      </c>
      <c r="F43" s="41">
        <f t="shared" si="0"/>
        <v>0.36016949152542371</v>
      </c>
      <c r="G43" s="77">
        <f t="shared" si="1"/>
        <v>0.63983050847457623</v>
      </c>
      <c r="H43" s="76">
        <v>1156</v>
      </c>
    </row>
    <row r="44" spans="1:8" x14ac:dyDescent="0.25">
      <c r="A44" s="45" t="s">
        <v>36</v>
      </c>
      <c r="B44" s="81">
        <v>53</v>
      </c>
      <c r="C44" s="39">
        <v>109</v>
      </c>
      <c r="D44" s="39">
        <v>43</v>
      </c>
      <c r="E44" s="39">
        <v>66</v>
      </c>
      <c r="F44" s="41">
        <f t="shared" si="0"/>
        <v>0.39449541284403672</v>
      </c>
      <c r="G44" s="77">
        <f t="shared" si="1"/>
        <v>0.60550458715596334</v>
      </c>
      <c r="H44" s="76">
        <v>754</v>
      </c>
    </row>
    <row r="45" spans="1:8" x14ac:dyDescent="0.25">
      <c r="A45" s="45" t="s">
        <v>15</v>
      </c>
      <c r="B45" s="81">
        <v>4</v>
      </c>
      <c r="C45" s="39">
        <v>9</v>
      </c>
      <c r="D45" s="39">
        <v>1</v>
      </c>
      <c r="E45" s="39">
        <v>8</v>
      </c>
      <c r="F45" s="41">
        <f t="shared" si="0"/>
        <v>0.1111111111111111</v>
      </c>
      <c r="G45" s="77">
        <f t="shared" si="1"/>
        <v>0.88888888888888884</v>
      </c>
      <c r="H45" s="76">
        <v>26</v>
      </c>
    </row>
    <row r="46" spans="1:8" x14ac:dyDescent="0.25">
      <c r="A46" s="45" t="s">
        <v>18</v>
      </c>
      <c r="B46" s="81">
        <v>2</v>
      </c>
      <c r="C46" s="39">
        <v>10</v>
      </c>
      <c r="D46" s="39">
        <v>2</v>
      </c>
      <c r="E46" s="39">
        <v>8</v>
      </c>
      <c r="F46" s="41">
        <f t="shared" si="0"/>
        <v>0.2</v>
      </c>
      <c r="G46" s="77">
        <f t="shared" si="1"/>
        <v>0.8</v>
      </c>
      <c r="H46" s="76">
        <v>133</v>
      </c>
    </row>
    <row r="47" spans="1:8" x14ac:dyDescent="0.25">
      <c r="A47" s="45" t="s">
        <v>35</v>
      </c>
      <c r="B47" s="81">
        <v>37</v>
      </c>
      <c r="C47" s="39">
        <v>103</v>
      </c>
      <c r="D47" s="39">
        <v>44</v>
      </c>
      <c r="E47" s="39">
        <v>59</v>
      </c>
      <c r="F47" s="41">
        <f t="shared" si="0"/>
        <v>0.42718446601941745</v>
      </c>
      <c r="G47" s="77">
        <f t="shared" si="1"/>
        <v>0.57281553398058249</v>
      </c>
      <c r="H47" s="76">
        <v>853</v>
      </c>
    </row>
    <row r="48" spans="1:8" x14ac:dyDescent="0.25">
      <c r="A48" s="45" t="s">
        <v>24</v>
      </c>
      <c r="B48" s="81">
        <v>3</v>
      </c>
      <c r="C48" s="39">
        <v>4</v>
      </c>
      <c r="D48" s="39">
        <v>1</v>
      </c>
      <c r="E48" s="39">
        <v>3</v>
      </c>
      <c r="F48" s="41">
        <f t="shared" si="0"/>
        <v>0.25</v>
      </c>
      <c r="G48" s="77">
        <f t="shared" si="1"/>
        <v>0.75</v>
      </c>
      <c r="H48" s="76">
        <v>24</v>
      </c>
    </row>
    <row r="49" spans="1:8" x14ac:dyDescent="0.25">
      <c r="A49" s="45" t="s">
        <v>34</v>
      </c>
      <c r="B49" s="81">
        <v>3</v>
      </c>
      <c r="C49" s="39">
        <v>18</v>
      </c>
      <c r="D49" s="39">
        <v>13</v>
      </c>
      <c r="E49" s="39">
        <v>5</v>
      </c>
      <c r="F49" s="41">
        <f t="shared" si="0"/>
        <v>0.72222222222222221</v>
      </c>
      <c r="G49" s="77">
        <f t="shared" si="1"/>
        <v>0.27777777777777779</v>
      </c>
      <c r="H49" s="76">
        <v>79</v>
      </c>
    </row>
    <row r="50" spans="1:8" x14ac:dyDescent="0.25">
      <c r="A50" s="45" t="s">
        <v>33</v>
      </c>
      <c r="B50" s="81">
        <v>9</v>
      </c>
      <c r="C50" s="39">
        <v>7</v>
      </c>
      <c r="D50" s="39">
        <v>2</v>
      </c>
      <c r="E50" s="39">
        <v>5</v>
      </c>
      <c r="F50" s="41">
        <f t="shared" si="0"/>
        <v>0.2857142857142857</v>
      </c>
      <c r="G50" s="77">
        <f t="shared" si="1"/>
        <v>0.7142857142857143</v>
      </c>
      <c r="H50" s="76">
        <v>41</v>
      </c>
    </row>
    <row r="51" spans="1:8" x14ac:dyDescent="0.25">
      <c r="A51" s="45" t="s">
        <v>16</v>
      </c>
      <c r="B51" s="81">
        <v>10</v>
      </c>
      <c r="C51" s="39">
        <v>33</v>
      </c>
      <c r="D51" s="39">
        <v>9</v>
      </c>
      <c r="E51" s="39">
        <v>24</v>
      </c>
      <c r="F51" s="41">
        <f t="shared" si="0"/>
        <v>0.27272727272727271</v>
      </c>
      <c r="G51" s="77">
        <f t="shared" si="1"/>
        <v>0.72727272727272729</v>
      </c>
      <c r="H51" s="76">
        <v>148</v>
      </c>
    </row>
    <row r="52" spans="1:8" x14ac:dyDescent="0.25">
      <c r="A52" s="45" t="s">
        <v>32</v>
      </c>
      <c r="B52" s="81">
        <v>7</v>
      </c>
      <c r="C52" s="39">
        <v>17</v>
      </c>
      <c r="D52" s="39">
        <v>6</v>
      </c>
      <c r="E52" s="39">
        <v>11</v>
      </c>
      <c r="F52" s="41">
        <f t="shared" si="0"/>
        <v>0.35294117647058826</v>
      </c>
      <c r="G52" s="77">
        <f t="shared" si="1"/>
        <v>0.6470588235294118</v>
      </c>
      <c r="H52" s="76">
        <v>114</v>
      </c>
    </row>
    <row r="53" spans="1:8" x14ac:dyDescent="0.25">
      <c r="A53" s="45" t="s">
        <v>31</v>
      </c>
      <c r="B53" s="81">
        <v>2</v>
      </c>
      <c r="C53" s="39">
        <v>5</v>
      </c>
      <c r="D53" s="39">
        <v>1</v>
      </c>
      <c r="E53" s="39">
        <v>4</v>
      </c>
      <c r="F53" s="41">
        <f t="shared" si="0"/>
        <v>0.2</v>
      </c>
      <c r="G53" s="77">
        <f t="shared" si="1"/>
        <v>0.8</v>
      </c>
      <c r="H53" s="76">
        <v>6</v>
      </c>
    </row>
    <row r="54" spans="1:8" x14ac:dyDescent="0.25">
      <c r="A54" s="45" t="s">
        <v>77</v>
      </c>
      <c r="B54" s="81">
        <v>2</v>
      </c>
      <c r="C54" s="39">
        <v>8</v>
      </c>
      <c r="D54" s="39">
        <v>4</v>
      </c>
      <c r="E54" s="39">
        <v>4</v>
      </c>
      <c r="F54" s="41">
        <f t="shared" si="0"/>
        <v>0.5</v>
      </c>
      <c r="G54" s="77">
        <f t="shared" si="1"/>
        <v>0.5</v>
      </c>
      <c r="H54" s="76">
        <v>33</v>
      </c>
    </row>
    <row r="55" spans="1:8" x14ac:dyDescent="0.25">
      <c r="A55" s="45" t="s">
        <v>30</v>
      </c>
      <c r="B55" s="81">
        <v>19</v>
      </c>
      <c r="C55" s="39">
        <v>27</v>
      </c>
      <c r="D55" s="39">
        <v>12</v>
      </c>
      <c r="E55" s="39">
        <v>15</v>
      </c>
      <c r="F55" s="41">
        <f t="shared" si="0"/>
        <v>0.44444444444444442</v>
      </c>
      <c r="G55" s="77">
        <f t="shared" si="1"/>
        <v>0.55555555555555558</v>
      </c>
      <c r="H55" s="76">
        <v>269</v>
      </c>
    </row>
    <row r="56" spans="1:8" x14ac:dyDescent="0.25">
      <c r="A56" s="45" t="s">
        <v>21</v>
      </c>
      <c r="B56" s="81">
        <v>18</v>
      </c>
      <c r="C56" s="39">
        <v>35</v>
      </c>
      <c r="D56" s="39">
        <v>8</v>
      </c>
      <c r="E56" s="39">
        <v>27</v>
      </c>
      <c r="F56" s="41">
        <f t="shared" si="0"/>
        <v>0.22857142857142856</v>
      </c>
      <c r="G56" s="77">
        <f t="shared" si="1"/>
        <v>0.77142857142857146</v>
      </c>
      <c r="H56" s="76">
        <v>313</v>
      </c>
    </row>
    <row r="57" spans="1:8" x14ac:dyDescent="0.25">
      <c r="A57" s="45" t="s">
        <v>22</v>
      </c>
      <c r="B57" s="81">
        <v>8</v>
      </c>
      <c r="C57" s="39">
        <v>22</v>
      </c>
      <c r="D57" s="39">
        <v>5</v>
      </c>
      <c r="E57" s="39">
        <v>17</v>
      </c>
      <c r="F57" s="41">
        <f t="shared" si="0"/>
        <v>0.22727272727272727</v>
      </c>
      <c r="G57" s="77">
        <f t="shared" si="1"/>
        <v>0.77272727272727271</v>
      </c>
      <c r="H57" s="76">
        <v>213</v>
      </c>
    </row>
    <row r="58" spans="1:8" x14ac:dyDescent="0.25">
      <c r="A58" s="45" t="s">
        <v>79</v>
      </c>
      <c r="B58" s="81">
        <v>2</v>
      </c>
      <c r="C58" s="39">
        <v>8</v>
      </c>
      <c r="D58" s="39">
        <v>2</v>
      </c>
      <c r="E58" s="39">
        <v>6</v>
      </c>
      <c r="F58" s="41">
        <f t="shared" si="0"/>
        <v>0.25</v>
      </c>
      <c r="G58" s="77">
        <f t="shared" si="1"/>
        <v>0.75</v>
      </c>
      <c r="H58" s="76">
        <v>45</v>
      </c>
    </row>
    <row r="59" spans="1:8" x14ac:dyDescent="0.25">
      <c r="A59" s="45" t="s">
        <v>149</v>
      </c>
      <c r="B59" s="81">
        <v>26</v>
      </c>
      <c r="C59" s="39">
        <v>58</v>
      </c>
      <c r="D59" s="39">
        <v>18</v>
      </c>
      <c r="E59" s="39">
        <v>40</v>
      </c>
      <c r="F59" s="41">
        <f t="shared" si="0"/>
        <v>0.31034482758620691</v>
      </c>
      <c r="G59" s="77">
        <f t="shared" si="1"/>
        <v>0.68965517241379315</v>
      </c>
      <c r="H59" s="76">
        <v>534</v>
      </c>
    </row>
    <row r="60" spans="1:8" x14ac:dyDescent="0.25">
      <c r="A60" s="45" t="s">
        <v>29</v>
      </c>
      <c r="B60" s="89">
        <v>27</v>
      </c>
      <c r="C60" s="1">
        <v>70</v>
      </c>
      <c r="D60" s="1">
        <v>33</v>
      </c>
      <c r="E60" s="39">
        <v>37</v>
      </c>
      <c r="F60" s="41">
        <f t="shared" si="0"/>
        <v>0.47142857142857142</v>
      </c>
      <c r="G60" s="77">
        <f t="shared" si="1"/>
        <v>0.52857142857142858</v>
      </c>
      <c r="H60" s="76">
        <v>718</v>
      </c>
    </row>
    <row r="61" spans="1:8" x14ac:dyDescent="0.25">
      <c r="A61" s="45" t="s">
        <v>82</v>
      </c>
      <c r="B61" s="1">
        <v>0</v>
      </c>
      <c r="C61" s="1">
        <v>0</v>
      </c>
      <c r="D61" s="1">
        <v>0</v>
      </c>
      <c r="E61" s="1">
        <v>0</v>
      </c>
      <c r="F61" s="41">
        <v>0</v>
      </c>
      <c r="G61" s="78">
        <v>0</v>
      </c>
      <c r="H61" s="76">
        <v>0</v>
      </c>
    </row>
    <row r="62" spans="1:8" x14ac:dyDescent="0.25">
      <c r="A62" s="45" t="s">
        <v>150</v>
      </c>
      <c r="B62" s="81">
        <v>15</v>
      </c>
      <c r="C62" s="39">
        <v>41</v>
      </c>
      <c r="D62" s="39">
        <v>11</v>
      </c>
      <c r="E62" s="89">
        <v>30</v>
      </c>
      <c r="F62" s="41">
        <f t="shared" ref="F62:F72" si="2">D62/C62</f>
        <v>0.26829268292682928</v>
      </c>
      <c r="G62" s="77">
        <f t="shared" ref="G62:G72" si="3">E62/C62</f>
        <v>0.73170731707317072</v>
      </c>
      <c r="H62" s="76">
        <v>229</v>
      </c>
    </row>
    <row r="63" spans="1:8" x14ac:dyDescent="0.25">
      <c r="A63" s="45" t="s">
        <v>84</v>
      </c>
      <c r="B63" s="81">
        <v>2</v>
      </c>
      <c r="C63" s="39">
        <v>6</v>
      </c>
      <c r="D63" s="39">
        <v>6</v>
      </c>
      <c r="E63" s="89">
        <v>0</v>
      </c>
      <c r="F63" s="41">
        <f t="shared" si="2"/>
        <v>1</v>
      </c>
      <c r="G63" s="77">
        <f t="shared" si="3"/>
        <v>0</v>
      </c>
      <c r="H63" s="76">
        <v>11</v>
      </c>
    </row>
    <row r="64" spans="1:8" x14ac:dyDescent="0.25">
      <c r="A64" s="45" t="s">
        <v>85</v>
      </c>
      <c r="B64" s="81">
        <v>8</v>
      </c>
      <c r="C64" s="39">
        <v>20</v>
      </c>
      <c r="D64" s="39">
        <v>6</v>
      </c>
      <c r="E64" s="89">
        <v>14</v>
      </c>
      <c r="F64" s="41">
        <f t="shared" si="2"/>
        <v>0.3</v>
      </c>
      <c r="G64" s="77">
        <f t="shared" si="3"/>
        <v>0.7</v>
      </c>
      <c r="H64" s="76">
        <v>222</v>
      </c>
    </row>
    <row r="65" spans="1:16" x14ac:dyDescent="0.25">
      <c r="A65" s="45" t="s">
        <v>151</v>
      </c>
      <c r="B65" s="81">
        <v>4</v>
      </c>
      <c r="C65" s="39">
        <v>15</v>
      </c>
      <c r="D65" s="39">
        <v>5</v>
      </c>
      <c r="E65" s="89">
        <v>10</v>
      </c>
      <c r="F65" s="41">
        <f t="shared" si="2"/>
        <v>0.33333333333333331</v>
      </c>
      <c r="G65" s="77">
        <f t="shared" si="3"/>
        <v>0.66666666666666663</v>
      </c>
      <c r="H65" s="76">
        <v>52</v>
      </c>
    </row>
    <row r="66" spans="1:16" x14ac:dyDescent="0.25">
      <c r="A66" s="45" t="s">
        <v>152</v>
      </c>
      <c r="B66" s="81">
        <v>8</v>
      </c>
      <c r="C66" s="39">
        <v>15</v>
      </c>
      <c r="D66" s="39">
        <v>4</v>
      </c>
      <c r="E66" s="89">
        <v>11</v>
      </c>
      <c r="F66" s="41">
        <f t="shared" si="2"/>
        <v>0.26666666666666666</v>
      </c>
      <c r="G66" s="77">
        <f t="shared" si="3"/>
        <v>0.73333333333333328</v>
      </c>
      <c r="H66" s="76">
        <v>156</v>
      </c>
    </row>
    <row r="67" spans="1:16" x14ac:dyDescent="0.25">
      <c r="A67" s="45" t="s">
        <v>153</v>
      </c>
      <c r="B67" s="81">
        <v>5</v>
      </c>
      <c r="C67" s="39">
        <v>15</v>
      </c>
      <c r="D67" s="39">
        <v>6</v>
      </c>
      <c r="E67" s="89">
        <v>9</v>
      </c>
      <c r="F67" s="41">
        <f t="shared" si="2"/>
        <v>0.4</v>
      </c>
      <c r="G67" s="77">
        <f t="shared" si="3"/>
        <v>0.6</v>
      </c>
      <c r="H67" s="76">
        <v>85</v>
      </c>
    </row>
    <row r="68" spans="1:16" x14ac:dyDescent="0.25">
      <c r="A68" s="45" t="s">
        <v>158</v>
      </c>
      <c r="B68" s="81">
        <v>5</v>
      </c>
      <c r="C68" s="39">
        <v>18</v>
      </c>
      <c r="D68" s="39">
        <v>9</v>
      </c>
      <c r="E68" s="89">
        <v>9</v>
      </c>
      <c r="F68" s="41">
        <f t="shared" si="2"/>
        <v>0.5</v>
      </c>
      <c r="G68" s="77">
        <f t="shared" si="3"/>
        <v>0.5</v>
      </c>
      <c r="H68" s="76">
        <v>95</v>
      </c>
    </row>
    <row r="69" spans="1:16" s="85" customFormat="1" x14ac:dyDescent="0.25">
      <c r="A69" s="79" t="s">
        <v>154</v>
      </c>
      <c r="B69" s="84">
        <v>1</v>
      </c>
      <c r="C69" s="80">
        <v>1</v>
      </c>
      <c r="D69" s="80">
        <v>0</v>
      </c>
      <c r="E69" s="89">
        <v>1</v>
      </c>
      <c r="F69" s="83">
        <f t="shared" si="2"/>
        <v>0</v>
      </c>
      <c r="G69" s="77">
        <f t="shared" si="3"/>
        <v>1</v>
      </c>
      <c r="H69" s="76">
        <v>1</v>
      </c>
      <c r="I69" s="79"/>
      <c r="J69" s="79"/>
      <c r="K69" s="79"/>
      <c r="L69" s="79"/>
    </row>
    <row r="70" spans="1:16" x14ac:dyDescent="0.25">
      <c r="A70" s="45" t="s">
        <v>28</v>
      </c>
      <c r="B70" s="81">
        <v>0</v>
      </c>
      <c r="C70" s="39">
        <v>0</v>
      </c>
      <c r="D70" s="39">
        <v>0</v>
      </c>
      <c r="E70" s="89">
        <v>0</v>
      </c>
      <c r="F70" s="41">
        <v>0</v>
      </c>
      <c r="G70" s="77">
        <v>0</v>
      </c>
      <c r="H70" s="76">
        <v>0</v>
      </c>
    </row>
    <row r="71" spans="1:16" x14ac:dyDescent="0.25">
      <c r="A71" s="45" t="s">
        <v>155</v>
      </c>
      <c r="B71" s="81">
        <v>0</v>
      </c>
      <c r="C71" s="39">
        <v>8</v>
      </c>
      <c r="D71" s="39">
        <v>2</v>
      </c>
      <c r="E71" s="89">
        <v>6</v>
      </c>
      <c r="F71" s="41">
        <f t="shared" si="2"/>
        <v>0.25</v>
      </c>
      <c r="G71" s="40">
        <f t="shared" si="3"/>
        <v>0.75</v>
      </c>
      <c r="H71" s="76">
        <v>24</v>
      </c>
    </row>
    <row r="72" spans="1:16" x14ac:dyDescent="0.25">
      <c r="A72" s="44" t="s">
        <v>105</v>
      </c>
      <c r="B72" s="13">
        <f>SUM(B8:B71)</f>
        <v>1009</v>
      </c>
      <c r="C72" s="13">
        <f>SUM(C8:C71)</f>
        <v>2256</v>
      </c>
      <c r="D72" s="13">
        <f>SUM(D8:D71)</f>
        <v>805</v>
      </c>
      <c r="E72" s="13">
        <f>SUM(E8:E71)</f>
        <v>1451</v>
      </c>
      <c r="F72" s="42">
        <f t="shared" si="2"/>
        <v>0.35682624113475175</v>
      </c>
      <c r="G72" s="43">
        <f t="shared" si="3"/>
        <v>0.64317375886524819</v>
      </c>
      <c r="H72" s="13">
        <f>SUM(H8:H71)</f>
        <v>15910</v>
      </c>
    </row>
    <row r="74" spans="1:16" x14ac:dyDescent="0.25">
      <c r="A74" s="9" t="s">
        <v>104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25">
      <c r="A75" s="158" t="s">
        <v>157</v>
      </c>
      <c r="B75" s="158"/>
      <c r="C75" s="158"/>
      <c r="D75" s="158"/>
      <c r="E75" s="158"/>
      <c r="F75" s="158"/>
      <c r="G75" s="158"/>
      <c r="H75" s="5"/>
      <c r="M75" s="5"/>
      <c r="N75" s="5"/>
      <c r="O75" s="5"/>
      <c r="P75" s="4"/>
    </row>
    <row r="76" spans="1:16" ht="15" customHeight="1" x14ac:dyDescent="0.25">
      <c r="A76" s="159" t="s">
        <v>115</v>
      </c>
      <c r="B76" s="159"/>
      <c r="C76" s="159"/>
      <c r="D76" s="159"/>
      <c r="E76" s="159"/>
      <c r="F76" s="159"/>
      <c r="G76" s="159"/>
      <c r="H76" s="35"/>
      <c r="M76" s="35"/>
      <c r="N76" s="35"/>
      <c r="O76" s="35"/>
      <c r="P76" s="35"/>
    </row>
    <row r="77" spans="1:16" x14ac:dyDescent="0.25">
      <c r="A77" s="159"/>
      <c r="B77" s="159"/>
      <c r="C77" s="159"/>
      <c r="D77" s="159"/>
      <c r="E77" s="159"/>
      <c r="F77" s="159"/>
      <c r="G77" s="159"/>
      <c r="H77" s="35"/>
      <c r="M77" s="35"/>
      <c r="N77" s="35"/>
      <c r="O77" s="35"/>
      <c r="P77" s="35"/>
    </row>
    <row r="78" spans="1:16" ht="15" customHeight="1" x14ac:dyDescent="0.25">
      <c r="A78" s="160" t="s">
        <v>116</v>
      </c>
      <c r="B78" s="160"/>
      <c r="C78" s="160"/>
      <c r="D78" s="160"/>
      <c r="E78" s="160"/>
      <c r="F78" s="160"/>
      <c r="G78" s="160"/>
    </row>
    <row r="79" spans="1:16" x14ac:dyDescent="0.25">
      <c r="A79" s="160"/>
      <c r="B79" s="160"/>
      <c r="C79" s="160"/>
      <c r="D79" s="160"/>
      <c r="E79" s="160"/>
      <c r="F79" s="160"/>
      <c r="G79" s="160"/>
    </row>
    <row r="80" spans="1:16" x14ac:dyDescent="0.25">
      <c r="A80" s="12" t="s">
        <v>117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P80"/>
  <sheetViews>
    <sheetView zoomScale="130" zoomScaleNormal="130" workbookViewId="0">
      <selection activeCell="H26" sqref="H26"/>
    </sheetView>
  </sheetViews>
  <sheetFormatPr defaultRowHeight="15" x14ac:dyDescent="0.25"/>
  <cols>
    <col min="1" max="1" width="19.7109375" style="12" customWidth="1"/>
    <col min="2" max="2" width="12.5703125" style="7" customWidth="1"/>
    <col min="3" max="3" width="14.140625" style="7" customWidth="1"/>
    <col min="4" max="4" width="13.85546875" style="7" customWidth="1"/>
    <col min="5" max="5" width="12.28515625" style="7" customWidth="1"/>
    <col min="6" max="6" width="11.7109375" style="7" bestFit="1" customWidth="1"/>
    <col min="7" max="7" width="12" style="7" customWidth="1"/>
    <col min="8" max="8" width="28.7109375" style="7" bestFit="1" customWidth="1"/>
    <col min="9" max="9" width="12" style="45" customWidth="1"/>
    <col min="10" max="12" width="9.140625" style="45"/>
    <col min="13" max="16384" width="9.140625" style="7"/>
  </cols>
  <sheetData>
    <row r="2" spans="1:8" ht="15.75" thickBot="1" x14ac:dyDescent="0.3"/>
    <row r="3" spans="1:8" x14ac:dyDescent="0.25">
      <c r="C3" s="155" t="s">
        <v>175</v>
      </c>
      <c r="D3" s="156"/>
      <c r="E3" s="156"/>
      <c r="F3" s="156"/>
      <c r="G3" s="156"/>
    </row>
    <row r="4" spans="1:8" ht="15.75" thickBot="1" x14ac:dyDescent="0.3">
      <c r="C4" s="157"/>
      <c r="D4" s="157"/>
      <c r="E4" s="157"/>
      <c r="F4" s="157"/>
      <c r="G4" s="157"/>
    </row>
    <row r="7" spans="1:8" ht="17.25" x14ac:dyDescent="0.25">
      <c r="A7" s="36" t="s">
        <v>110</v>
      </c>
      <c r="B7" s="37" t="s">
        <v>111</v>
      </c>
      <c r="C7" s="37" t="s">
        <v>112</v>
      </c>
      <c r="D7" s="37" t="s">
        <v>113</v>
      </c>
      <c r="E7" s="37" t="s">
        <v>106</v>
      </c>
      <c r="F7" s="37" t="s">
        <v>107</v>
      </c>
      <c r="G7" s="37" t="s">
        <v>108</v>
      </c>
      <c r="H7" s="37" t="s">
        <v>119</v>
      </c>
    </row>
    <row r="8" spans="1:8" x14ac:dyDescent="0.25">
      <c r="A8" s="45" t="s">
        <v>120</v>
      </c>
      <c r="B8" s="39">
        <v>16</v>
      </c>
      <c r="C8" s="39">
        <v>10</v>
      </c>
      <c r="D8" s="39">
        <v>1</v>
      </c>
      <c r="E8" s="39">
        <v>9</v>
      </c>
      <c r="F8" s="41">
        <f t="shared" ref="F8:F61" si="0">D8/C8</f>
        <v>0.1</v>
      </c>
      <c r="G8" s="77">
        <f t="shared" ref="G8:G61" si="1">E8/C8</f>
        <v>0.9</v>
      </c>
      <c r="H8" s="76">
        <v>180</v>
      </c>
    </row>
    <row r="9" spans="1:8" x14ac:dyDescent="0.25">
      <c r="A9" s="45" t="s">
        <v>121</v>
      </c>
      <c r="B9" s="39">
        <v>2</v>
      </c>
      <c r="C9" s="39">
        <v>2</v>
      </c>
      <c r="D9" s="39">
        <v>0</v>
      </c>
      <c r="E9" s="39">
        <v>2</v>
      </c>
      <c r="F9" s="41">
        <f t="shared" si="0"/>
        <v>0</v>
      </c>
      <c r="G9" s="77">
        <f t="shared" si="1"/>
        <v>1</v>
      </c>
      <c r="H9" s="76">
        <v>30</v>
      </c>
    </row>
    <row r="10" spans="1:8" x14ac:dyDescent="0.25">
      <c r="A10" s="45" t="s">
        <v>122</v>
      </c>
      <c r="B10" s="39">
        <v>9</v>
      </c>
      <c r="C10" s="39">
        <v>14</v>
      </c>
      <c r="D10" s="39">
        <v>3</v>
      </c>
      <c r="E10" s="39">
        <v>11</v>
      </c>
      <c r="F10" s="41">
        <f t="shared" si="0"/>
        <v>0.21428571428571427</v>
      </c>
      <c r="G10" s="77">
        <f t="shared" si="1"/>
        <v>0.7857142857142857</v>
      </c>
      <c r="H10" s="76">
        <v>207</v>
      </c>
    </row>
    <row r="11" spans="1:8" x14ac:dyDescent="0.25">
      <c r="A11" s="45" t="s">
        <v>123</v>
      </c>
      <c r="B11" s="39">
        <v>3</v>
      </c>
      <c r="C11" s="39">
        <v>2</v>
      </c>
      <c r="D11" s="39">
        <v>1</v>
      </c>
      <c r="E11" s="39">
        <v>1</v>
      </c>
      <c r="F11" s="41">
        <f t="shared" si="0"/>
        <v>0.5</v>
      </c>
      <c r="G11" s="77">
        <f t="shared" si="1"/>
        <v>0.5</v>
      </c>
      <c r="H11" s="76">
        <v>0</v>
      </c>
    </row>
    <row r="12" spans="1:8" x14ac:dyDescent="0.25">
      <c r="A12" s="45" t="s">
        <v>124</v>
      </c>
      <c r="B12" s="39">
        <v>11</v>
      </c>
      <c r="C12" s="39">
        <v>12</v>
      </c>
      <c r="D12" s="39">
        <v>8</v>
      </c>
      <c r="E12" s="39">
        <v>4</v>
      </c>
      <c r="F12" s="41">
        <f t="shared" si="0"/>
        <v>0.66666666666666663</v>
      </c>
      <c r="G12" s="77">
        <f t="shared" si="1"/>
        <v>0.33333333333333331</v>
      </c>
      <c r="H12" s="76">
        <v>226</v>
      </c>
    </row>
    <row r="13" spans="1:8" x14ac:dyDescent="0.25">
      <c r="A13" s="45" t="s">
        <v>125</v>
      </c>
      <c r="B13" s="81">
        <v>2</v>
      </c>
      <c r="C13" s="39">
        <v>2</v>
      </c>
      <c r="D13" s="39">
        <v>0</v>
      </c>
      <c r="E13" s="39">
        <v>2</v>
      </c>
      <c r="F13" s="41">
        <f t="shared" si="0"/>
        <v>0</v>
      </c>
      <c r="G13" s="77">
        <f t="shared" si="1"/>
        <v>1</v>
      </c>
      <c r="H13" s="76">
        <v>72</v>
      </c>
    </row>
    <row r="14" spans="1:8" x14ac:dyDescent="0.25">
      <c r="A14" s="45" t="s">
        <v>126</v>
      </c>
      <c r="B14" s="81">
        <v>2</v>
      </c>
      <c r="C14" s="39">
        <v>4</v>
      </c>
      <c r="D14" s="39">
        <v>3</v>
      </c>
      <c r="E14" s="39">
        <v>1</v>
      </c>
      <c r="F14" s="41">
        <f t="shared" si="0"/>
        <v>0.75</v>
      </c>
      <c r="G14" s="77">
        <f t="shared" si="1"/>
        <v>0.25</v>
      </c>
      <c r="H14" s="76">
        <v>45</v>
      </c>
    </row>
    <row r="15" spans="1:8" x14ac:dyDescent="0.25">
      <c r="A15" s="45" t="s">
        <v>127</v>
      </c>
      <c r="B15" s="81">
        <v>22</v>
      </c>
      <c r="C15" s="39">
        <v>20</v>
      </c>
      <c r="D15" s="39">
        <v>10</v>
      </c>
      <c r="E15" s="39">
        <v>10</v>
      </c>
      <c r="F15" s="41">
        <f t="shared" si="0"/>
        <v>0.5</v>
      </c>
      <c r="G15" s="77">
        <f t="shared" si="1"/>
        <v>0.5</v>
      </c>
      <c r="H15" s="76">
        <v>272</v>
      </c>
    </row>
    <row r="16" spans="1:8" x14ac:dyDescent="0.25">
      <c r="A16" s="45" t="s">
        <v>128</v>
      </c>
      <c r="B16" s="81">
        <v>62</v>
      </c>
      <c r="C16" s="82">
        <v>58</v>
      </c>
      <c r="D16" s="39">
        <v>20</v>
      </c>
      <c r="E16" s="39">
        <v>38</v>
      </c>
      <c r="F16" s="41">
        <f t="shared" si="0"/>
        <v>0.34482758620689657</v>
      </c>
      <c r="G16" s="77">
        <f t="shared" si="1"/>
        <v>0.65517241379310343</v>
      </c>
      <c r="H16" s="76">
        <v>1271</v>
      </c>
    </row>
    <row r="17" spans="1:8" x14ac:dyDescent="0.25">
      <c r="A17" s="45" t="s">
        <v>39</v>
      </c>
      <c r="B17" s="81">
        <v>29</v>
      </c>
      <c r="C17" s="82">
        <v>34</v>
      </c>
      <c r="D17" s="39">
        <v>15</v>
      </c>
      <c r="E17" s="39">
        <v>19</v>
      </c>
      <c r="F17" s="41">
        <f>D17/C17</f>
        <v>0.44117647058823528</v>
      </c>
      <c r="G17" s="77">
        <f t="shared" si="1"/>
        <v>0.55882352941176472</v>
      </c>
      <c r="H17" s="76">
        <v>519</v>
      </c>
    </row>
    <row r="18" spans="1:8" x14ac:dyDescent="0.25">
      <c r="A18" s="45" t="s">
        <v>25</v>
      </c>
      <c r="B18" s="81">
        <v>0</v>
      </c>
      <c r="C18" s="82">
        <v>0</v>
      </c>
      <c r="D18" s="39">
        <v>0</v>
      </c>
      <c r="E18" s="39">
        <v>0</v>
      </c>
      <c r="F18" s="41">
        <v>0</v>
      </c>
      <c r="G18" s="77">
        <v>0</v>
      </c>
      <c r="H18" s="76">
        <v>0</v>
      </c>
    </row>
    <row r="19" spans="1:8" x14ac:dyDescent="0.25">
      <c r="A19" s="45" t="s">
        <v>129</v>
      </c>
      <c r="B19" s="81">
        <v>1</v>
      </c>
      <c r="C19" s="82">
        <v>0</v>
      </c>
      <c r="D19" s="39">
        <v>0</v>
      </c>
      <c r="E19" s="39">
        <v>0</v>
      </c>
      <c r="F19" s="41">
        <v>0</v>
      </c>
      <c r="G19" s="77">
        <v>0</v>
      </c>
      <c r="H19" s="76">
        <v>0</v>
      </c>
    </row>
    <row r="20" spans="1:8" x14ac:dyDescent="0.25">
      <c r="A20" s="45" t="s">
        <v>130</v>
      </c>
      <c r="B20" s="81">
        <v>3</v>
      </c>
      <c r="C20" s="82">
        <v>2</v>
      </c>
      <c r="D20" s="39">
        <v>0</v>
      </c>
      <c r="E20" s="39">
        <v>2</v>
      </c>
      <c r="F20" s="41">
        <f>D20/C20</f>
        <v>0</v>
      </c>
      <c r="G20" s="77">
        <f t="shared" si="1"/>
        <v>1</v>
      </c>
      <c r="H20" s="76">
        <v>4</v>
      </c>
    </row>
    <row r="21" spans="1:8" x14ac:dyDescent="0.25">
      <c r="A21" s="45" t="s">
        <v>131</v>
      </c>
      <c r="B21" s="81">
        <v>0</v>
      </c>
      <c r="C21" s="82">
        <v>0</v>
      </c>
      <c r="D21" s="39">
        <v>0</v>
      </c>
      <c r="E21" s="39">
        <v>0</v>
      </c>
      <c r="F21" s="41">
        <v>0</v>
      </c>
      <c r="G21" s="77">
        <v>0</v>
      </c>
      <c r="H21" s="76">
        <v>0</v>
      </c>
    </row>
    <row r="22" spans="1:8" x14ac:dyDescent="0.25">
      <c r="A22" s="45" t="s">
        <v>132</v>
      </c>
      <c r="B22" s="81">
        <v>3</v>
      </c>
      <c r="C22" s="82">
        <v>3</v>
      </c>
      <c r="D22" s="39">
        <v>1</v>
      </c>
      <c r="E22" s="39">
        <v>2</v>
      </c>
      <c r="F22" s="41">
        <f t="shared" si="0"/>
        <v>0.33333333333333331</v>
      </c>
      <c r="G22" s="77">
        <f t="shared" si="1"/>
        <v>0.66666666666666663</v>
      </c>
      <c r="H22" s="76">
        <v>51</v>
      </c>
    </row>
    <row r="23" spans="1:8" x14ac:dyDescent="0.25">
      <c r="A23" s="45" t="s">
        <v>133</v>
      </c>
      <c r="B23" s="39">
        <v>2</v>
      </c>
      <c r="C23" s="82">
        <v>3</v>
      </c>
      <c r="D23" s="39">
        <v>3</v>
      </c>
      <c r="E23" s="39">
        <v>0</v>
      </c>
      <c r="F23" s="41">
        <f t="shared" si="0"/>
        <v>1</v>
      </c>
      <c r="G23" s="77">
        <f t="shared" si="1"/>
        <v>0</v>
      </c>
      <c r="H23" s="76">
        <v>50</v>
      </c>
    </row>
    <row r="24" spans="1:8" x14ac:dyDescent="0.25">
      <c r="A24" s="79" t="s">
        <v>134</v>
      </c>
      <c r="B24" s="81">
        <v>111</v>
      </c>
      <c r="C24" s="82">
        <v>131</v>
      </c>
      <c r="D24" s="80">
        <v>57</v>
      </c>
      <c r="E24" s="80">
        <v>74</v>
      </c>
      <c r="F24" s="41">
        <f t="shared" si="0"/>
        <v>0.4351145038167939</v>
      </c>
      <c r="G24" s="77">
        <f t="shared" si="1"/>
        <v>0.56488549618320616</v>
      </c>
      <c r="H24" s="76">
        <v>2007</v>
      </c>
    </row>
    <row r="25" spans="1:8" x14ac:dyDescent="0.25">
      <c r="A25" s="45" t="s">
        <v>135</v>
      </c>
      <c r="B25" s="81">
        <v>1</v>
      </c>
      <c r="C25" s="82">
        <v>1</v>
      </c>
      <c r="D25" s="39">
        <v>1</v>
      </c>
      <c r="E25" s="39">
        <v>0</v>
      </c>
      <c r="F25" s="41">
        <f t="shared" si="0"/>
        <v>1</v>
      </c>
      <c r="G25" s="77">
        <f t="shared" si="1"/>
        <v>0</v>
      </c>
      <c r="H25" s="76">
        <v>41</v>
      </c>
    </row>
    <row r="26" spans="1:8" x14ac:dyDescent="0.25">
      <c r="A26" s="45" t="s">
        <v>38</v>
      </c>
      <c r="B26" s="81">
        <v>1</v>
      </c>
      <c r="C26" s="82">
        <v>2</v>
      </c>
      <c r="D26" s="39">
        <v>2</v>
      </c>
      <c r="E26" s="39">
        <v>0</v>
      </c>
      <c r="F26" s="41">
        <f t="shared" si="0"/>
        <v>1</v>
      </c>
      <c r="G26" s="77">
        <f t="shared" si="1"/>
        <v>0</v>
      </c>
      <c r="H26" s="76">
        <v>0</v>
      </c>
    </row>
    <row r="27" spans="1:8" x14ac:dyDescent="0.25">
      <c r="A27" s="45" t="s">
        <v>37</v>
      </c>
      <c r="B27" s="81">
        <v>6</v>
      </c>
      <c r="C27" s="82">
        <v>3</v>
      </c>
      <c r="D27" s="39">
        <v>0</v>
      </c>
      <c r="E27" s="39">
        <v>3</v>
      </c>
      <c r="F27" s="41">
        <f t="shared" si="0"/>
        <v>0</v>
      </c>
      <c r="G27" s="77">
        <f t="shared" si="1"/>
        <v>1</v>
      </c>
      <c r="H27" s="76">
        <v>36</v>
      </c>
    </row>
    <row r="28" spans="1:8" x14ac:dyDescent="0.25">
      <c r="A28" s="45" t="s">
        <v>27</v>
      </c>
      <c r="B28" s="81">
        <v>7</v>
      </c>
      <c r="C28" s="39">
        <v>6</v>
      </c>
      <c r="D28" s="39">
        <v>0</v>
      </c>
      <c r="E28" s="39">
        <v>6</v>
      </c>
      <c r="F28" s="41">
        <f t="shared" si="0"/>
        <v>0</v>
      </c>
      <c r="G28" s="77">
        <f t="shared" si="1"/>
        <v>1</v>
      </c>
      <c r="H28" s="76">
        <v>264</v>
      </c>
    </row>
    <row r="29" spans="1:8" x14ac:dyDescent="0.25">
      <c r="A29" s="45" t="s">
        <v>62</v>
      </c>
      <c r="B29" s="81">
        <v>3</v>
      </c>
      <c r="C29" s="39">
        <v>7</v>
      </c>
      <c r="D29" s="39">
        <v>2</v>
      </c>
      <c r="E29" s="39">
        <v>5</v>
      </c>
      <c r="F29" s="41">
        <f t="shared" si="0"/>
        <v>0.2857142857142857</v>
      </c>
      <c r="G29" s="77">
        <f t="shared" si="1"/>
        <v>0.7142857142857143</v>
      </c>
      <c r="H29" s="76">
        <v>22</v>
      </c>
    </row>
    <row r="30" spans="1:8" x14ac:dyDescent="0.25">
      <c r="A30" s="45" t="s">
        <v>136</v>
      </c>
      <c r="B30" s="81">
        <v>15</v>
      </c>
      <c r="C30" s="39">
        <v>8</v>
      </c>
      <c r="D30" s="39">
        <v>1</v>
      </c>
      <c r="E30" s="39">
        <v>7</v>
      </c>
      <c r="F30" s="41">
        <f t="shared" si="0"/>
        <v>0.125</v>
      </c>
      <c r="G30" s="77">
        <f t="shared" si="1"/>
        <v>0.875</v>
      </c>
      <c r="H30" s="76">
        <v>309</v>
      </c>
    </row>
    <row r="31" spans="1:8" x14ac:dyDescent="0.25">
      <c r="A31" s="45" t="s">
        <v>17</v>
      </c>
      <c r="B31" s="81">
        <v>7</v>
      </c>
      <c r="C31" s="39">
        <v>5</v>
      </c>
      <c r="D31" s="39">
        <v>2</v>
      </c>
      <c r="E31" s="39">
        <v>3</v>
      </c>
      <c r="F31" s="41">
        <f t="shared" si="0"/>
        <v>0.4</v>
      </c>
      <c r="G31" s="77">
        <f t="shared" si="1"/>
        <v>0.6</v>
      </c>
      <c r="H31" s="76">
        <v>142</v>
      </c>
    </row>
    <row r="32" spans="1:8" x14ac:dyDescent="0.25">
      <c r="A32" s="45" t="s">
        <v>137</v>
      </c>
      <c r="B32" s="81">
        <v>1</v>
      </c>
      <c r="C32" s="39">
        <v>1</v>
      </c>
      <c r="D32" s="39">
        <v>1</v>
      </c>
      <c r="E32" s="39">
        <v>0</v>
      </c>
      <c r="F32" s="41">
        <f t="shared" si="0"/>
        <v>1</v>
      </c>
      <c r="G32" s="77">
        <f t="shared" si="1"/>
        <v>0</v>
      </c>
      <c r="H32" s="76">
        <v>5</v>
      </c>
    </row>
    <row r="33" spans="1:8" x14ac:dyDescent="0.25">
      <c r="A33" s="79" t="s">
        <v>138</v>
      </c>
      <c r="B33" s="81">
        <v>98</v>
      </c>
      <c r="C33" s="80">
        <v>107</v>
      </c>
      <c r="D33" s="80">
        <v>43</v>
      </c>
      <c r="E33" s="80">
        <v>64</v>
      </c>
      <c r="F33" s="41">
        <f t="shared" si="0"/>
        <v>0.40186915887850466</v>
      </c>
      <c r="G33" s="77">
        <f t="shared" si="1"/>
        <v>0.59813084112149528</v>
      </c>
      <c r="H33" s="76">
        <v>1540</v>
      </c>
    </row>
    <row r="34" spans="1:8" x14ac:dyDescent="0.25">
      <c r="A34" s="45" t="s">
        <v>139</v>
      </c>
      <c r="B34" s="81">
        <v>1</v>
      </c>
      <c r="C34" s="39">
        <v>5</v>
      </c>
      <c r="D34" s="39">
        <v>4</v>
      </c>
      <c r="E34" s="39">
        <v>1</v>
      </c>
      <c r="F34" s="41">
        <f t="shared" si="0"/>
        <v>0.8</v>
      </c>
      <c r="G34" s="77">
        <f t="shared" si="1"/>
        <v>0.2</v>
      </c>
      <c r="H34" s="76">
        <v>30</v>
      </c>
    </row>
    <row r="35" spans="1:8" x14ac:dyDescent="0.25">
      <c r="A35" s="45" t="s">
        <v>140</v>
      </c>
      <c r="B35" s="81">
        <v>61</v>
      </c>
      <c r="C35" s="39">
        <v>41</v>
      </c>
      <c r="D35" s="39">
        <v>8</v>
      </c>
      <c r="E35" s="39">
        <v>33</v>
      </c>
      <c r="F35" s="41">
        <f t="shared" si="0"/>
        <v>0.1951219512195122</v>
      </c>
      <c r="G35" s="77">
        <f t="shared" si="1"/>
        <v>0.80487804878048785</v>
      </c>
      <c r="H35" s="76">
        <v>1033</v>
      </c>
    </row>
    <row r="36" spans="1:8" x14ac:dyDescent="0.25">
      <c r="A36" s="45" t="s">
        <v>141</v>
      </c>
      <c r="B36" s="81">
        <v>6</v>
      </c>
      <c r="C36" s="39">
        <v>6</v>
      </c>
      <c r="D36" s="39">
        <v>2</v>
      </c>
      <c r="E36" s="39">
        <v>4</v>
      </c>
      <c r="F36" s="41">
        <f t="shared" si="0"/>
        <v>0.33333333333333331</v>
      </c>
      <c r="G36" s="77">
        <f t="shared" si="1"/>
        <v>0.66666666666666663</v>
      </c>
      <c r="H36" s="76">
        <v>119</v>
      </c>
    </row>
    <row r="37" spans="1:8" x14ac:dyDescent="0.25">
      <c r="A37" s="45" t="s">
        <v>142</v>
      </c>
      <c r="B37" s="81">
        <v>0</v>
      </c>
      <c r="C37" s="39">
        <v>0</v>
      </c>
      <c r="D37" s="39">
        <v>0</v>
      </c>
      <c r="E37" s="39">
        <v>0</v>
      </c>
      <c r="F37" s="41">
        <v>0</v>
      </c>
      <c r="G37" s="77">
        <v>0</v>
      </c>
      <c r="H37" s="76">
        <v>0</v>
      </c>
    </row>
    <row r="38" spans="1:8" x14ac:dyDescent="0.25">
      <c r="A38" s="45" t="s">
        <v>143</v>
      </c>
      <c r="B38" s="81">
        <v>15</v>
      </c>
      <c r="C38" s="39">
        <v>8</v>
      </c>
      <c r="D38" s="39">
        <v>2</v>
      </c>
      <c r="E38" s="39">
        <v>6</v>
      </c>
      <c r="F38" s="41">
        <f t="shared" si="0"/>
        <v>0.25</v>
      </c>
      <c r="G38" s="77">
        <f t="shared" si="1"/>
        <v>0.75</v>
      </c>
      <c r="H38" s="76">
        <v>234</v>
      </c>
    </row>
    <row r="39" spans="1:8" x14ac:dyDescent="0.25">
      <c r="A39" s="45" t="s">
        <v>144</v>
      </c>
      <c r="B39" s="81">
        <v>12</v>
      </c>
      <c r="C39" s="39">
        <v>21</v>
      </c>
      <c r="D39" s="39">
        <v>9</v>
      </c>
      <c r="E39" s="39">
        <v>12</v>
      </c>
      <c r="F39" s="41">
        <f t="shared" si="0"/>
        <v>0.42857142857142855</v>
      </c>
      <c r="G39" s="77">
        <f t="shared" si="1"/>
        <v>0.5714285714285714</v>
      </c>
      <c r="H39" s="76">
        <v>74</v>
      </c>
    </row>
    <row r="40" spans="1:8" x14ac:dyDescent="0.25">
      <c r="A40" s="45" t="s">
        <v>145</v>
      </c>
      <c r="B40" s="81">
        <v>4</v>
      </c>
      <c r="C40" s="39">
        <v>2</v>
      </c>
      <c r="D40" s="39">
        <v>0</v>
      </c>
      <c r="E40" s="39">
        <v>2</v>
      </c>
      <c r="F40" s="41">
        <f t="shared" si="0"/>
        <v>0</v>
      </c>
      <c r="G40" s="77">
        <f t="shared" si="1"/>
        <v>1</v>
      </c>
      <c r="H40" s="76">
        <v>56</v>
      </c>
    </row>
    <row r="41" spans="1:8" x14ac:dyDescent="0.25">
      <c r="A41" s="45" t="s">
        <v>146</v>
      </c>
      <c r="B41" s="81">
        <v>18</v>
      </c>
      <c r="C41" s="39">
        <v>17</v>
      </c>
      <c r="D41" s="39">
        <v>8</v>
      </c>
      <c r="E41" s="39">
        <v>9</v>
      </c>
      <c r="F41" s="41">
        <f t="shared" si="0"/>
        <v>0.47058823529411764</v>
      </c>
      <c r="G41" s="77">
        <f t="shared" si="1"/>
        <v>0.52941176470588236</v>
      </c>
      <c r="H41" s="76">
        <v>157</v>
      </c>
    </row>
    <row r="42" spans="1:8" x14ac:dyDescent="0.25">
      <c r="A42" s="45" t="s">
        <v>147</v>
      </c>
      <c r="B42" s="81">
        <v>5</v>
      </c>
      <c r="C42" s="39">
        <v>13</v>
      </c>
      <c r="D42" s="39">
        <v>8</v>
      </c>
      <c r="E42" s="39">
        <v>5</v>
      </c>
      <c r="F42" s="41">
        <f t="shared" si="0"/>
        <v>0.61538461538461542</v>
      </c>
      <c r="G42" s="77">
        <f t="shared" si="1"/>
        <v>0.38461538461538464</v>
      </c>
      <c r="H42" s="76">
        <v>298</v>
      </c>
    </row>
    <row r="43" spans="1:8" x14ac:dyDescent="0.25">
      <c r="A43" s="79" t="s">
        <v>148</v>
      </c>
      <c r="B43" s="81">
        <v>108</v>
      </c>
      <c r="C43" s="80">
        <v>134</v>
      </c>
      <c r="D43" s="80">
        <v>57</v>
      </c>
      <c r="E43" s="80">
        <v>77</v>
      </c>
      <c r="F43" s="41">
        <f t="shared" si="0"/>
        <v>0.42537313432835822</v>
      </c>
      <c r="G43" s="77">
        <f t="shared" si="1"/>
        <v>0.57462686567164178</v>
      </c>
      <c r="H43" s="76">
        <v>1091</v>
      </c>
    </row>
    <row r="44" spans="1:8" x14ac:dyDescent="0.25">
      <c r="A44" s="45" t="s">
        <v>36</v>
      </c>
      <c r="B44" s="81">
        <v>72</v>
      </c>
      <c r="C44" s="39">
        <v>54</v>
      </c>
      <c r="D44" s="39">
        <v>25</v>
      </c>
      <c r="E44" s="39">
        <v>29</v>
      </c>
      <c r="F44" s="41">
        <f t="shared" si="0"/>
        <v>0.46296296296296297</v>
      </c>
      <c r="G44" s="77">
        <f t="shared" si="1"/>
        <v>0.53703703703703709</v>
      </c>
      <c r="H44" s="76">
        <v>739</v>
      </c>
    </row>
    <row r="45" spans="1:8" x14ac:dyDescent="0.25">
      <c r="A45" s="45" t="s">
        <v>15</v>
      </c>
      <c r="B45" s="81">
        <v>0</v>
      </c>
      <c r="C45" s="39">
        <v>3</v>
      </c>
      <c r="D45" s="39">
        <v>3</v>
      </c>
      <c r="E45" s="39">
        <v>0</v>
      </c>
      <c r="F45" s="41">
        <f t="shared" si="0"/>
        <v>1</v>
      </c>
      <c r="G45" s="77">
        <f t="shared" si="1"/>
        <v>0</v>
      </c>
      <c r="H45" s="76">
        <v>26</v>
      </c>
    </row>
    <row r="46" spans="1:8" x14ac:dyDescent="0.25">
      <c r="A46" s="45" t="s">
        <v>18</v>
      </c>
      <c r="B46" s="81">
        <v>3</v>
      </c>
      <c r="C46" s="39">
        <v>6</v>
      </c>
      <c r="D46" s="39">
        <v>3</v>
      </c>
      <c r="E46" s="39">
        <v>3</v>
      </c>
      <c r="F46" s="41">
        <f t="shared" si="0"/>
        <v>0.5</v>
      </c>
      <c r="G46" s="77">
        <f t="shared" si="1"/>
        <v>0.5</v>
      </c>
      <c r="H46" s="76">
        <v>133</v>
      </c>
    </row>
    <row r="47" spans="1:8" x14ac:dyDescent="0.25">
      <c r="A47" s="45" t="s">
        <v>35</v>
      </c>
      <c r="B47" s="81">
        <v>21</v>
      </c>
      <c r="C47" s="39">
        <v>26</v>
      </c>
      <c r="D47" s="39">
        <v>12</v>
      </c>
      <c r="E47" s="39">
        <v>14</v>
      </c>
      <c r="F47" s="41">
        <f t="shared" si="0"/>
        <v>0.46153846153846156</v>
      </c>
      <c r="G47" s="77">
        <f t="shared" si="1"/>
        <v>0.53846153846153844</v>
      </c>
      <c r="H47" s="76">
        <v>797</v>
      </c>
    </row>
    <row r="48" spans="1:8" x14ac:dyDescent="0.25">
      <c r="A48" s="45" t="s">
        <v>24</v>
      </c>
      <c r="B48" s="81">
        <v>0</v>
      </c>
      <c r="C48" s="39">
        <v>1</v>
      </c>
      <c r="D48" s="39">
        <v>0</v>
      </c>
      <c r="E48" s="39">
        <v>1</v>
      </c>
      <c r="F48" s="41">
        <f t="shared" si="0"/>
        <v>0</v>
      </c>
      <c r="G48" s="77">
        <f t="shared" si="1"/>
        <v>1</v>
      </c>
      <c r="H48" s="76">
        <v>24</v>
      </c>
    </row>
    <row r="49" spans="1:8" x14ac:dyDescent="0.25">
      <c r="A49" s="45" t="s">
        <v>34</v>
      </c>
      <c r="B49" s="81">
        <v>3</v>
      </c>
      <c r="C49" s="39">
        <v>3</v>
      </c>
      <c r="D49" s="39">
        <v>1</v>
      </c>
      <c r="E49" s="39">
        <v>2</v>
      </c>
      <c r="F49" s="41">
        <f t="shared" si="0"/>
        <v>0.33333333333333331</v>
      </c>
      <c r="G49" s="77">
        <f t="shared" si="1"/>
        <v>0.66666666666666663</v>
      </c>
      <c r="H49" s="76">
        <v>75</v>
      </c>
    </row>
    <row r="50" spans="1:8" x14ac:dyDescent="0.25">
      <c r="A50" s="45" t="s">
        <v>33</v>
      </c>
      <c r="B50" s="81">
        <v>1</v>
      </c>
      <c r="C50" s="39">
        <v>2</v>
      </c>
      <c r="D50" s="39">
        <v>1</v>
      </c>
      <c r="E50" s="39">
        <v>1</v>
      </c>
      <c r="F50" s="41">
        <f t="shared" si="0"/>
        <v>0.5</v>
      </c>
      <c r="G50" s="77">
        <f t="shared" si="1"/>
        <v>0.5</v>
      </c>
      <c r="H50" s="76">
        <v>42</v>
      </c>
    </row>
    <row r="51" spans="1:8" x14ac:dyDescent="0.25">
      <c r="A51" s="45" t="s">
        <v>16</v>
      </c>
      <c r="B51" s="81">
        <v>19</v>
      </c>
      <c r="C51" s="39">
        <v>20</v>
      </c>
      <c r="D51" s="39">
        <v>11</v>
      </c>
      <c r="E51" s="39">
        <v>9</v>
      </c>
      <c r="F51" s="41">
        <f t="shared" si="0"/>
        <v>0.55000000000000004</v>
      </c>
      <c r="G51" s="77">
        <f t="shared" si="1"/>
        <v>0.45</v>
      </c>
      <c r="H51" s="76">
        <v>136</v>
      </c>
    </row>
    <row r="52" spans="1:8" x14ac:dyDescent="0.25">
      <c r="A52" s="45" t="s">
        <v>32</v>
      </c>
      <c r="B52" s="81">
        <v>9</v>
      </c>
      <c r="C52" s="39">
        <v>11</v>
      </c>
      <c r="D52" s="39">
        <v>5</v>
      </c>
      <c r="E52" s="39">
        <v>6</v>
      </c>
      <c r="F52" s="41">
        <f t="shared" si="0"/>
        <v>0.45454545454545453</v>
      </c>
      <c r="G52" s="77">
        <f t="shared" si="1"/>
        <v>0.54545454545454541</v>
      </c>
      <c r="H52" s="76">
        <v>118</v>
      </c>
    </row>
    <row r="53" spans="1:8" x14ac:dyDescent="0.25">
      <c r="A53" s="45" t="s">
        <v>31</v>
      </c>
      <c r="B53" s="81">
        <v>4</v>
      </c>
      <c r="C53" s="39">
        <v>2</v>
      </c>
      <c r="D53" s="39">
        <v>1</v>
      </c>
      <c r="E53" s="39">
        <v>1</v>
      </c>
      <c r="F53" s="41">
        <f t="shared" si="0"/>
        <v>0.5</v>
      </c>
      <c r="G53" s="77">
        <f t="shared" si="1"/>
        <v>0.5</v>
      </c>
      <c r="H53" s="76">
        <v>5</v>
      </c>
    </row>
    <row r="54" spans="1:8" x14ac:dyDescent="0.25">
      <c r="A54" s="45" t="s">
        <v>77</v>
      </c>
      <c r="B54" s="81">
        <v>1</v>
      </c>
      <c r="C54" s="39">
        <v>2</v>
      </c>
      <c r="D54" s="39">
        <v>2</v>
      </c>
      <c r="E54" s="39">
        <v>0</v>
      </c>
      <c r="F54" s="41">
        <f t="shared" si="0"/>
        <v>1</v>
      </c>
      <c r="G54" s="77">
        <f t="shared" si="1"/>
        <v>0</v>
      </c>
      <c r="H54" s="76">
        <v>33</v>
      </c>
    </row>
    <row r="55" spans="1:8" x14ac:dyDescent="0.25">
      <c r="A55" s="45" t="s">
        <v>30</v>
      </c>
      <c r="B55" s="81">
        <v>13</v>
      </c>
      <c r="C55" s="39">
        <v>19</v>
      </c>
      <c r="D55" s="39">
        <v>11</v>
      </c>
      <c r="E55" s="39">
        <v>8</v>
      </c>
      <c r="F55" s="41">
        <f t="shared" si="0"/>
        <v>0.57894736842105265</v>
      </c>
      <c r="G55" s="77">
        <f t="shared" si="1"/>
        <v>0.42105263157894735</v>
      </c>
      <c r="H55" s="76">
        <v>261</v>
      </c>
    </row>
    <row r="56" spans="1:8" x14ac:dyDescent="0.25">
      <c r="A56" s="45" t="s">
        <v>21</v>
      </c>
      <c r="B56" s="81">
        <v>13</v>
      </c>
      <c r="C56" s="39">
        <v>12</v>
      </c>
      <c r="D56" s="39">
        <v>4</v>
      </c>
      <c r="E56" s="39">
        <v>8</v>
      </c>
      <c r="F56" s="41">
        <f t="shared" si="0"/>
        <v>0.33333333333333331</v>
      </c>
      <c r="G56" s="77">
        <f t="shared" si="1"/>
        <v>0.66666666666666663</v>
      </c>
      <c r="H56" s="76">
        <v>307</v>
      </c>
    </row>
    <row r="57" spans="1:8" x14ac:dyDescent="0.25">
      <c r="A57" s="45" t="s">
        <v>22</v>
      </c>
      <c r="B57" s="81">
        <v>12</v>
      </c>
      <c r="C57" s="39">
        <v>5</v>
      </c>
      <c r="D57" s="39">
        <v>0</v>
      </c>
      <c r="E57" s="39">
        <v>5</v>
      </c>
      <c r="F57" s="41">
        <f t="shared" si="0"/>
        <v>0</v>
      </c>
      <c r="G57" s="77">
        <f t="shared" si="1"/>
        <v>1</v>
      </c>
      <c r="H57" s="76">
        <v>212</v>
      </c>
    </row>
    <row r="58" spans="1:8" x14ac:dyDescent="0.25">
      <c r="A58" s="45" t="s">
        <v>79</v>
      </c>
      <c r="B58" s="81">
        <v>13</v>
      </c>
      <c r="C58" s="39">
        <v>5</v>
      </c>
      <c r="D58" s="39">
        <v>0</v>
      </c>
      <c r="E58" s="39">
        <v>5</v>
      </c>
      <c r="F58" s="41">
        <f t="shared" si="0"/>
        <v>0</v>
      </c>
      <c r="G58" s="77">
        <f t="shared" si="1"/>
        <v>1</v>
      </c>
      <c r="H58" s="76">
        <v>40</v>
      </c>
    </row>
    <row r="59" spans="1:8" x14ac:dyDescent="0.25">
      <c r="A59" s="45" t="s">
        <v>149</v>
      </c>
      <c r="B59" s="81">
        <v>35</v>
      </c>
      <c r="C59" s="39">
        <v>44</v>
      </c>
      <c r="D59" s="39">
        <v>26</v>
      </c>
      <c r="E59" s="39">
        <v>18</v>
      </c>
      <c r="F59" s="41">
        <f t="shared" si="0"/>
        <v>0.59090909090909094</v>
      </c>
      <c r="G59" s="77">
        <f t="shared" si="1"/>
        <v>0.40909090909090912</v>
      </c>
      <c r="H59" s="76">
        <v>527</v>
      </c>
    </row>
    <row r="60" spans="1:8" x14ac:dyDescent="0.25">
      <c r="A60" s="45" t="s">
        <v>29</v>
      </c>
      <c r="B60" s="89">
        <v>31</v>
      </c>
      <c r="C60" s="1">
        <v>42</v>
      </c>
      <c r="D60" s="1">
        <v>27</v>
      </c>
      <c r="E60" s="39">
        <v>15</v>
      </c>
      <c r="F60" s="41">
        <f t="shared" si="0"/>
        <v>0.6428571428571429</v>
      </c>
      <c r="G60" s="77">
        <f t="shared" si="1"/>
        <v>0.35714285714285715</v>
      </c>
      <c r="H60" s="76">
        <v>658</v>
      </c>
    </row>
    <row r="61" spans="1:8" x14ac:dyDescent="0.25">
      <c r="A61" s="45" t="s">
        <v>82</v>
      </c>
      <c r="B61" s="1">
        <v>1</v>
      </c>
      <c r="C61" s="1">
        <v>1</v>
      </c>
      <c r="D61" s="1">
        <v>0</v>
      </c>
      <c r="E61" s="1">
        <v>1</v>
      </c>
      <c r="F61" s="41">
        <f t="shared" si="0"/>
        <v>0</v>
      </c>
      <c r="G61" s="78">
        <f t="shared" si="1"/>
        <v>1</v>
      </c>
      <c r="H61" s="76">
        <v>0</v>
      </c>
    </row>
    <row r="62" spans="1:8" x14ac:dyDescent="0.25">
      <c r="A62" s="45" t="s">
        <v>150</v>
      </c>
      <c r="B62" s="81">
        <v>15</v>
      </c>
      <c r="C62" s="39">
        <v>13</v>
      </c>
      <c r="D62" s="39">
        <v>5</v>
      </c>
      <c r="E62" s="89">
        <v>8</v>
      </c>
      <c r="F62" s="41">
        <f t="shared" ref="F62:F72" si="2">D62/C62</f>
        <v>0.38461538461538464</v>
      </c>
      <c r="G62" s="77">
        <f t="shared" ref="G62:G72" si="3">E62/C62</f>
        <v>0.61538461538461542</v>
      </c>
      <c r="H62" s="76">
        <v>229</v>
      </c>
    </row>
    <row r="63" spans="1:8" x14ac:dyDescent="0.25">
      <c r="A63" s="45" t="s">
        <v>84</v>
      </c>
      <c r="B63" s="81">
        <v>7</v>
      </c>
      <c r="C63" s="39">
        <v>4</v>
      </c>
      <c r="D63" s="39">
        <v>1</v>
      </c>
      <c r="E63" s="89">
        <v>3</v>
      </c>
      <c r="F63" s="41">
        <f t="shared" si="2"/>
        <v>0.25</v>
      </c>
      <c r="G63" s="77">
        <f t="shared" si="3"/>
        <v>0.75</v>
      </c>
      <c r="H63" s="76">
        <v>12</v>
      </c>
    </row>
    <row r="64" spans="1:8" x14ac:dyDescent="0.25">
      <c r="A64" s="45" t="s">
        <v>85</v>
      </c>
      <c r="B64" s="81">
        <v>9</v>
      </c>
      <c r="C64" s="39">
        <v>6</v>
      </c>
      <c r="D64" s="39">
        <v>1</v>
      </c>
      <c r="E64" s="89">
        <v>5</v>
      </c>
      <c r="F64" s="41">
        <f t="shared" si="2"/>
        <v>0.16666666666666666</v>
      </c>
      <c r="G64" s="77">
        <f t="shared" si="3"/>
        <v>0.83333333333333337</v>
      </c>
      <c r="H64" s="76">
        <v>225</v>
      </c>
    </row>
    <row r="65" spans="1:16" x14ac:dyDescent="0.25">
      <c r="A65" s="45" t="s">
        <v>151</v>
      </c>
      <c r="B65" s="81">
        <v>2</v>
      </c>
      <c r="C65" s="39">
        <v>2</v>
      </c>
      <c r="D65" s="39">
        <v>1</v>
      </c>
      <c r="E65" s="89">
        <v>1</v>
      </c>
      <c r="F65" s="41">
        <f t="shared" si="2"/>
        <v>0.5</v>
      </c>
      <c r="G65" s="77">
        <f t="shared" si="3"/>
        <v>0.5</v>
      </c>
      <c r="H65" s="76">
        <v>46</v>
      </c>
    </row>
    <row r="66" spans="1:16" x14ac:dyDescent="0.25">
      <c r="A66" s="45" t="s">
        <v>152</v>
      </c>
      <c r="B66" s="81">
        <v>5</v>
      </c>
      <c r="C66" s="39">
        <v>8</v>
      </c>
      <c r="D66" s="39">
        <v>6</v>
      </c>
      <c r="E66" s="89">
        <v>2</v>
      </c>
      <c r="F66" s="41">
        <f t="shared" si="2"/>
        <v>0.75</v>
      </c>
      <c r="G66" s="77">
        <f t="shared" si="3"/>
        <v>0.25</v>
      </c>
      <c r="H66" s="76">
        <v>133</v>
      </c>
    </row>
    <row r="67" spans="1:16" x14ac:dyDescent="0.25">
      <c r="A67" s="45" t="s">
        <v>153</v>
      </c>
      <c r="B67" s="81">
        <v>2</v>
      </c>
      <c r="C67" s="39">
        <v>5</v>
      </c>
      <c r="D67" s="39">
        <v>1</v>
      </c>
      <c r="E67" s="89">
        <v>4</v>
      </c>
      <c r="F67" s="41">
        <f t="shared" si="2"/>
        <v>0.2</v>
      </c>
      <c r="G67" s="77">
        <f t="shared" si="3"/>
        <v>0.8</v>
      </c>
      <c r="H67" s="76">
        <v>83</v>
      </c>
    </row>
    <row r="68" spans="1:16" x14ac:dyDescent="0.25">
      <c r="A68" s="45" t="s">
        <v>158</v>
      </c>
      <c r="B68" s="81">
        <v>5</v>
      </c>
      <c r="C68" s="39">
        <v>7</v>
      </c>
      <c r="D68" s="39">
        <v>4</v>
      </c>
      <c r="E68" s="89">
        <v>3</v>
      </c>
      <c r="F68" s="41">
        <f t="shared" si="2"/>
        <v>0.5714285714285714</v>
      </c>
      <c r="G68" s="77">
        <f t="shared" si="3"/>
        <v>0.42857142857142855</v>
      </c>
      <c r="H68" s="76">
        <v>93</v>
      </c>
    </row>
    <row r="69" spans="1:16" s="85" customFormat="1" x14ac:dyDescent="0.25">
      <c r="A69" s="79" t="s">
        <v>154</v>
      </c>
      <c r="B69" s="84">
        <v>0</v>
      </c>
      <c r="C69" s="80">
        <v>0</v>
      </c>
      <c r="D69" s="80">
        <v>0</v>
      </c>
      <c r="E69" s="89">
        <v>0</v>
      </c>
      <c r="F69" s="83">
        <v>0</v>
      </c>
      <c r="G69" s="77">
        <v>0</v>
      </c>
      <c r="H69" s="76">
        <v>1</v>
      </c>
      <c r="I69" s="79"/>
      <c r="J69" s="79"/>
      <c r="K69" s="79"/>
      <c r="L69" s="79"/>
    </row>
    <row r="70" spans="1:16" x14ac:dyDescent="0.25">
      <c r="A70" s="45" t="s">
        <v>28</v>
      </c>
      <c r="B70" s="81">
        <v>0</v>
      </c>
      <c r="C70" s="39">
        <v>0</v>
      </c>
      <c r="D70" s="39">
        <v>0</v>
      </c>
      <c r="E70" s="89">
        <v>0</v>
      </c>
      <c r="F70" s="41">
        <v>0</v>
      </c>
      <c r="G70" s="77">
        <v>0</v>
      </c>
      <c r="H70" s="76">
        <v>0</v>
      </c>
    </row>
    <row r="71" spans="1:16" x14ac:dyDescent="0.25">
      <c r="A71" s="45" t="s">
        <v>155</v>
      </c>
      <c r="B71" s="81">
        <v>1</v>
      </c>
      <c r="C71" s="39">
        <v>0</v>
      </c>
      <c r="D71" s="39">
        <v>0</v>
      </c>
      <c r="E71" s="89">
        <v>0</v>
      </c>
      <c r="F71" s="41">
        <v>0</v>
      </c>
      <c r="G71" s="40">
        <v>0</v>
      </c>
      <c r="H71" s="76">
        <v>21</v>
      </c>
    </row>
    <row r="72" spans="1:16" x14ac:dyDescent="0.25">
      <c r="A72" s="44" t="s">
        <v>105</v>
      </c>
      <c r="B72" s="13">
        <f>SUM(B8:B71)</f>
        <v>944</v>
      </c>
      <c r="C72" s="13">
        <f>SUM(C8:C71)</f>
        <v>987</v>
      </c>
      <c r="D72" s="13">
        <f>SUM(D8:D71)</f>
        <v>423</v>
      </c>
      <c r="E72" s="13">
        <f>SUM(E8:E71)</f>
        <v>564</v>
      </c>
      <c r="F72" s="42">
        <f t="shared" si="2"/>
        <v>0.42857142857142855</v>
      </c>
      <c r="G72" s="43">
        <f t="shared" si="3"/>
        <v>0.5714285714285714</v>
      </c>
      <c r="H72" s="13">
        <f>SUM(H8:H71)</f>
        <v>15361</v>
      </c>
    </row>
    <row r="74" spans="1:16" x14ac:dyDescent="0.25">
      <c r="A74" s="9" t="s">
        <v>104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25">
      <c r="A75" s="158" t="s">
        <v>157</v>
      </c>
      <c r="B75" s="158"/>
      <c r="C75" s="158"/>
      <c r="D75" s="158"/>
      <c r="E75" s="158"/>
      <c r="F75" s="158"/>
      <c r="G75" s="158"/>
      <c r="H75" s="5"/>
      <c r="M75" s="5"/>
      <c r="N75" s="5"/>
      <c r="O75" s="5"/>
      <c r="P75" s="4"/>
    </row>
    <row r="76" spans="1:16" ht="15" customHeight="1" x14ac:dyDescent="0.25">
      <c r="A76" s="159" t="s">
        <v>115</v>
      </c>
      <c r="B76" s="159"/>
      <c r="C76" s="159"/>
      <c r="D76" s="159"/>
      <c r="E76" s="159"/>
      <c r="F76" s="159"/>
      <c r="G76" s="159"/>
      <c r="H76" s="35"/>
      <c r="M76" s="35"/>
      <c r="N76" s="35"/>
      <c r="O76" s="35"/>
      <c r="P76" s="35"/>
    </row>
    <row r="77" spans="1:16" x14ac:dyDescent="0.25">
      <c r="A77" s="159"/>
      <c r="B77" s="159"/>
      <c r="C77" s="159"/>
      <c r="D77" s="159"/>
      <c r="E77" s="159"/>
      <c r="F77" s="159"/>
      <c r="G77" s="159"/>
      <c r="H77" s="35"/>
      <c r="M77" s="35"/>
      <c r="N77" s="35"/>
      <c r="O77" s="35"/>
      <c r="P77" s="35"/>
    </row>
    <row r="78" spans="1:16" ht="15" customHeight="1" x14ac:dyDescent="0.25">
      <c r="A78" s="160" t="s">
        <v>116</v>
      </c>
      <c r="B78" s="160"/>
      <c r="C78" s="160"/>
      <c r="D78" s="160"/>
      <c r="E78" s="160"/>
      <c r="F78" s="160"/>
      <c r="G78" s="160"/>
    </row>
    <row r="79" spans="1:16" x14ac:dyDescent="0.25">
      <c r="A79" s="160"/>
      <c r="B79" s="160"/>
      <c r="C79" s="160"/>
      <c r="D79" s="160"/>
      <c r="E79" s="160"/>
      <c r="F79" s="160"/>
      <c r="G79" s="160"/>
    </row>
    <row r="80" spans="1:16" x14ac:dyDescent="0.25">
      <c r="A80" s="12" t="s">
        <v>117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P80"/>
  <sheetViews>
    <sheetView topLeftCell="A19" zoomScale="130" zoomScaleNormal="130" workbookViewId="0">
      <selection activeCell="I79" sqref="I79"/>
    </sheetView>
  </sheetViews>
  <sheetFormatPr defaultRowHeight="15" x14ac:dyDescent="0.25"/>
  <cols>
    <col min="1" max="1" width="19.7109375" style="12" customWidth="1"/>
    <col min="2" max="2" width="12.5703125" style="7" customWidth="1"/>
    <col min="3" max="3" width="14.140625" style="7" customWidth="1"/>
    <col min="4" max="4" width="13.85546875" style="7" customWidth="1"/>
    <col min="5" max="5" width="12.28515625" style="7" customWidth="1"/>
    <col min="6" max="6" width="11.7109375" style="7" bestFit="1" customWidth="1"/>
    <col min="7" max="7" width="12" style="7" customWidth="1"/>
    <col min="8" max="8" width="28.7109375" style="7" bestFit="1" customWidth="1"/>
    <col min="9" max="9" width="12" style="45" customWidth="1"/>
    <col min="10" max="12" width="9.140625" style="45"/>
    <col min="13" max="16384" width="9.140625" style="7"/>
  </cols>
  <sheetData>
    <row r="2" spans="1:8" ht="15.75" thickBot="1" x14ac:dyDescent="0.3"/>
    <row r="3" spans="1:8" x14ac:dyDescent="0.25">
      <c r="C3" s="155" t="s">
        <v>180</v>
      </c>
      <c r="D3" s="156"/>
      <c r="E3" s="156"/>
      <c r="F3" s="156"/>
      <c r="G3" s="156"/>
    </row>
    <row r="4" spans="1:8" ht="15.75" thickBot="1" x14ac:dyDescent="0.3">
      <c r="C4" s="157"/>
      <c r="D4" s="157"/>
      <c r="E4" s="157"/>
      <c r="F4" s="157"/>
      <c r="G4" s="157"/>
    </row>
    <row r="7" spans="1:8" ht="17.25" x14ac:dyDescent="0.25">
      <c r="A7" s="36" t="s">
        <v>110</v>
      </c>
      <c r="B7" s="37" t="s">
        <v>111</v>
      </c>
      <c r="C7" s="37" t="s">
        <v>112</v>
      </c>
      <c r="D7" s="37" t="s">
        <v>113</v>
      </c>
      <c r="E7" s="37" t="s">
        <v>106</v>
      </c>
      <c r="F7" s="37" t="s">
        <v>107</v>
      </c>
      <c r="G7" s="37" t="s">
        <v>108</v>
      </c>
      <c r="H7" s="37" t="s">
        <v>119</v>
      </c>
    </row>
    <row r="8" spans="1:8" x14ac:dyDescent="0.25">
      <c r="A8" s="45" t="s">
        <v>120</v>
      </c>
      <c r="B8" s="39">
        <v>16</v>
      </c>
      <c r="C8" s="39">
        <v>19</v>
      </c>
      <c r="D8" s="39">
        <v>6</v>
      </c>
      <c r="E8" s="39">
        <v>13</v>
      </c>
      <c r="F8" s="41">
        <f t="shared" ref="F8:F68" si="0">D8/C8</f>
        <v>0.31578947368421051</v>
      </c>
      <c r="G8" s="77">
        <f t="shared" ref="G8:G68" si="1">E8/C8</f>
        <v>0.68421052631578949</v>
      </c>
      <c r="H8" s="76">
        <v>185</v>
      </c>
    </row>
    <row r="9" spans="1:8" x14ac:dyDescent="0.25">
      <c r="A9" s="45" t="s">
        <v>121</v>
      </c>
      <c r="B9" s="39">
        <v>1</v>
      </c>
      <c r="C9" s="39">
        <v>0</v>
      </c>
      <c r="D9" s="39">
        <v>0</v>
      </c>
      <c r="E9" s="39">
        <v>0</v>
      </c>
      <c r="F9" s="41">
        <v>0</v>
      </c>
      <c r="G9" s="77">
        <v>0</v>
      </c>
      <c r="H9" s="76">
        <v>24</v>
      </c>
    </row>
    <row r="10" spans="1:8" x14ac:dyDescent="0.25">
      <c r="A10" s="45" t="s">
        <v>122</v>
      </c>
      <c r="B10" s="39">
        <v>21</v>
      </c>
      <c r="C10" s="39">
        <v>14</v>
      </c>
      <c r="D10" s="39">
        <v>2</v>
      </c>
      <c r="E10" s="39">
        <v>12</v>
      </c>
      <c r="F10" s="41">
        <f t="shared" si="0"/>
        <v>0.14285714285714285</v>
      </c>
      <c r="G10" s="77">
        <f t="shared" si="1"/>
        <v>0.8571428571428571</v>
      </c>
      <c r="H10" s="76">
        <v>203</v>
      </c>
    </row>
    <row r="11" spans="1:8" x14ac:dyDescent="0.25">
      <c r="A11" s="45" t="s">
        <v>123</v>
      </c>
      <c r="B11" s="39">
        <v>6</v>
      </c>
      <c r="C11" s="39">
        <v>4</v>
      </c>
      <c r="D11" s="39">
        <v>0</v>
      </c>
      <c r="E11" s="39">
        <v>4</v>
      </c>
      <c r="F11" s="41">
        <f t="shared" si="0"/>
        <v>0</v>
      </c>
      <c r="G11" s="77">
        <f t="shared" si="1"/>
        <v>1</v>
      </c>
      <c r="H11" s="76">
        <v>0</v>
      </c>
    </row>
    <row r="12" spans="1:8" x14ac:dyDescent="0.25">
      <c r="A12" s="45" t="s">
        <v>124</v>
      </c>
      <c r="B12" s="39">
        <v>11</v>
      </c>
      <c r="C12" s="39">
        <v>8</v>
      </c>
      <c r="D12" s="39">
        <v>2</v>
      </c>
      <c r="E12" s="39">
        <v>6</v>
      </c>
      <c r="F12" s="41">
        <f t="shared" si="0"/>
        <v>0.25</v>
      </c>
      <c r="G12" s="77">
        <f t="shared" si="1"/>
        <v>0.75</v>
      </c>
      <c r="H12" s="76">
        <v>220</v>
      </c>
    </row>
    <row r="13" spans="1:8" x14ac:dyDescent="0.25">
      <c r="A13" s="45" t="s">
        <v>125</v>
      </c>
      <c r="B13" s="81">
        <v>5</v>
      </c>
      <c r="C13" s="39">
        <v>3</v>
      </c>
      <c r="D13" s="39">
        <v>0</v>
      </c>
      <c r="E13" s="39">
        <v>3</v>
      </c>
      <c r="F13" s="41">
        <f t="shared" si="0"/>
        <v>0</v>
      </c>
      <c r="G13" s="77">
        <f t="shared" si="1"/>
        <v>1</v>
      </c>
      <c r="H13" s="76">
        <v>74</v>
      </c>
    </row>
    <row r="14" spans="1:8" x14ac:dyDescent="0.25">
      <c r="A14" s="45" t="s">
        <v>126</v>
      </c>
      <c r="B14" s="81">
        <v>3</v>
      </c>
      <c r="C14" s="39">
        <v>3</v>
      </c>
      <c r="D14" s="39">
        <v>0</v>
      </c>
      <c r="E14" s="39">
        <v>3</v>
      </c>
      <c r="F14" s="41">
        <f t="shared" si="0"/>
        <v>0</v>
      </c>
      <c r="G14" s="77">
        <f t="shared" si="1"/>
        <v>1</v>
      </c>
      <c r="H14" s="76">
        <v>44</v>
      </c>
    </row>
    <row r="15" spans="1:8" x14ac:dyDescent="0.25">
      <c r="A15" s="45" t="s">
        <v>127</v>
      </c>
      <c r="B15" s="81">
        <v>16</v>
      </c>
      <c r="C15" s="39">
        <v>14</v>
      </c>
      <c r="D15" s="39">
        <v>2</v>
      </c>
      <c r="E15" s="39">
        <v>12</v>
      </c>
      <c r="F15" s="41">
        <f t="shared" si="0"/>
        <v>0.14285714285714285</v>
      </c>
      <c r="G15" s="77">
        <f t="shared" si="1"/>
        <v>0.8571428571428571</v>
      </c>
      <c r="H15" s="76">
        <v>262</v>
      </c>
    </row>
    <row r="16" spans="1:8" x14ac:dyDescent="0.25">
      <c r="A16" s="45" t="s">
        <v>128</v>
      </c>
      <c r="B16" s="81">
        <v>65</v>
      </c>
      <c r="C16" s="82">
        <v>70</v>
      </c>
      <c r="D16" s="39">
        <v>29</v>
      </c>
      <c r="E16" s="39">
        <v>41</v>
      </c>
      <c r="F16" s="41">
        <f t="shared" si="0"/>
        <v>0.41428571428571431</v>
      </c>
      <c r="G16" s="77">
        <f t="shared" si="1"/>
        <v>0.58571428571428574</v>
      </c>
      <c r="H16" s="76">
        <v>1289</v>
      </c>
    </row>
    <row r="17" spans="1:8" x14ac:dyDescent="0.25">
      <c r="A17" s="45" t="s">
        <v>39</v>
      </c>
      <c r="B17" s="81">
        <v>47</v>
      </c>
      <c r="C17" s="82">
        <v>38</v>
      </c>
      <c r="D17" s="39">
        <v>8</v>
      </c>
      <c r="E17" s="39">
        <v>30</v>
      </c>
      <c r="F17" s="41">
        <f>D17/C17</f>
        <v>0.21052631578947367</v>
      </c>
      <c r="G17" s="77">
        <f t="shared" si="1"/>
        <v>0.78947368421052633</v>
      </c>
      <c r="H17" s="76">
        <v>526</v>
      </c>
    </row>
    <row r="18" spans="1:8" x14ac:dyDescent="0.25">
      <c r="A18" s="45" t="s">
        <v>25</v>
      </c>
      <c r="B18" s="81">
        <v>0</v>
      </c>
      <c r="C18" s="82">
        <v>0</v>
      </c>
      <c r="D18" s="39">
        <v>0</v>
      </c>
      <c r="E18" s="39">
        <v>0</v>
      </c>
      <c r="F18" s="41">
        <v>0</v>
      </c>
      <c r="G18" s="77">
        <v>0</v>
      </c>
      <c r="H18" s="76">
        <v>4</v>
      </c>
    </row>
    <row r="19" spans="1:8" x14ac:dyDescent="0.25">
      <c r="A19" s="45" t="s">
        <v>129</v>
      </c>
      <c r="B19" s="81">
        <v>0</v>
      </c>
      <c r="C19" s="82">
        <v>0</v>
      </c>
      <c r="D19" s="39">
        <v>0</v>
      </c>
      <c r="E19" s="39">
        <v>0</v>
      </c>
      <c r="F19" s="41">
        <v>0</v>
      </c>
      <c r="G19" s="77">
        <v>0</v>
      </c>
      <c r="H19" s="76">
        <v>0</v>
      </c>
    </row>
    <row r="20" spans="1:8" x14ac:dyDescent="0.25">
      <c r="A20" s="45" t="s">
        <v>130</v>
      </c>
      <c r="B20" s="81">
        <v>1</v>
      </c>
      <c r="C20" s="82">
        <v>1</v>
      </c>
      <c r="D20" s="39">
        <v>1</v>
      </c>
      <c r="E20" s="39">
        <v>0</v>
      </c>
      <c r="F20" s="41">
        <f>D20/C20</f>
        <v>1</v>
      </c>
      <c r="G20" s="77">
        <f t="shared" si="1"/>
        <v>0</v>
      </c>
      <c r="H20" s="76">
        <v>0</v>
      </c>
    </row>
    <row r="21" spans="1:8" x14ac:dyDescent="0.25">
      <c r="A21" s="45" t="s">
        <v>131</v>
      </c>
      <c r="B21" s="81">
        <v>0</v>
      </c>
      <c r="C21" s="82">
        <v>0</v>
      </c>
      <c r="D21" s="39">
        <v>0</v>
      </c>
      <c r="E21" s="39">
        <v>0</v>
      </c>
      <c r="F21" s="41">
        <v>0</v>
      </c>
      <c r="G21" s="77">
        <v>0</v>
      </c>
      <c r="H21" s="76">
        <v>0</v>
      </c>
    </row>
    <row r="22" spans="1:8" x14ac:dyDescent="0.25">
      <c r="A22" s="45" t="s">
        <v>132</v>
      </c>
      <c r="B22" s="81">
        <v>6</v>
      </c>
      <c r="C22" s="82">
        <v>4</v>
      </c>
      <c r="D22" s="39">
        <v>1</v>
      </c>
      <c r="E22" s="39">
        <v>3</v>
      </c>
      <c r="F22" s="41">
        <f t="shared" si="0"/>
        <v>0.25</v>
      </c>
      <c r="G22" s="77">
        <f t="shared" si="1"/>
        <v>0.75</v>
      </c>
      <c r="H22" s="76">
        <v>46</v>
      </c>
    </row>
    <row r="23" spans="1:8" x14ac:dyDescent="0.25">
      <c r="A23" s="45" t="s">
        <v>133</v>
      </c>
      <c r="B23" s="39">
        <v>9</v>
      </c>
      <c r="C23" s="82">
        <v>6</v>
      </c>
      <c r="D23" s="39">
        <v>3</v>
      </c>
      <c r="E23" s="39">
        <v>3</v>
      </c>
      <c r="F23" s="41">
        <f t="shared" si="0"/>
        <v>0.5</v>
      </c>
      <c r="G23" s="77">
        <f t="shared" si="1"/>
        <v>0.5</v>
      </c>
      <c r="H23" s="76">
        <v>46</v>
      </c>
    </row>
    <row r="24" spans="1:8" x14ac:dyDescent="0.25">
      <c r="A24" s="79" t="s">
        <v>134</v>
      </c>
      <c r="B24" s="81">
        <v>132</v>
      </c>
      <c r="C24" s="82">
        <v>108</v>
      </c>
      <c r="D24" s="80">
        <v>25</v>
      </c>
      <c r="E24" s="80">
        <v>83</v>
      </c>
      <c r="F24" s="41">
        <f t="shared" si="0"/>
        <v>0.23148148148148148</v>
      </c>
      <c r="G24" s="77">
        <f t="shared" si="1"/>
        <v>0.76851851851851849</v>
      </c>
      <c r="H24" s="76">
        <v>1960</v>
      </c>
    </row>
    <row r="25" spans="1:8" x14ac:dyDescent="0.25">
      <c r="A25" s="45" t="s">
        <v>135</v>
      </c>
      <c r="B25" s="81">
        <v>0</v>
      </c>
      <c r="C25" s="82">
        <v>1</v>
      </c>
      <c r="D25" s="39">
        <v>1</v>
      </c>
      <c r="E25" s="39">
        <v>0</v>
      </c>
      <c r="F25" s="41">
        <f t="shared" si="0"/>
        <v>1</v>
      </c>
      <c r="G25" s="77">
        <f t="shared" si="1"/>
        <v>0</v>
      </c>
      <c r="H25" s="76">
        <v>42</v>
      </c>
    </row>
    <row r="26" spans="1:8" x14ac:dyDescent="0.25">
      <c r="A26" s="45" t="s">
        <v>38</v>
      </c>
      <c r="B26" s="81">
        <v>1</v>
      </c>
      <c r="C26" s="82">
        <v>1</v>
      </c>
      <c r="D26" s="39">
        <v>0</v>
      </c>
      <c r="E26" s="39">
        <v>1</v>
      </c>
      <c r="F26" s="41">
        <f t="shared" si="0"/>
        <v>0</v>
      </c>
      <c r="G26" s="77">
        <f t="shared" si="1"/>
        <v>1</v>
      </c>
      <c r="H26" s="76">
        <v>0</v>
      </c>
    </row>
    <row r="27" spans="1:8" x14ac:dyDescent="0.25">
      <c r="A27" s="45" t="s">
        <v>37</v>
      </c>
      <c r="B27" s="81">
        <v>8</v>
      </c>
      <c r="C27" s="82">
        <v>8</v>
      </c>
      <c r="D27" s="39">
        <v>2</v>
      </c>
      <c r="E27" s="39">
        <v>6</v>
      </c>
      <c r="F27" s="41">
        <f t="shared" si="0"/>
        <v>0.25</v>
      </c>
      <c r="G27" s="77">
        <f t="shared" si="1"/>
        <v>0.75</v>
      </c>
      <c r="H27" s="76">
        <v>35</v>
      </c>
    </row>
    <row r="28" spans="1:8" x14ac:dyDescent="0.25">
      <c r="A28" s="45" t="s">
        <v>27</v>
      </c>
      <c r="B28" s="81">
        <v>6</v>
      </c>
      <c r="C28" s="39">
        <v>5</v>
      </c>
      <c r="D28" s="39">
        <v>2</v>
      </c>
      <c r="E28" s="39">
        <v>3</v>
      </c>
      <c r="F28" s="41">
        <f t="shared" si="0"/>
        <v>0.4</v>
      </c>
      <c r="G28" s="77">
        <f t="shared" si="1"/>
        <v>0.6</v>
      </c>
      <c r="H28" s="76">
        <v>249</v>
      </c>
    </row>
    <row r="29" spans="1:8" x14ac:dyDescent="0.25">
      <c r="A29" s="45" t="s">
        <v>62</v>
      </c>
      <c r="B29" s="81">
        <v>1</v>
      </c>
      <c r="C29" s="39">
        <v>1</v>
      </c>
      <c r="D29" s="39">
        <v>1</v>
      </c>
      <c r="E29" s="39">
        <v>0</v>
      </c>
      <c r="F29" s="41">
        <f t="shared" si="0"/>
        <v>1</v>
      </c>
      <c r="G29" s="77">
        <f t="shared" si="1"/>
        <v>0</v>
      </c>
      <c r="H29" s="76">
        <v>21</v>
      </c>
    </row>
    <row r="30" spans="1:8" x14ac:dyDescent="0.25">
      <c r="A30" s="45" t="s">
        <v>136</v>
      </c>
      <c r="B30" s="81">
        <v>17</v>
      </c>
      <c r="C30" s="39">
        <v>17</v>
      </c>
      <c r="D30" s="39">
        <v>1</v>
      </c>
      <c r="E30" s="39">
        <v>16</v>
      </c>
      <c r="F30" s="41">
        <f t="shared" si="0"/>
        <v>5.8823529411764705E-2</v>
      </c>
      <c r="G30" s="77">
        <f t="shared" si="1"/>
        <v>0.94117647058823528</v>
      </c>
      <c r="H30" s="76">
        <v>309</v>
      </c>
    </row>
    <row r="31" spans="1:8" x14ac:dyDescent="0.25">
      <c r="A31" s="45" t="s">
        <v>17</v>
      </c>
      <c r="B31" s="81">
        <v>7</v>
      </c>
      <c r="C31" s="39">
        <v>9</v>
      </c>
      <c r="D31" s="39">
        <v>1</v>
      </c>
      <c r="E31" s="39">
        <v>8</v>
      </c>
      <c r="F31" s="41">
        <f t="shared" si="0"/>
        <v>0.1111111111111111</v>
      </c>
      <c r="G31" s="77">
        <f t="shared" si="1"/>
        <v>0.88888888888888884</v>
      </c>
      <c r="H31" s="76">
        <v>135</v>
      </c>
    </row>
    <row r="32" spans="1:8" x14ac:dyDescent="0.25">
      <c r="A32" s="45" t="s">
        <v>137</v>
      </c>
      <c r="B32" s="81">
        <v>0</v>
      </c>
      <c r="C32" s="39">
        <v>1</v>
      </c>
      <c r="D32" s="39">
        <v>0</v>
      </c>
      <c r="E32" s="39">
        <v>1</v>
      </c>
      <c r="F32" s="41">
        <f t="shared" si="0"/>
        <v>0</v>
      </c>
      <c r="G32" s="77">
        <f t="shared" si="1"/>
        <v>1</v>
      </c>
      <c r="H32" s="76">
        <v>5</v>
      </c>
    </row>
    <row r="33" spans="1:8" x14ac:dyDescent="0.25">
      <c r="A33" s="79" t="s">
        <v>138</v>
      </c>
      <c r="B33" s="81">
        <v>92</v>
      </c>
      <c r="C33" s="80">
        <v>146</v>
      </c>
      <c r="D33" s="80">
        <v>80</v>
      </c>
      <c r="E33" s="80">
        <v>66</v>
      </c>
      <c r="F33" s="41">
        <f t="shared" si="0"/>
        <v>0.54794520547945202</v>
      </c>
      <c r="G33" s="77">
        <f t="shared" si="1"/>
        <v>0.45205479452054792</v>
      </c>
      <c r="H33" s="76">
        <v>1491</v>
      </c>
    </row>
    <row r="34" spans="1:8" x14ac:dyDescent="0.25">
      <c r="A34" s="45" t="s">
        <v>139</v>
      </c>
      <c r="B34" s="81">
        <v>2</v>
      </c>
      <c r="C34" s="39">
        <v>2</v>
      </c>
      <c r="D34" s="39">
        <v>1</v>
      </c>
      <c r="E34" s="39">
        <v>1</v>
      </c>
      <c r="F34" s="41">
        <f t="shared" si="0"/>
        <v>0.5</v>
      </c>
      <c r="G34" s="77">
        <f t="shared" si="1"/>
        <v>0.5</v>
      </c>
      <c r="H34" s="76">
        <v>30</v>
      </c>
    </row>
    <row r="35" spans="1:8" x14ac:dyDescent="0.25">
      <c r="A35" s="45" t="s">
        <v>140</v>
      </c>
      <c r="B35" s="81">
        <v>44</v>
      </c>
      <c r="C35" s="39">
        <v>34</v>
      </c>
      <c r="D35" s="39">
        <v>5</v>
      </c>
      <c r="E35" s="39">
        <v>29</v>
      </c>
      <c r="F35" s="41">
        <f t="shared" si="0"/>
        <v>0.14705882352941177</v>
      </c>
      <c r="G35" s="77">
        <f t="shared" si="1"/>
        <v>0.8529411764705882</v>
      </c>
      <c r="H35" s="76">
        <v>1023</v>
      </c>
    </row>
    <row r="36" spans="1:8" x14ac:dyDescent="0.25">
      <c r="A36" s="45" t="s">
        <v>141</v>
      </c>
      <c r="B36" s="81">
        <v>12</v>
      </c>
      <c r="C36" s="39">
        <v>12</v>
      </c>
      <c r="D36" s="39">
        <v>2</v>
      </c>
      <c r="E36" s="39">
        <v>10</v>
      </c>
      <c r="F36" s="41">
        <f t="shared" si="0"/>
        <v>0.16666666666666666</v>
      </c>
      <c r="G36" s="77">
        <f t="shared" si="1"/>
        <v>0.83333333333333337</v>
      </c>
      <c r="H36" s="76">
        <v>116</v>
      </c>
    </row>
    <row r="37" spans="1:8" x14ac:dyDescent="0.25">
      <c r="A37" s="45" t="s">
        <v>142</v>
      </c>
      <c r="B37" s="81">
        <v>0</v>
      </c>
      <c r="C37" s="39">
        <v>0</v>
      </c>
      <c r="D37" s="39">
        <v>0</v>
      </c>
      <c r="E37" s="39">
        <v>0</v>
      </c>
      <c r="F37" s="41">
        <v>0</v>
      </c>
      <c r="G37" s="77">
        <v>0</v>
      </c>
      <c r="H37" s="76">
        <v>0</v>
      </c>
    </row>
    <row r="38" spans="1:8" x14ac:dyDescent="0.25">
      <c r="A38" s="45" t="s">
        <v>143</v>
      </c>
      <c r="B38" s="81">
        <v>12</v>
      </c>
      <c r="C38" s="39">
        <v>10</v>
      </c>
      <c r="D38" s="39">
        <v>1</v>
      </c>
      <c r="E38" s="39">
        <v>9</v>
      </c>
      <c r="F38" s="41">
        <f t="shared" si="0"/>
        <v>0.1</v>
      </c>
      <c r="G38" s="77">
        <f t="shared" si="1"/>
        <v>0.9</v>
      </c>
      <c r="H38" s="76">
        <v>228</v>
      </c>
    </row>
    <row r="39" spans="1:8" x14ac:dyDescent="0.25">
      <c r="A39" s="45" t="s">
        <v>144</v>
      </c>
      <c r="B39" s="81">
        <v>18</v>
      </c>
      <c r="C39" s="39">
        <v>13</v>
      </c>
      <c r="D39" s="39">
        <v>3</v>
      </c>
      <c r="E39" s="39">
        <v>10</v>
      </c>
      <c r="F39" s="41">
        <f t="shared" si="0"/>
        <v>0.23076923076923078</v>
      </c>
      <c r="G39" s="77">
        <f t="shared" si="1"/>
        <v>0.76923076923076927</v>
      </c>
      <c r="H39" s="76">
        <v>74</v>
      </c>
    </row>
    <row r="40" spans="1:8" x14ac:dyDescent="0.25">
      <c r="A40" s="45" t="s">
        <v>145</v>
      </c>
      <c r="B40" s="81">
        <v>3</v>
      </c>
      <c r="C40" s="39">
        <v>3</v>
      </c>
      <c r="D40" s="39">
        <v>1</v>
      </c>
      <c r="E40" s="39">
        <v>2</v>
      </c>
      <c r="F40" s="41">
        <f t="shared" si="0"/>
        <v>0.33333333333333331</v>
      </c>
      <c r="G40" s="77">
        <f t="shared" si="1"/>
        <v>0.66666666666666663</v>
      </c>
      <c r="H40" s="76">
        <v>52</v>
      </c>
    </row>
    <row r="41" spans="1:8" x14ac:dyDescent="0.25">
      <c r="A41" s="45" t="s">
        <v>146</v>
      </c>
      <c r="B41" s="81">
        <v>8</v>
      </c>
      <c r="C41" s="39">
        <v>10</v>
      </c>
      <c r="D41" s="39">
        <v>2</v>
      </c>
      <c r="E41" s="39">
        <v>8</v>
      </c>
      <c r="F41" s="41">
        <f t="shared" si="0"/>
        <v>0.2</v>
      </c>
      <c r="G41" s="77">
        <f t="shared" si="1"/>
        <v>0.8</v>
      </c>
      <c r="H41" s="76">
        <v>154</v>
      </c>
    </row>
    <row r="42" spans="1:8" x14ac:dyDescent="0.25">
      <c r="A42" s="45" t="s">
        <v>147</v>
      </c>
      <c r="B42" s="81">
        <v>14</v>
      </c>
      <c r="C42" s="39">
        <v>10</v>
      </c>
      <c r="D42" s="39">
        <v>4</v>
      </c>
      <c r="E42" s="39">
        <v>6</v>
      </c>
      <c r="F42" s="41">
        <f t="shared" si="0"/>
        <v>0.4</v>
      </c>
      <c r="G42" s="77">
        <f t="shared" si="1"/>
        <v>0.6</v>
      </c>
      <c r="H42" s="76">
        <v>300</v>
      </c>
    </row>
    <row r="43" spans="1:8" x14ac:dyDescent="0.25">
      <c r="A43" s="79" t="s">
        <v>148</v>
      </c>
      <c r="B43" s="81">
        <v>115</v>
      </c>
      <c r="C43" s="80">
        <v>145</v>
      </c>
      <c r="D43" s="80">
        <v>71</v>
      </c>
      <c r="E43" s="80">
        <v>74</v>
      </c>
      <c r="F43" s="41">
        <f t="shared" si="0"/>
        <v>0.48965517241379308</v>
      </c>
      <c r="G43" s="77">
        <f t="shared" si="1"/>
        <v>0.51034482758620692</v>
      </c>
      <c r="H43" s="76">
        <v>1056</v>
      </c>
    </row>
    <row r="44" spans="1:8" x14ac:dyDescent="0.25">
      <c r="A44" s="45" t="s">
        <v>36</v>
      </c>
      <c r="B44" s="81">
        <v>52</v>
      </c>
      <c r="C44" s="39">
        <v>48</v>
      </c>
      <c r="D44" s="39">
        <v>17</v>
      </c>
      <c r="E44" s="39">
        <v>31</v>
      </c>
      <c r="F44" s="41">
        <f t="shared" si="0"/>
        <v>0.35416666666666669</v>
      </c>
      <c r="G44" s="77">
        <f t="shared" si="1"/>
        <v>0.64583333333333337</v>
      </c>
      <c r="H44" s="76">
        <v>737</v>
      </c>
    </row>
    <row r="45" spans="1:8" x14ac:dyDescent="0.25">
      <c r="A45" s="45" t="s">
        <v>15</v>
      </c>
      <c r="B45" s="81">
        <v>1</v>
      </c>
      <c r="C45" s="39">
        <v>2</v>
      </c>
      <c r="D45" s="39">
        <v>1</v>
      </c>
      <c r="E45" s="39">
        <v>1</v>
      </c>
      <c r="F45" s="41">
        <f t="shared" si="0"/>
        <v>0.5</v>
      </c>
      <c r="G45" s="77">
        <f t="shared" si="1"/>
        <v>0.5</v>
      </c>
      <c r="H45" s="76">
        <v>26</v>
      </c>
    </row>
    <row r="46" spans="1:8" x14ac:dyDescent="0.25">
      <c r="A46" s="45" t="s">
        <v>18</v>
      </c>
      <c r="B46" s="81">
        <v>7</v>
      </c>
      <c r="C46" s="39">
        <v>5</v>
      </c>
      <c r="D46" s="39">
        <v>0</v>
      </c>
      <c r="E46" s="39">
        <v>5</v>
      </c>
      <c r="F46" s="41">
        <f t="shared" si="0"/>
        <v>0</v>
      </c>
      <c r="G46" s="77">
        <f t="shared" si="1"/>
        <v>1</v>
      </c>
      <c r="H46" s="76">
        <v>124</v>
      </c>
    </row>
    <row r="47" spans="1:8" x14ac:dyDescent="0.25">
      <c r="A47" s="45" t="s">
        <v>35</v>
      </c>
      <c r="B47" s="81">
        <v>29</v>
      </c>
      <c r="C47" s="39">
        <v>28</v>
      </c>
      <c r="D47" s="39">
        <v>14</v>
      </c>
      <c r="E47" s="39">
        <v>14</v>
      </c>
      <c r="F47" s="41">
        <f t="shared" si="0"/>
        <v>0.5</v>
      </c>
      <c r="G47" s="77">
        <f t="shared" si="1"/>
        <v>0.5</v>
      </c>
      <c r="H47" s="76">
        <v>811</v>
      </c>
    </row>
    <row r="48" spans="1:8" x14ac:dyDescent="0.25">
      <c r="A48" s="45" t="s">
        <v>24</v>
      </c>
      <c r="B48" s="81">
        <v>0</v>
      </c>
      <c r="C48" s="39">
        <v>0</v>
      </c>
      <c r="D48" s="39">
        <v>0</v>
      </c>
      <c r="E48" s="39">
        <v>0</v>
      </c>
      <c r="F48" s="41">
        <v>0</v>
      </c>
      <c r="G48" s="77">
        <v>0</v>
      </c>
      <c r="H48" s="76">
        <v>26</v>
      </c>
    </row>
    <row r="49" spans="1:8" x14ac:dyDescent="0.25">
      <c r="A49" s="45" t="s">
        <v>34</v>
      </c>
      <c r="B49" s="81">
        <v>5</v>
      </c>
      <c r="C49" s="39">
        <v>4</v>
      </c>
      <c r="D49" s="39">
        <v>2</v>
      </c>
      <c r="E49" s="39">
        <v>2</v>
      </c>
      <c r="F49" s="41">
        <f t="shared" si="0"/>
        <v>0.5</v>
      </c>
      <c r="G49" s="77">
        <f t="shared" si="1"/>
        <v>0.5</v>
      </c>
      <c r="H49" s="76">
        <v>76</v>
      </c>
    </row>
    <row r="50" spans="1:8" x14ac:dyDescent="0.25">
      <c r="A50" s="45" t="s">
        <v>33</v>
      </c>
      <c r="B50" s="81">
        <v>2</v>
      </c>
      <c r="C50" s="39">
        <v>1</v>
      </c>
      <c r="D50" s="39">
        <v>1</v>
      </c>
      <c r="E50" s="39">
        <v>0</v>
      </c>
      <c r="F50" s="41">
        <f t="shared" si="0"/>
        <v>1</v>
      </c>
      <c r="G50" s="77">
        <f t="shared" si="1"/>
        <v>0</v>
      </c>
      <c r="H50" s="76">
        <v>40</v>
      </c>
    </row>
    <row r="51" spans="1:8" x14ac:dyDescent="0.25">
      <c r="A51" s="45" t="s">
        <v>16</v>
      </c>
      <c r="B51" s="81">
        <v>15</v>
      </c>
      <c r="C51" s="39">
        <v>19</v>
      </c>
      <c r="D51" s="39">
        <v>5</v>
      </c>
      <c r="E51" s="39">
        <v>14</v>
      </c>
      <c r="F51" s="41">
        <f t="shared" si="0"/>
        <v>0.26315789473684209</v>
      </c>
      <c r="G51" s="77">
        <f t="shared" si="1"/>
        <v>0.73684210526315785</v>
      </c>
      <c r="H51" s="76">
        <v>134</v>
      </c>
    </row>
    <row r="52" spans="1:8" x14ac:dyDescent="0.25">
      <c r="A52" s="45" t="s">
        <v>32</v>
      </c>
      <c r="B52" s="81">
        <v>12</v>
      </c>
      <c r="C52" s="39">
        <v>8</v>
      </c>
      <c r="D52" s="39">
        <v>2</v>
      </c>
      <c r="E52" s="39">
        <v>6</v>
      </c>
      <c r="F52" s="41">
        <f t="shared" si="0"/>
        <v>0.25</v>
      </c>
      <c r="G52" s="77">
        <f t="shared" si="1"/>
        <v>0.75</v>
      </c>
      <c r="H52" s="76">
        <v>108</v>
      </c>
    </row>
    <row r="53" spans="1:8" x14ac:dyDescent="0.25">
      <c r="A53" s="45" t="s">
        <v>31</v>
      </c>
      <c r="B53" s="81">
        <v>4</v>
      </c>
      <c r="C53" s="39">
        <v>4</v>
      </c>
      <c r="D53" s="39">
        <v>0</v>
      </c>
      <c r="E53" s="39">
        <v>4</v>
      </c>
      <c r="F53" s="41">
        <f t="shared" si="0"/>
        <v>0</v>
      </c>
      <c r="G53" s="77">
        <f t="shared" si="1"/>
        <v>1</v>
      </c>
      <c r="H53" s="76">
        <v>5</v>
      </c>
    </row>
    <row r="54" spans="1:8" x14ac:dyDescent="0.25">
      <c r="A54" s="45" t="s">
        <v>77</v>
      </c>
      <c r="B54" s="81">
        <v>1</v>
      </c>
      <c r="C54" s="39">
        <v>1</v>
      </c>
      <c r="D54" s="39">
        <v>0</v>
      </c>
      <c r="E54" s="39">
        <v>1</v>
      </c>
      <c r="F54" s="41">
        <f t="shared" si="0"/>
        <v>0</v>
      </c>
      <c r="G54" s="77">
        <f t="shared" si="1"/>
        <v>1</v>
      </c>
      <c r="H54" s="76">
        <v>34</v>
      </c>
    </row>
    <row r="55" spans="1:8" x14ac:dyDescent="0.25">
      <c r="A55" s="45" t="s">
        <v>30</v>
      </c>
      <c r="B55" s="81">
        <v>14</v>
      </c>
      <c r="C55" s="39">
        <v>11</v>
      </c>
      <c r="D55" s="39">
        <v>0</v>
      </c>
      <c r="E55" s="39">
        <v>11</v>
      </c>
      <c r="F55" s="41">
        <f t="shared" si="0"/>
        <v>0</v>
      </c>
      <c r="G55" s="77">
        <f t="shared" si="1"/>
        <v>1</v>
      </c>
      <c r="H55" s="76">
        <v>249</v>
      </c>
    </row>
    <row r="56" spans="1:8" x14ac:dyDescent="0.25">
      <c r="A56" s="45" t="s">
        <v>21</v>
      </c>
      <c r="B56" s="81">
        <v>19</v>
      </c>
      <c r="C56" s="39">
        <v>12</v>
      </c>
      <c r="D56" s="39">
        <v>2</v>
      </c>
      <c r="E56" s="39">
        <v>10</v>
      </c>
      <c r="F56" s="41">
        <f t="shared" si="0"/>
        <v>0.16666666666666666</v>
      </c>
      <c r="G56" s="77">
        <f t="shared" si="1"/>
        <v>0.83333333333333337</v>
      </c>
      <c r="H56" s="76">
        <v>302</v>
      </c>
    </row>
    <row r="57" spans="1:8" x14ac:dyDescent="0.25">
      <c r="A57" s="45" t="s">
        <v>22</v>
      </c>
      <c r="B57" s="81">
        <v>17</v>
      </c>
      <c r="C57" s="39">
        <v>9</v>
      </c>
      <c r="D57" s="39">
        <v>0</v>
      </c>
      <c r="E57" s="39">
        <v>9</v>
      </c>
      <c r="F57" s="41">
        <f t="shared" si="0"/>
        <v>0</v>
      </c>
      <c r="G57" s="77">
        <f t="shared" si="1"/>
        <v>1</v>
      </c>
      <c r="H57" s="76">
        <v>223</v>
      </c>
    </row>
    <row r="58" spans="1:8" x14ac:dyDescent="0.25">
      <c r="A58" s="45" t="s">
        <v>79</v>
      </c>
      <c r="B58" s="81">
        <v>4</v>
      </c>
      <c r="C58" s="39">
        <v>5</v>
      </c>
      <c r="D58" s="39">
        <v>0</v>
      </c>
      <c r="E58" s="39">
        <v>5</v>
      </c>
      <c r="F58" s="41">
        <f t="shared" si="0"/>
        <v>0</v>
      </c>
      <c r="G58" s="77">
        <f t="shared" si="1"/>
        <v>1</v>
      </c>
      <c r="H58" s="76">
        <v>46</v>
      </c>
    </row>
    <row r="59" spans="1:8" x14ac:dyDescent="0.25">
      <c r="A59" s="45" t="s">
        <v>149</v>
      </c>
      <c r="B59" s="81">
        <v>38</v>
      </c>
      <c r="C59" s="39">
        <v>31</v>
      </c>
      <c r="D59" s="39">
        <v>4</v>
      </c>
      <c r="E59" s="39">
        <v>27</v>
      </c>
      <c r="F59" s="41">
        <f t="shared" si="0"/>
        <v>0.12903225806451613</v>
      </c>
      <c r="G59" s="77">
        <f t="shared" si="1"/>
        <v>0.87096774193548387</v>
      </c>
      <c r="H59" s="76">
        <v>516</v>
      </c>
    </row>
    <row r="60" spans="1:8" x14ac:dyDescent="0.25">
      <c r="A60" s="45" t="s">
        <v>29</v>
      </c>
      <c r="B60" s="89">
        <v>42</v>
      </c>
      <c r="C60" s="1">
        <v>33</v>
      </c>
      <c r="D60" s="1">
        <v>0</v>
      </c>
      <c r="E60" s="39">
        <v>33</v>
      </c>
      <c r="F60" s="41">
        <f t="shared" si="0"/>
        <v>0</v>
      </c>
      <c r="G60" s="77">
        <f t="shared" si="1"/>
        <v>1</v>
      </c>
      <c r="H60" s="76">
        <v>653</v>
      </c>
    </row>
    <row r="61" spans="1:8" x14ac:dyDescent="0.25">
      <c r="A61" s="45" t="s">
        <v>82</v>
      </c>
      <c r="B61" s="1">
        <v>0</v>
      </c>
      <c r="C61" s="1">
        <v>0</v>
      </c>
      <c r="D61" s="1">
        <v>0</v>
      </c>
      <c r="E61" s="1">
        <v>0</v>
      </c>
      <c r="F61" s="41">
        <v>0</v>
      </c>
      <c r="G61" s="78">
        <v>0</v>
      </c>
      <c r="H61" s="76">
        <v>0</v>
      </c>
    </row>
    <row r="62" spans="1:8" x14ac:dyDescent="0.25">
      <c r="A62" s="45" t="s">
        <v>150</v>
      </c>
      <c r="B62" s="81">
        <v>11</v>
      </c>
      <c r="C62" s="39">
        <v>10</v>
      </c>
      <c r="D62" s="39">
        <v>1</v>
      </c>
      <c r="E62" s="89">
        <v>9</v>
      </c>
      <c r="F62" s="41">
        <f t="shared" si="0"/>
        <v>0.1</v>
      </c>
      <c r="G62" s="77">
        <f t="shared" si="1"/>
        <v>0.9</v>
      </c>
      <c r="H62" s="76">
        <v>245</v>
      </c>
    </row>
    <row r="63" spans="1:8" x14ac:dyDescent="0.25">
      <c r="A63" s="45" t="s">
        <v>84</v>
      </c>
      <c r="B63" s="81">
        <v>3</v>
      </c>
      <c r="C63" s="39">
        <v>3</v>
      </c>
      <c r="D63" s="39">
        <v>0</v>
      </c>
      <c r="E63" s="89">
        <v>3</v>
      </c>
      <c r="F63" s="41">
        <f t="shared" si="0"/>
        <v>0</v>
      </c>
      <c r="G63" s="77">
        <f t="shared" si="1"/>
        <v>1</v>
      </c>
      <c r="H63" s="76">
        <v>10</v>
      </c>
    </row>
    <row r="64" spans="1:8" x14ac:dyDescent="0.25">
      <c r="A64" s="45" t="s">
        <v>85</v>
      </c>
      <c r="B64" s="81">
        <v>6</v>
      </c>
      <c r="C64" s="39">
        <v>9</v>
      </c>
      <c r="D64" s="39">
        <v>4</v>
      </c>
      <c r="E64" s="89">
        <v>5</v>
      </c>
      <c r="F64" s="41">
        <f t="shared" si="0"/>
        <v>0.44444444444444442</v>
      </c>
      <c r="G64" s="77">
        <f t="shared" si="1"/>
        <v>0.55555555555555558</v>
      </c>
      <c r="H64" s="76">
        <v>225</v>
      </c>
    </row>
    <row r="65" spans="1:16" x14ac:dyDescent="0.25">
      <c r="A65" s="45" t="s">
        <v>151</v>
      </c>
      <c r="B65" s="81">
        <v>2</v>
      </c>
      <c r="C65" s="39">
        <v>2</v>
      </c>
      <c r="D65" s="39">
        <v>1</v>
      </c>
      <c r="E65" s="89">
        <v>1</v>
      </c>
      <c r="F65" s="41">
        <f t="shared" si="0"/>
        <v>0.5</v>
      </c>
      <c r="G65" s="77">
        <f t="shared" si="1"/>
        <v>0.5</v>
      </c>
      <c r="H65" s="76">
        <v>35</v>
      </c>
    </row>
    <row r="66" spans="1:16" x14ac:dyDescent="0.25">
      <c r="A66" s="45" t="s">
        <v>152</v>
      </c>
      <c r="B66" s="81">
        <v>7</v>
      </c>
      <c r="C66" s="39">
        <v>8</v>
      </c>
      <c r="D66" s="39">
        <v>1</v>
      </c>
      <c r="E66" s="89">
        <v>7</v>
      </c>
      <c r="F66" s="41">
        <f t="shared" si="0"/>
        <v>0.125</v>
      </c>
      <c r="G66" s="77">
        <f t="shared" si="1"/>
        <v>0.875</v>
      </c>
      <c r="H66" s="76">
        <v>143</v>
      </c>
    </row>
    <row r="67" spans="1:16" x14ac:dyDescent="0.25">
      <c r="A67" s="45" t="s">
        <v>153</v>
      </c>
      <c r="B67" s="81">
        <v>10</v>
      </c>
      <c r="C67" s="39">
        <v>6</v>
      </c>
      <c r="D67" s="39">
        <v>1</v>
      </c>
      <c r="E67" s="89">
        <v>5</v>
      </c>
      <c r="F67" s="41">
        <f t="shared" si="0"/>
        <v>0.16666666666666666</v>
      </c>
      <c r="G67" s="77">
        <f t="shared" si="1"/>
        <v>0.83333333333333337</v>
      </c>
      <c r="H67" s="76">
        <v>80</v>
      </c>
    </row>
    <row r="68" spans="1:16" x14ac:dyDescent="0.25">
      <c r="A68" s="45" t="s">
        <v>158</v>
      </c>
      <c r="B68" s="81">
        <v>7</v>
      </c>
      <c r="C68" s="39">
        <v>2</v>
      </c>
      <c r="D68" s="39">
        <v>0</v>
      </c>
      <c r="E68" s="89">
        <v>2</v>
      </c>
      <c r="F68" s="41">
        <f t="shared" si="0"/>
        <v>0</v>
      </c>
      <c r="G68" s="77">
        <f t="shared" si="1"/>
        <v>1</v>
      </c>
      <c r="H68" s="76">
        <v>85</v>
      </c>
    </row>
    <row r="69" spans="1:16" s="85" customFormat="1" x14ac:dyDescent="0.25">
      <c r="A69" s="79" t="s">
        <v>154</v>
      </c>
      <c r="B69" s="84">
        <v>0</v>
      </c>
      <c r="C69" s="80">
        <v>0</v>
      </c>
      <c r="D69" s="80">
        <v>0</v>
      </c>
      <c r="E69" s="89">
        <v>0</v>
      </c>
      <c r="F69" s="83">
        <v>0</v>
      </c>
      <c r="G69" s="77">
        <v>0</v>
      </c>
      <c r="H69" s="76">
        <v>1</v>
      </c>
      <c r="I69" s="79"/>
      <c r="J69" s="79"/>
      <c r="K69" s="79"/>
      <c r="L69" s="79"/>
    </row>
    <row r="70" spans="1:16" x14ac:dyDescent="0.25">
      <c r="A70" s="45" t="s">
        <v>28</v>
      </c>
      <c r="B70" s="81">
        <v>1</v>
      </c>
      <c r="C70" s="39">
        <v>0</v>
      </c>
      <c r="D70" s="39">
        <v>0</v>
      </c>
      <c r="E70" s="89">
        <v>0</v>
      </c>
      <c r="F70" s="41">
        <v>0</v>
      </c>
      <c r="G70" s="77">
        <v>0</v>
      </c>
      <c r="H70" s="76">
        <v>0</v>
      </c>
    </row>
    <row r="71" spans="1:16" x14ac:dyDescent="0.25">
      <c r="A71" s="45" t="s">
        <v>155</v>
      </c>
      <c r="B71" s="81">
        <v>1</v>
      </c>
      <c r="C71" s="39">
        <v>2</v>
      </c>
      <c r="D71" s="39">
        <v>1</v>
      </c>
      <c r="E71" s="89">
        <v>1</v>
      </c>
      <c r="F71" s="41">
        <f t="shared" ref="F71" si="2">D71/C71</f>
        <v>0.5</v>
      </c>
      <c r="G71" s="40">
        <f t="shared" ref="G71" si="3">E71/C71</f>
        <v>0.5</v>
      </c>
      <c r="H71" s="76">
        <v>17</v>
      </c>
    </row>
    <row r="72" spans="1:16" x14ac:dyDescent="0.25">
      <c r="A72" s="44" t="s">
        <v>105</v>
      </c>
      <c r="B72" s="13">
        <f>SUM(B8:B71)</f>
        <v>1009</v>
      </c>
      <c r="C72" s="13">
        <f>SUM(C8:C71)</f>
        <v>983</v>
      </c>
      <c r="D72" s="13">
        <f>SUM(D8:D71)</f>
        <v>314</v>
      </c>
      <c r="E72" s="13">
        <f>SUM(E8:E71)</f>
        <v>669</v>
      </c>
      <c r="F72" s="42">
        <f t="shared" ref="F72" si="4">D72/C72</f>
        <v>0.31943031536113936</v>
      </c>
      <c r="G72" s="43">
        <f t="shared" ref="G72" si="5">E72/C72</f>
        <v>0.68056968463886058</v>
      </c>
      <c r="H72" s="13">
        <f>SUM(H8:H71)</f>
        <v>15154</v>
      </c>
    </row>
    <row r="74" spans="1:16" x14ac:dyDescent="0.25">
      <c r="A74" s="9" t="s">
        <v>104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25">
      <c r="A75" s="158" t="s">
        <v>157</v>
      </c>
      <c r="B75" s="158"/>
      <c r="C75" s="158"/>
      <c r="D75" s="158"/>
      <c r="E75" s="158"/>
      <c r="F75" s="158"/>
      <c r="G75" s="158"/>
      <c r="H75" s="5"/>
      <c r="M75" s="5"/>
      <c r="N75" s="5"/>
      <c r="O75" s="5"/>
      <c r="P75" s="4"/>
    </row>
    <row r="76" spans="1:16" ht="15" customHeight="1" x14ac:dyDescent="0.25">
      <c r="A76" s="159" t="s">
        <v>115</v>
      </c>
      <c r="B76" s="159"/>
      <c r="C76" s="159"/>
      <c r="D76" s="159"/>
      <c r="E76" s="159"/>
      <c r="F76" s="159"/>
      <c r="G76" s="159"/>
      <c r="H76" s="35"/>
      <c r="M76" s="35"/>
      <c r="N76" s="35"/>
      <c r="O76" s="35"/>
      <c r="P76" s="35"/>
    </row>
    <row r="77" spans="1:16" x14ac:dyDescent="0.25">
      <c r="A77" s="159"/>
      <c r="B77" s="159"/>
      <c r="C77" s="159"/>
      <c r="D77" s="159"/>
      <c r="E77" s="159"/>
      <c r="F77" s="159"/>
      <c r="G77" s="159"/>
      <c r="H77" s="35"/>
      <c r="M77" s="35"/>
      <c r="N77" s="35"/>
      <c r="O77" s="35"/>
      <c r="P77" s="35"/>
    </row>
    <row r="78" spans="1:16" ht="15" customHeight="1" x14ac:dyDescent="0.25">
      <c r="A78" s="160" t="s">
        <v>116</v>
      </c>
      <c r="B78" s="160"/>
      <c r="C78" s="160"/>
      <c r="D78" s="160"/>
      <c r="E78" s="160"/>
      <c r="F78" s="160"/>
      <c r="G78" s="160"/>
    </row>
    <row r="79" spans="1:16" x14ac:dyDescent="0.25">
      <c r="A79" s="160"/>
      <c r="B79" s="160"/>
      <c r="C79" s="160"/>
      <c r="D79" s="160"/>
      <c r="E79" s="160"/>
      <c r="F79" s="160"/>
      <c r="G79" s="160"/>
    </row>
    <row r="80" spans="1:16" x14ac:dyDescent="0.25">
      <c r="A80" s="12" t="s">
        <v>117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P80"/>
  <sheetViews>
    <sheetView zoomScale="130" zoomScaleNormal="130" workbookViewId="0">
      <selection activeCell="F13" sqref="F13"/>
    </sheetView>
  </sheetViews>
  <sheetFormatPr defaultRowHeight="15" x14ac:dyDescent="0.25"/>
  <cols>
    <col min="1" max="1" width="19.7109375" style="12" customWidth="1"/>
    <col min="2" max="2" width="12.5703125" style="7" customWidth="1"/>
    <col min="3" max="3" width="14.140625" style="7" customWidth="1"/>
    <col min="4" max="4" width="13.85546875" style="7" customWidth="1"/>
    <col min="5" max="5" width="12.28515625" style="7" customWidth="1"/>
    <col min="6" max="6" width="11.7109375" style="7" bestFit="1" customWidth="1"/>
    <col min="7" max="7" width="12" style="7" customWidth="1"/>
    <col min="8" max="8" width="28.7109375" style="7" bestFit="1" customWidth="1"/>
    <col min="9" max="9" width="12" style="45" customWidth="1"/>
    <col min="10" max="12" width="9.140625" style="45"/>
    <col min="13" max="16384" width="9.140625" style="7"/>
  </cols>
  <sheetData>
    <row r="2" spans="1:8" ht="15.75" thickBot="1" x14ac:dyDescent="0.3"/>
    <row r="3" spans="1:8" x14ac:dyDescent="0.25">
      <c r="C3" s="155" t="s">
        <v>183</v>
      </c>
      <c r="D3" s="156"/>
      <c r="E3" s="156"/>
      <c r="F3" s="156"/>
      <c r="G3" s="156"/>
    </row>
    <row r="4" spans="1:8" ht="15.75" thickBot="1" x14ac:dyDescent="0.3">
      <c r="C4" s="157"/>
      <c r="D4" s="157"/>
      <c r="E4" s="157"/>
      <c r="F4" s="157"/>
      <c r="G4" s="157"/>
    </row>
    <row r="7" spans="1:8" ht="17.25" x14ac:dyDescent="0.25">
      <c r="A7" s="36" t="s">
        <v>110</v>
      </c>
      <c r="B7" s="37" t="s">
        <v>111</v>
      </c>
      <c r="C7" s="37" t="s">
        <v>112</v>
      </c>
      <c r="D7" s="37" t="s">
        <v>113</v>
      </c>
      <c r="E7" s="37" t="s">
        <v>106</v>
      </c>
      <c r="F7" s="37" t="s">
        <v>107</v>
      </c>
      <c r="G7" s="37" t="s">
        <v>108</v>
      </c>
      <c r="H7" s="37" t="s">
        <v>119</v>
      </c>
    </row>
    <row r="8" spans="1:8" x14ac:dyDescent="0.25">
      <c r="A8" s="45" t="s">
        <v>120</v>
      </c>
      <c r="B8" s="39">
        <v>11</v>
      </c>
      <c r="C8" s="39">
        <v>26</v>
      </c>
      <c r="D8" s="39">
        <v>17</v>
      </c>
      <c r="E8" s="39">
        <v>9</v>
      </c>
      <c r="F8" s="41">
        <f t="shared" ref="F8:F71" si="0">D8/C8</f>
        <v>0.65384615384615385</v>
      </c>
      <c r="G8" s="77">
        <f t="shared" ref="G8:G68" si="1">E8/C8</f>
        <v>0.34615384615384615</v>
      </c>
      <c r="H8" s="76">
        <v>180</v>
      </c>
    </row>
    <row r="9" spans="1:8" x14ac:dyDescent="0.25">
      <c r="A9" s="45" t="s">
        <v>121</v>
      </c>
      <c r="B9" s="39">
        <v>2</v>
      </c>
      <c r="C9" s="39">
        <v>4</v>
      </c>
      <c r="D9" s="39">
        <v>3</v>
      </c>
      <c r="E9" s="39">
        <v>1</v>
      </c>
      <c r="F9" s="41">
        <f t="shared" si="0"/>
        <v>0.75</v>
      </c>
      <c r="G9" s="77">
        <f t="shared" si="1"/>
        <v>0.25</v>
      </c>
      <c r="H9" s="76">
        <v>25</v>
      </c>
    </row>
    <row r="10" spans="1:8" x14ac:dyDescent="0.25">
      <c r="A10" s="45" t="s">
        <v>122</v>
      </c>
      <c r="B10" s="39">
        <v>15</v>
      </c>
      <c r="C10" s="39">
        <v>21</v>
      </c>
      <c r="D10" s="39">
        <v>12</v>
      </c>
      <c r="E10" s="39">
        <v>9</v>
      </c>
      <c r="F10" s="41">
        <f t="shared" si="0"/>
        <v>0.5714285714285714</v>
      </c>
      <c r="G10" s="77">
        <f t="shared" si="1"/>
        <v>0.42857142857142855</v>
      </c>
      <c r="H10" s="76">
        <v>191</v>
      </c>
    </row>
    <row r="11" spans="1:8" x14ac:dyDescent="0.25">
      <c r="A11" s="45" t="s">
        <v>123</v>
      </c>
      <c r="B11" s="39">
        <v>3</v>
      </c>
      <c r="C11" s="39">
        <v>2</v>
      </c>
      <c r="D11" s="39">
        <v>1</v>
      </c>
      <c r="E11" s="39">
        <v>1</v>
      </c>
      <c r="F11" s="41">
        <f t="shared" si="0"/>
        <v>0.5</v>
      </c>
      <c r="G11" s="77">
        <f t="shared" si="1"/>
        <v>0.5</v>
      </c>
      <c r="H11" s="76">
        <v>0</v>
      </c>
    </row>
    <row r="12" spans="1:8" x14ac:dyDescent="0.25">
      <c r="A12" s="45" t="s">
        <v>124</v>
      </c>
      <c r="B12" s="39">
        <v>12</v>
      </c>
      <c r="C12" s="39">
        <v>14</v>
      </c>
      <c r="D12" s="39">
        <v>7</v>
      </c>
      <c r="E12" s="39">
        <v>7</v>
      </c>
      <c r="F12" s="41">
        <f t="shared" si="0"/>
        <v>0.5</v>
      </c>
      <c r="G12" s="77">
        <f t="shared" si="1"/>
        <v>0.5</v>
      </c>
      <c r="H12" s="76">
        <v>206</v>
      </c>
    </row>
    <row r="13" spans="1:8" x14ac:dyDescent="0.25">
      <c r="A13" s="45" t="s">
        <v>125</v>
      </c>
      <c r="B13" s="81">
        <v>8</v>
      </c>
      <c r="C13" s="39">
        <v>4</v>
      </c>
      <c r="D13" s="39">
        <v>0</v>
      </c>
      <c r="E13" s="39">
        <v>4</v>
      </c>
      <c r="F13" s="41">
        <f t="shared" si="0"/>
        <v>0</v>
      </c>
      <c r="G13" s="77">
        <f t="shared" si="1"/>
        <v>1</v>
      </c>
      <c r="H13" s="76">
        <v>68</v>
      </c>
    </row>
    <row r="14" spans="1:8" x14ac:dyDescent="0.25">
      <c r="A14" s="45" t="s">
        <v>126</v>
      </c>
      <c r="B14" s="81">
        <v>1</v>
      </c>
      <c r="C14" s="39">
        <v>5</v>
      </c>
      <c r="D14" s="39">
        <v>3</v>
      </c>
      <c r="E14" s="39">
        <v>2</v>
      </c>
      <c r="F14" s="41">
        <f t="shared" si="0"/>
        <v>0.6</v>
      </c>
      <c r="G14" s="77">
        <f t="shared" si="1"/>
        <v>0.4</v>
      </c>
      <c r="H14" s="76">
        <v>42</v>
      </c>
    </row>
    <row r="15" spans="1:8" x14ac:dyDescent="0.25">
      <c r="A15" s="45" t="s">
        <v>127</v>
      </c>
      <c r="B15" s="81">
        <v>22</v>
      </c>
      <c r="C15" s="39">
        <v>21</v>
      </c>
      <c r="D15" s="39">
        <v>3</v>
      </c>
      <c r="E15" s="39">
        <v>18</v>
      </c>
      <c r="F15" s="41">
        <f t="shared" si="0"/>
        <v>0.14285714285714285</v>
      </c>
      <c r="G15" s="77">
        <f t="shared" si="1"/>
        <v>0.8571428571428571</v>
      </c>
      <c r="H15" s="76">
        <v>266</v>
      </c>
    </row>
    <row r="16" spans="1:8" x14ac:dyDescent="0.25">
      <c r="A16" s="45" t="s">
        <v>128</v>
      </c>
      <c r="B16" s="81">
        <v>70</v>
      </c>
      <c r="C16" s="82">
        <v>70</v>
      </c>
      <c r="D16" s="39">
        <v>25</v>
      </c>
      <c r="E16" s="39">
        <v>45</v>
      </c>
      <c r="F16" s="41">
        <f t="shared" si="0"/>
        <v>0.35714285714285715</v>
      </c>
      <c r="G16" s="77">
        <f t="shared" si="1"/>
        <v>0.6428571428571429</v>
      </c>
      <c r="H16" s="76">
        <v>1250</v>
      </c>
    </row>
    <row r="17" spans="1:8" x14ac:dyDescent="0.25">
      <c r="A17" s="45" t="s">
        <v>39</v>
      </c>
      <c r="B17" s="81">
        <v>32</v>
      </c>
      <c r="C17" s="82">
        <v>39</v>
      </c>
      <c r="D17" s="39">
        <v>9</v>
      </c>
      <c r="E17" s="39">
        <v>30</v>
      </c>
      <c r="F17" s="41">
        <f>D17/C17</f>
        <v>0.23076923076923078</v>
      </c>
      <c r="G17" s="77">
        <f t="shared" si="1"/>
        <v>0.76923076923076927</v>
      </c>
      <c r="H17" s="76">
        <v>504</v>
      </c>
    </row>
    <row r="18" spans="1:8" x14ac:dyDescent="0.25">
      <c r="A18" s="45" t="s">
        <v>25</v>
      </c>
      <c r="B18" s="81">
        <v>0</v>
      </c>
      <c r="C18" s="82">
        <v>0</v>
      </c>
      <c r="D18" s="39">
        <v>0</v>
      </c>
      <c r="E18" s="39">
        <v>0</v>
      </c>
      <c r="F18" s="41">
        <v>0</v>
      </c>
      <c r="G18" s="77">
        <v>0</v>
      </c>
      <c r="H18" s="76">
        <v>0</v>
      </c>
    </row>
    <row r="19" spans="1:8" x14ac:dyDescent="0.25">
      <c r="A19" s="45" t="s">
        <v>129</v>
      </c>
      <c r="B19" s="81">
        <v>0</v>
      </c>
      <c r="C19" s="82">
        <v>0</v>
      </c>
      <c r="D19" s="39">
        <v>0</v>
      </c>
      <c r="E19" s="39">
        <v>0</v>
      </c>
      <c r="F19" s="41">
        <v>0</v>
      </c>
      <c r="G19" s="77">
        <v>0</v>
      </c>
      <c r="H19" s="76">
        <v>0</v>
      </c>
    </row>
    <row r="20" spans="1:8" x14ac:dyDescent="0.25">
      <c r="A20" s="45" t="s">
        <v>130</v>
      </c>
      <c r="B20" s="81">
        <v>3</v>
      </c>
      <c r="C20" s="82">
        <v>1</v>
      </c>
      <c r="D20" s="39">
        <v>0</v>
      </c>
      <c r="E20" s="39">
        <v>1</v>
      </c>
      <c r="F20" s="41">
        <f>D20/C20</f>
        <v>0</v>
      </c>
      <c r="G20" s="77">
        <f t="shared" si="1"/>
        <v>1</v>
      </c>
      <c r="H20" s="76">
        <v>4</v>
      </c>
    </row>
    <row r="21" spans="1:8" x14ac:dyDescent="0.25">
      <c r="A21" s="45" t="s">
        <v>131</v>
      </c>
      <c r="B21" s="81">
        <v>0</v>
      </c>
      <c r="C21" s="82">
        <v>1</v>
      </c>
      <c r="D21" s="39">
        <v>1</v>
      </c>
      <c r="E21" s="39">
        <v>0</v>
      </c>
      <c r="F21" s="41">
        <f>D21/C21</f>
        <v>1</v>
      </c>
      <c r="G21" s="77">
        <f t="shared" si="1"/>
        <v>0</v>
      </c>
      <c r="H21" s="76">
        <v>0</v>
      </c>
    </row>
    <row r="22" spans="1:8" x14ac:dyDescent="0.25">
      <c r="A22" s="45" t="s">
        <v>132</v>
      </c>
      <c r="B22" s="81">
        <v>5</v>
      </c>
      <c r="C22" s="82">
        <v>5</v>
      </c>
      <c r="D22" s="39">
        <v>0</v>
      </c>
      <c r="E22" s="39">
        <v>5</v>
      </c>
      <c r="F22" s="41">
        <f t="shared" si="0"/>
        <v>0</v>
      </c>
      <c r="G22" s="77">
        <f t="shared" si="1"/>
        <v>1</v>
      </c>
      <c r="H22" s="76">
        <v>44</v>
      </c>
    </row>
    <row r="23" spans="1:8" x14ac:dyDescent="0.25">
      <c r="A23" s="45" t="s">
        <v>133</v>
      </c>
      <c r="B23" s="39">
        <v>5</v>
      </c>
      <c r="C23" s="82">
        <v>12</v>
      </c>
      <c r="D23" s="39">
        <v>4</v>
      </c>
      <c r="E23" s="39">
        <v>8</v>
      </c>
      <c r="F23" s="41">
        <f t="shared" si="0"/>
        <v>0.33333333333333331</v>
      </c>
      <c r="G23" s="77">
        <f t="shared" si="1"/>
        <v>0.66666666666666663</v>
      </c>
      <c r="H23" s="76">
        <v>36</v>
      </c>
    </row>
    <row r="24" spans="1:8" x14ac:dyDescent="0.25">
      <c r="A24" s="79" t="s">
        <v>134</v>
      </c>
      <c r="B24" s="81">
        <v>172</v>
      </c>
      <c r="C24" s="82">
        <v>123</v>
      </c>
      <c r="D24" s="80">
        <v>18</v>
      </c>
      <c r="E24" s="80">
        <v>105</v>
      </c>
      <c r="F24" s="41">
        <f t="shared" si="0"/>
        <v>0.14634146341463414</v>
      </c>
      <c r="G24" s="77">
        <f t="shared" si="1"/>
        <v>0.85365853658536583</v>
      </c>
      <c r="H24" s="76">
        <v>1896</v>
      </c>
    </row>
    <row r="25" spans="1:8" x14ac:dyDescent="0.25">
      <c r="A25" s="45" t="s">
        <v>135</v>
      </c>
      <c r="B25" s="81">
        <v>2</v>
      </c>
      <c r="C25" s="82">
        <v>4</v>
      </c>
      <c r="D25" s="39">
        <v>3</v>
      </c>
      <c r="E25" s="39">
        <v>1</v>
      </c>
      <c r="F25" s="41">
        <f t="shared" si="0"/>
        <v>0.75</v>
      </c>
      <c r="G25" s="77">
        <f t="shared" si="1"/>
        <v>0.25</v>
      </c>
      <c r="H25" s="76">
        <v>41</v>
      </c>
    </row>
    <row r="26" spans="1:8" x14ac:dyDescent="0.25">
      <c r="A26" s="45" t="s">
        <v>38</v>
      </c>
      <c r="B26" s="81">
        <v>7</v>
      </c>
      <c r="C26" s="82">
        <v>4</v>
      </c>
      <c r="D26" s="39">
        <v>1</v>
      </c>
      <c r="E26" s="39">
        <v>3</v>
      </c>
      <c r="F26" s="41">
        <f t="shared" si="0"/>
        <v>0.25</v>
      </c>
      <c r="G26" s="77">
        <f t="shared" si="1"/>
        <v>0.75</v>
      </c>
      <c r="H26" s="76">
        <v>0</v>
      </c>
    </row>
    <row r="27" spans="1:8" x14ac:dyDescent="0.25">
      <c r="A27" s="45" t="s">
        <v>37</v>
      </c>
      <c r="B27" s="81">
        <v>8</v>
      </c>
      <c r="C27" s="82">
        <v>10</v>
      </c>
      <c r="D27" s="39">
        <v>6</v>
      </c>
      <c r="E27" s="39">
        <v>4</v>
      </c>
      <c r="F27" s="41">
        <f t="shared" si="0"/>
        <v>0.6</v>
      </c>
      <c r="G27" s="77">
        <f t="shared" si="1"/>
        <v>0.4</v>
      </c>
      <c r="H27" s="76">
        <v>35</v>
      </c>
    </row>
    <row r="28" spans="1:8" x14ac:dyDescent="0.25">
      <c r="A28" s="45" t="s">
        <v>27</v>
      </c>
      <c r="B28" s="81">
        <v>10</v>
      </c>
      <c r="C28" s="39">
        <v>18</v>
      </c>
      <c r="D28" s="39">
        <v>13</v>
      </c>
      <c r="E28" s="39">
        <v>5</v>
      </c>
      <c r="F28" s="41">
        <f t="shared" si="0"/>
        <v>0.72222222222222221</v>
      </c>
      <c r="G28" s="77">
        <f t="shared" si="1"/>
        <v>0.27777777777777779</v>
      </c>
      <c r="H28" s="76">
        <v>246</v>
      </c>
    </row>
    <row r="29" spans="1:8" x14ac:dyDescent="0.25">
      <c r="A29" s="45" t="s">
        <v>62</v>
      </c>
      <c r="B29" s="81">
        <v>2</v>
      </c>
      <c r="C29" s="39">
        <v>1</v>
      </c>
      <c r="D29" s="39">
        <v>0</v>
      </c>
      <c r="E29" s="39">
        <v>1</v>
      </c>
      <c r="F29" s="41">
        <f t="shared" si="0"/>
        <v>0</v>
      </c>
      <c r="G29" s="77">
        <f t="shared" si="1"/>
        <v>1</v>
      </c>
      <c r="H29" s="76">
        <v>21</v>
      </c>
    </row>
    <row r="30" spans="1:8" x14ac:dyDescent="0.25">
      <c r="A30" s="45" t="s">
        <v>136</v>
      </c>
      <c r="B30" s="81">
        <v>10</v>
      </c>
      <c r="C30" s="39">
        <v>22</v>
      </c>
      <c r="D30" s="39">
        <v>18</v>
      </c>
      <c r="E30" s="39">
        <v>4</v>
      </c>
      <c r="F30" s="41">
        <f t="shared" si="0"/>
        <v>0.81818181818181823</v>
      </c>
      <c r="G30" s="77">
        <f t="shared" si="1"/>
        <v>0.18181818181818182</v>
      </c>
      <c r="H30" s="76">
        <v>290</v>
      </c>
    </row>
    <row r="31" spans="1:8" x14ac:dyDescent="0.25">
      <c r="A31" s="45" t="s">
        <v>17</v>
      </c>
      <c r="B31" s="81">
        <v>11</v>
      </c>
      <c r="C31" s="39">
        <v>8</v>
      </c>
      <c r="D31" s="39">
        <v>2</v>
      </c>
      <c r="E31" s="39">
        <v>6</v>
      </c>
      <c r="F31" s="41">
        <f t="shared" si="0"/>
        <v>0.25</v>
      </c>
      <c r="G31" s="77">
        <f t="shared" si="1"/>
        <v>0.75</v>
      </c>
      <c r="H31" s="76">
        <v>133</v>
      </c>
    </row>
    <row r="32" spans="1:8" x14ac:dyDescent="0.25">
      <c r="A32" s="45" t="s">
        <v>137</v>
      </c>
      <c r="B32" s="81">
        <v>1</v>
      </c>
      <c r="C32" s="39">
        <v>2</v>
      </c>
      <c r="D32" s="39">
        <v>1</v>
      </c>
      <c r="E32" s="39">
        <v>1</v>
      </c>
      <c r="F32" s="41">
        <f t="shared" si="0"/>
        <v>0.5</v>
      </c>
      <c r="G32" s="77">
        <f t="shared" si="1"/>
        <v>0.5</v>
      </c>
      <c r="H32" s="76">
        <v>5</v>
      </c>
    </row>
    <row r="33" spans="1:8" x14ac:dyDescent="0.25">
      <c r="A33" s="79" t="s">
        <v>138</v>
      </c>
      <c r="B33" s="81">
        <v>131</v>
      </c>
      <c r="C33" s="80">
        <v>149</v>
      </c>
      <c r="D33" s="80">
        <v>59</v>
      </c>
      <c r="E33" s="80">
        <v>90</v>
      </c>
      <c r="F33" s="41">
        <f t="shared" si="0"/>
        <v>0.39597315436241609</v>
      </c>
      <c r="G33" s="77">
        <f t="shared" si="1"/>
        <v>0.60402684563758391</v>
      </c>
      <c r="H33" s="76">
        <v>1468</v>
      </c>
    </row>
    <row r="34" spans="1:8" x14ac:dyDescent="0.25">
      <c r="A34" s="45" t="s">
        <v>139</v>
      </c>
      <c r="B34" s="81">
        <v>1</v>
      </c>
      <c r="C34" s="39">
        <v>1</v>
      </c>
      <c r="D34" s="39">
        <v>0</v>
      </c>
      <c r="E34" s="39">
        <v>1</v>
      </c>
      <c r="F34" s="41">
        <f t="shared" si="0"/>
        <v>0</v>
      </c>
      <c r="G34" s="77">
        <f t="shared" si="1"/>
        <v>1</v>
      </c>
      <c r="H34" s="76">
        <v>30</v>
      </c>
    </row>
    <row r="35" spans="1:8" x14ac:dyDescent="0.25">
      <c r="A35" s="45" t="s">
        <v>140</v>
      </c>
      <c r="B35" s="81">
        <v>38</v>
      </c>
      <c r="C35" s="39">
        <v>75</v>
      </c>
      <c r="D35" s="39">
        <v>49</v>
      </c>
      <c r="E35" s="39">
        <v>26</v>
      </c>
      <c r="F35" s="41">
        <f t="shared" si="0"/>
        <v>0.65333333333333332</v>
      </c>
      <c r="G35" s="77">
        <f t="shared" si="1"/>
        <v>0.34666666666666668</v>
      </c>
      <c r="H35" s="76">
        <v>1012</v>
      </c>
    </row>
    <row r="36" spans="1:8" x14ac:dyDescent="0.25">
      <c r="A36" s="45" t="s">
        <v>141</v>
      </c>
      <c r="B36" s="81">
        <v>8</v>
      </c>
      <c r="C36" s="39">
        <v>13</v>
      </c>
      <c r="D36" s="39">
        <v>6</v>
      </c>
      <c r="E36" s="39">
        <v>7</v>
      </c>
      <c r="F36" s="41">
        <f t="shared" si="0"/>
        <v>0.46153846153846156</v>
      </c>
      <c r="G36" s="77">
        <f t="shared" si="1"/>
        <v>0.53846153846153844</v>
      </c>
      <c r="H36" s="76">
        <v>113</v>
      </c>
    </row>
    <row r="37" spans="1:8" x14ac:dyDescent="0.25">
      <c r="A37" s="45" t="s">
        <v>142</v>
      </c>
      <c r="B37" s="81">
        <v>3</v>
      </c>
      <c r="C37" s="39">
        <v>2</v>
      </c>
      <c r="D37" s="39">
        <v>0</v>
      </c>
      <c r="E37" s="39">
        <v>2</v>
      </c>
      <c r="F37" s="41">
        <f t="shared" si="0"/>
        <v>0</v>
      </c>
      <c r="G37" s="77">
        <f t="shared" si="1"/>
        <v>1</v>
      </c>
      <c r="H37" s="76">
        <v>0</v>
      </c>
    </row>
    <row r="38" spans="1:8" x14ac:dyDescent="0.25">
      <c r="A38" s="45" t="s">
        <v>143</v>
      </c>
      <c r="B38" s="81">
        <v>10</v>
      </c>
      <c r="C38" s="39">
        <v>17</v>
      </c>
      <c r="D38" s="39">
        <v>9</v>
      </c>
      <c r="E38" s="39">
        <v>8</v>
      </c>
      <c r="F38" s="41">
        <f t="shared" si="0"/>
        <v>0.52941176470588236</v>
      </c>
      <c r="G38" s="77">
        <f t="shared" si="1"/>
        <v>0.47058823529411764</v>
      </c>
      <c r="H38" s="76">
        <v>220</v>
      </c>
    </row>
    <row r="39" spans="1:8" x14ac:dyDescent="0.25">
      <c r="A39" s="45" t="s">
        <v>144</v>
      </c>
      <c r="B39" s="81">
        <v>7</v>
      </c>
      <c r="C39" s="39">
        <v>15</v>
      </c>
      <c r="D39" s="39">
        <v>5</v>
      </c>
      <c r="E39" s="39">
        <v>10</v>
      </c>
      <c r="F39" s="41">
        <f t="shared" si="0"/>
        <v>0.33333333333333331</v>
      </c>
      <c r="G39" s="77">
        <f t="shared" si="1"/>
        <v>0.66666666666666663</v>
      </c>
      <c r="H39" s="76">
        <v>75</v>
      </c>
    </row>
    <row r="40" spans="1:8" x14ac:dyDescent="0.25">
      <c r="A40" s="45" t="s">
        <v>145</v>
      </c>
      <c r="B40" s="81">
        <v>4</v>
      </c>
      <c r="C40" s="39">
        <v>8</v>
      </c>
      <c r="D40" s="39">
        <v>6</v>
      </c>
      <c r="E40" s="39">
        <v>2</v>
      </c>
      <c r="F40" s="41">
        <f t="shared" si="0"/>
        <v>0.75</v>
      </c>
      <c r="G40" s="77">
        <f t="shared" si="1"/>
        <v>0.25</v>
      </c>
      <c r="H40" s="76">
        <v>47</v>
      </c>
    </row>
    <row r="41" spans="1:8" x14ac:dyDescent="0.25">
      <c r="A41" s="45" t="s">
        <v>146</v>
      </c>
      <c r="B41" s="81">
        <v>5</v>
      </c>
      <c r="C41" s="39">
        <v>11</v>
      </c>
      <c r="D41" s="39">
        <v>8</v>
      </c>
      <c r="E41" s="39">
        <v>3</v>
      </c>
      <c r="F41" s="41">
        <f t="shared" si="0"/>
        <v>0.72727272727272729</v>
      </c>
      <c r="G41" s="77">
        <f t="shared" si="1"/>
        <v>0.27272727272727271</v>
      </c>
      <c r="H41" s="76">
        <v>139</v>
      </c>
    </row>
    <row r="42" spans="1:8" x14ac:dyDescent="0.25">
      <c r="A42" s="45" t="s">
        <v>147</v>
      </c>
      <c r="B42" s="81">
        <v>22</v>
      </c>
      <c r="C42" s="39">
        <v>21</v>
      </c>
      <c r="D42" s="39">
        <v>5</v>
      </c>
      <c r="E42" s="39">
        <v>16</v>
      </c>
      <c r="F42" s="41">
        <f t="shared" si="0"/>
        <v>0.23809523809523808</v>
      </c>
      <c r="G42" s="77">
        <f t="shared" si="1"/>
        <v>0.76190476190476186</v>
      </c>
      <c r="H42" s="76">
        <v>277</v>
      </c>
    </row>
    <row r="43" spans="1:8" x14ac:dyDescent="0.25">
      <c r="A43" s="79" t="s">
        <v>148</v>
      </c>
      <c r="B43" s="81">
        <v>137</v>
      </c>
      <c r="C43" s="80">
        <v>146</v>
      </c>
      <c r="D43" s="80">
        <v>58</v>
      </c>
      <c r="E43" s="80">
        <v>88</v>
      </c>
      <c r="F43" s="41">
        <f t="shared" si="0"/>
        <v>0.39726027397260272</v>
      </c>
      <c r="G43" s="77">
        <f t="shared" si="1"/>
        <v>0.60273972602739723</v>
      </c>
      <c r="H43" s="76">
        <v>1057</v>
      </c>
    </row>
    <row r="44" spans="1:8" x14ac:dyDescent="0.25">
      <c r="A44" s="45" t="s">
        <v>36</v>
      </c>
      <c r="B44" s="81">
        <v>50</v>
      </c>
      <c r="C44" s="39">
        <v>79</v>
      </c>
      <c r="D44" s="39">
        <v>41</v>
      </c>
      <c r="E44" s="39">
        <v>38</v>
      </c>
      <c r="F44" s="41">
        <f t="shared" si="0"/>
        <v>0.51898734177215189</v>
      </c>
      <c r="G44" s="77">
        <f t="shared" si="1"/>
        <v>0.48101265822784811</v>
      </c>
      <c r="H44" s="76">
        <v>667</v>
      </c>
    </row>
    <row r="45" spans="1:8" x14ac:dyDescent="0.25">
      <c r="A45" s="45" t="s">
        <v>15</v>
      </c>
      <c r="B45" s="81">
        <v>2</v>
      </c>
      <c r="C45" s="39">
        <v>3</v>
      </c>
      <c r="D45" s="39">
        <v>1</v>
      </c>
      <c r="E45" s="39">
        <v>2</v>
      </c>
      <c r="F45" s="41">
        <f t="shared" si="0"/>
        <v>0.33333333333333331</v>
      </c>
      <c r="G45" s="77">
        <f t="shared" si="1"/>
        <v>0.66666666666666663</v>
      </c>
      <c r="H45" s="76">
        <v>26</v>
      </c>
    </row>
    <row r="46" spans="1:8" x14ac:dyDescent="0.25">
      <c r="A46" s="45" t="s">
        <v>18</v>
      </c>
      <c r="B46" s="81">
        <v>6</v>
      </c>
      <c r="C46" s="39">
        <v>7</v>
      </c>
      <c r="D46" s="39">
        <v>3</v>
      </c>
      <c r="E46" s="39">
        <v>4</v>
      </c>
      <c r="F46" s="41">
        <f t="shared" si="0"/>
        <v>0.42857142857142855</v>
      </c>
      <c r="G46" s="77">
        <f t="shared" si="1"/>
        <v>0.5714285714285714</v>
      </c>
      <c r="H46" s="76">
        <v>122</v>
      </c>
    </row>
    <row r="47" spans="1:8" x14ac:dyDescent="0.25">
      <c r="A47" s="45" t="s">
        <v>35</v>
      </c>
      <c r="B47" s="81">
        <v>56</v>
      </c>
      <c r="C47" s="39">
        <v>57</v>
      </c>
      <c r="D47" s="39">
        <v>22</v>
      </c>
      <c r="E47" s="39">
        <v>35</v>
      </c>
      <c r="F47" s="41">
        <f t="shared" si="0"/>
        <v>0.38596491228070173</v>
      </c>
      <c r="G47" s="77">
        <f t="shared" si="1"/>
        <v>0.61403508771929827</v>
      </c>
      <c r="H47" s="76">
        <v>767</v>
      </c>
    </row>
    <row r="48" spans="1:8" x14ac:dyDescent="0.25">
      <c r="A48" s="45" t="s">
        <v>24</v>
      </c>
      <c r="B48" s="81">
        <v>0</v>
      </c>
      <c r="C48" s="39">
        <v>1</v>
      </c>
      <c r="D48" s="39">
        <v>1</v>
      </c>
      <c r="E48" s="39">
        <v>0</v>
      </c>
      <c r="F48" s="41">
        <f t="shared" si="0"/>
        <v>1</v>
      </c>
      <c r="G48" s="77">
        <f t="shared" si="1"/>
        <v>0</v>
      </c>
      <c r="H48" s="76">
        <v>26</v>
      </c>
    </row>
    <row r="49" spans="1:8" x14ac:dyDescent="0.25">
      <c r="A49" s="45" t="s">
        <v>34</v>
      </c>
      <c r="B49" s="81">
        <v>4</v>
      </c>
      <c r="C49" s="39">
        <v>4</v>
      </c>
      <c r="D49" s="39">
        <v>1</v>
      </c>
      <c r="E49" s="39">
        <v>3</v>
      </c>
      <c r="F49" s="41">
        <f t="shared" si="0"/>
        <v>0.25</v>
      </c>
      <c r="G49" s="77">
        <f t="shared" si="1"/>
        <v>0.75</v>
      </c>
      <c r="H49" s="76">
        <v>71</v>
      </c>
    </row>
    <row r="50" spans="1:8" x14ac:dyDescent="0.25">
      <c r="A50" s="45" t="s">
        <v>33</v>
      </c>
      <c r="B50" s="81">
        <v>2</v>
      </c>
      <c r="C50" s="39">
        <v>4</v>
      </c>
      <c r="D50" s="39">
        <v>1</v>
      </c>
      <c r="E50" s="39">
        <v>3</v>
      </c>
      <c r="F50" s="41">
        <f t="shared" si="0"/>
        <v>0.25</v>
      </c>
      <c r="G50" s="77">
        <f t="shared" si="1"/>
        <v>0.75</v>
      </c>
      <c r="H50" s="76">
        <v>39</v>
      </c>
    </row>
    <row r="51" spans="1:8" x14ac:dyDescent="0.25">
      <c r="A51" s="45" t="s">
        <v>16</v>
      </c>
      <c r="B51" s="81">
        <v>14</v>
      </c>
      <c r="C51" s="39">
        <v>14</v>
      </c>
      <c r="D51" s="39">
        <v>7</v>
      </c>
      <c r="E51" s="39">
        <v>7</v>
      </c>
      <c r="F51" s="41">
        <f t="shared" si="0"/>
        <v>0.5</v>
      </c>
      <c r="G51" s="77">
        <f t="shared" si="1"/>
        <v>0.5</v>
      </c>
      <c r="H51" s="76">
        <v>128</v>
      </c>
    </row>
    <row r="52" spans="1:8" x14ac:dyDescent="0.25">
      <c r="A52" s="45" t="s">
        <v>32</v>
      </c>
      <c r="B52" s="81">
        <v>18</v>
      </c>
      <c r="C52" s="39">
        <v>16</v>
      </c>
      <c r="D52" s="39">
        <v>3</v>
      </c>
      <c r="E52" s="39">
        <v>13</v>
      </c>
      <c r="F52" s="41">
        <f t="shared" si="0"/>
        <v>0.1875</v>
      </c>
      <c r="G52" s="77">
        <f t="shared" si="1"/>
        <v>0.8125</v>
      </c>
      <c r="H52" s="76">
        <v>109</v>
      </c>
    </row>
    <row r="53" spans="1:8" x14ac:dyDescent="0.25">
      <c r="A53" s="45" t="s">
        <v>31</v>
      </c>
      <c r="B53" s="81">
        <v>0</v>
      </c>
      <c r="C53" s="39">
        <v>2</v>
      </c>
      <c r="D53" s="39">
        <v>2</v>
      </c>
      <c r="E53" s="39">
        <v>0</v>
      </c>
      <c r="F53" s="41">
        <f t="shared" si="0"/>
        <v>1</v>
      </c>
      <c r="G53" s="77">
        <f t="shared" si="1"/>
        <v>0</v>
      </c>
      <c r="H53" s="76">
        <v>5</v>
      </c>
    </row>
    <row r="54" spans="1:8" x14ac:dyDescent="0.25">
      <c r="A54" s="45" t="s">
        <v>77</v>
      </c>
      <c r="B54" s="81">
        <v>2</v>
      </c>
      <c r="C54" s="39">
        <v>2</v>
      </c>
      <c r="D54" s="39">
        <v>1</v>
      </c>
      <c r="E54" s="39">
        <v>1</v>
      </c>
      <c r="F54" s="41">
        <f t="shared" si="0"/>
        <v>0.5</v>
      </c>
      <c r="G54" s="77">
        <f t="shared" si="1"/>
        <v>0.5</v>
      </c>
      <c r="H54" s="76">
        <v>33</v>
      </c>
    </row>
    <row r="55" spans="1:8" x14ac:dyDescent="0.25">
      <c r="A55" s="45" t="s">
        <v>30</v>
      </c>
      <c r="B55" s="81">
        <v>17</v>
      </c>
      <c r="C55" s="39">
        <v>17</v>
      </c>
      <c r="D55" s="39">
        <v>9</v>
      </c>
      <c r="E55" s="39">
        <v>8</v>
      </c>
      <c r="F55" s="41">
        <f t="shared" si="0"/>
        <v>0.52941176470588236</v>
      </c>
      <c r="G55" s="77">
        <f t="shared" si="1"/>
        <v>0.47058823529411764</v>
      </c>
      <c r="H55" s="76">
        <v>256</v>
      </c>
    </row>
    <row r="56" spans="1:8" x14ac:dyDescent="0.25">
      <c r="A56" s="45" t="s">
        <v>21</v>
      </c>
      <c r="B56" s="81">
        <v>27</v>
      </c>
      <c r="C56" s="39">
        <v>48</v>
      </c>
      <c r="D56" s="39">
        <v>29</v>
      </c>
      <c r="E56" s="39">
        <v>19</v>
      </c>
      <c r="F56" s="41">
        <f t="shared" si="0"/>
        <v>0.60416666666666663</v>
      </c>
      <c r="G56" s="77">
        <f t="shared" si="1"/>
        <v>0.39583333333333331</v>
      </c>
      <c r="H56" s="76">
        <v>301</v>
      </c>
    </row>
    <row r="57" spans="1:8" x14ac:dyDescent="0.25">
      <c r="A57" s="45" t="s">
        <v>22</v>
      </c>
      <c r="B57" s="81">
        <v>15</v>
      </c>
      <c r="C57" s="39">
        <v>20</v>
      </c>
      <c r="D57" s="39">
        <v>11</v>
      </c>
      <c r="E57" s="39">
        <v>9</v>
      </c>
      <c r="F57" s="41">
        <f t="shared" si="0"/>
        <v>0.55000000000000004</v>
      </c>
      <c r="G57" s="77">
        <f t="shared" si="1"/>
        <v>0.45</v>
      </c>
      <c r="H57" s="76">
        <v>207</v>
      </c>
    </row>
    <row r="58" spans="1:8" x14ac:dyDescent="0.25">
      <c r="A58" s="45" t="s">
        <v>79</v>
      </c>
      <c r="B58" s="81">
        <v>6</v>
      </c>
      <c r="C58" s="39">
        <v>9</v>
      </c>
      <c r="D58" s="39">
        <v>3</v>
      </c>
      <c r="E58" s="39">
        <v>6</v>
      </c>
      <c r="F58" s="41">
        <f t="shared" si="0"/>
        <v>0.33333333333333331</v>
      </c>
      <c r="G58" s="77">
        <f t="shared" si="1"/>
        <v>0.66666666666666663</v>
      </c>
      <c r="H58" s="76">
        <v>36</v>
      </c>
    </row>
    <row r="59" spans="1:8" x14ac:dyDescent="0.25">
      <c r="A59" s="45" t="s">
        <v>149</v>
      </c>
      <c r="B59" s="81">
        <v>39</v>
      </c>
      <c r="C59" s="39">
        <v>56</v>
      </c>
      <c r="D59" s="39">
        <v>30</v>
      </c>
      <c r="E59" s="39">
        <v>26</v>
      </c>
      <c r="F59" s="41">
        <f t="shared" si="0"/>
        <v>0.5357142857142857</v>
      </c>
      <c r="G59" s="77">
        <f t="shared" si="1"/>
        <v>0.4642857142857143</v>
      </c>
      <c r="H59" s="76">
        <v>493</v>
      </c>
    </row>
    <row r="60" spans="1:8" x14ac:dyDescent="0.25">
      <c r="A60" s="45" t="s">
        <v>29</v>
      </c>
      <c r="B60" s="89">
        <v>27</v>
      </c>
      <c r="C60" s="1">
        <v>45</v>
      </c>
      <c r="D60" s="1">
        <v>26</v>
      </c>
      <c r="E60" s="39">
        <v>19</v>
      </c>
      <c r="F60" s="41">
        <f t="shared" si="0"/>
        <v>0.57777777777777772</v>
      </c>
      <c r="G60" s="77">
        <f t="shared" si="1"/>
        <v>0.42222222222222222</v>
      </c>
      <c r="H60" s="76">
        <v>638</v>
      </c>
    </row>
    <row r="61" spans="1:8" x14ac:dyDescent="0.25">
      <c r="A61" s="45" t="s">
        <v>82</v>
      </c>
      <c r="B61" s="1">
        <v>0</v>
      </c>
      <c r="C61" s="1">
        <v>0</v>
      </c>
      <c r="D61" s="1">
        <v>0</v>
      </c>
      <c r="E61" s="1">
        <v>0</v>
      </c>
      <c r="F61" s="41">
        <v>0</v>
      </c>
      <c r="G61" s="78">
        <v>0</v>
      </c>
      <c r="H61" s="76">
        <v>0</v>
      </c>
    </row>
    <row r="62" spans="1:8" x14ac:dyDescent="0.25">
      <c r="A62" s="45" t="s">
        <v>150</v>
      </c>
      <c r="B62" s="81">
        <v>19</v>
      </c>
      <c r="C62" s="39">
        <v>41</v>
      </c>
      <c r="D62" s="39">
        <v>29</v>
      </c>
      <c r="E62" s="89">
        <v>12</v>
      </c>
      <c r="F62" s="41">
        <f t="shared" si="0"/>
        <v>0.70731707317073167</v>
      </c>
      <c r="G62" s="77">
        <f t="shared" si="1"/>
        <v>0.29268292682926828</v>
      </c>
      <c r="H62" s="76">
        <v>234</v>
      </c>
    </row>
    <row r="63" spans="1:8" x14ac:dyDescent="0.25">
      <c r="A63" s="45" t="s">
        <v>84</v>
      </c>
      <c r="B63" s="81">
        <v>1</v>
      </c>
      <c r="C63" s="39">
        <v>4</v>
      </c>
      <c r="D63" s="39">
        <v>3</v>
      </c>
      <c r="E63" s="89">
        <v>1</v>
      </c>
      <c r="F63" s="41">
        <f t="shared" si="0"/>
        <v>0.75</v>
      </c>
      <c r="G63" s="77">
        <f t="shared" si="1"/>
        <v>0.25</v>
      </c>
      <c r="H63" s="76">
        <v>10</v>
      </c>
    </row>
    <row r="64" spans="1:8" x14ac:dyDescent="0.25">
      <c r="A64" s="45" t="s">
        <v>85</v>
      </c>
      <c r="B64" s="81">
        <v>5</v>
      </c>
      <c r="C64" s="39">
        <v>10</v>
      </c>
      <c r="D64" s="39">
        <v>8</v>
      </c>
      <c r="E64" s="89">
        <v>2</v>
      </c>
      <c r="F64" s="41">
        <f t="shared" si="0"/>
        <v>0.8</v>
      </c>
      <c r="G64" s="77">
        <f t="shared" si="1"/>
        <v>0.2</v>
      </c>
      <c r="H64" s="76">
        <v>216</v>
      </c>
    </row>
    <row r="65" spans="1:16" x14ac:dyDescent="0.25">
      <c r="A65" s="45" t="s">
        <v>151</v>
      </c>
      <c r="B65" s="81">
        <v>3</v>
      </c>
      <c r="C65" s="39">
        <v>4</v>
      </c>
      <c r="D65" s="39">
        <v>3</v>
      </c>
      <c r="E65" s="89">
        <v>1</v>
      </c>
      <c r="F65" s="41">
        <f t="shared" si="0"/>
        <v>0.75</v>
      </c>
      <c r="G65" s="77">
        <f t="shared" si="1"/>
        <v>0.25</v>
      </c>
      <c r="H65" s="76">
        <v>34</v>
      </c>
    </row>
    <row r="66" spans="1:16" x14ac:dyDescent="0.25">
      <c r="A66" s="45" t="s">
        <v>152</v>
      </c>
      <c r="B66" s="81">
        <v>10</v>
      </c>
      <c r="C66" s="39">
        <v>15</v>
      </c>
      <c r="D66" s="39">
        <v>10</v>
      </c>
      <c r="E66" s="89">
        <v>5</v>
      </c>
      <c r="F66" s="41">
        <f t="shared" si="0"/>
        <v>0.66666666666666663</v>
      </c>
      <c r="G66" s="77">
        <f t="shared" si="1"/>
        <v>0.33333333333333331</v>
      </c>
      <c r="H66" s="76">
        <v>136</v>
      </c>
    </row>
    <row r="67" spans="1:16" x14ac:dyDescent="0.25">
      <c r="A67" s="45" t="s">
        <v>153</v>
      </c>
      <c r="B67" s="81">
        <v>9</v>
      </c>
      <c r="C67" s="39">
        <v>6</v>
      </c>
      <c r="D67" s="39">
        <v>1</v>
      </c>
      <c r="E67" s="89">
        <v>5</v>
      </c>
      <c r="F67" s="41">
        <f t="shared" si="0"/>
        <v>0.16666666666666666</v>
      </c>
      <c r="G67" s="77">
        <f t="shared" si="1"/>
        <v>0.83333333333333337</v>
      </c>
      <c r="H67" s="76">
        <v>79</v>
      </c>
    </row>
    <row r="68" spans="1:16" x14ac:dyDescent="0.25">
      <c r="A68" s="45" t="s">
        <v>158</v>
      </c>
      <c r="B68" s="81">
        <v>7</v>
      </c>
      <c r="C68" s="39">
        <v>7</v>
      </c>
      <c r="D68" s="39">
        <v>0</v>
      </c>
      <c r="E68" s="89">
        <v>7</v>
      </c>
      <c r="F68" s="41">
        <f t="shared" si="0"/>
        <v>0</v>
      </c>
      <c r="G68" s="77">
        <f t="shared" si="1"/>
        <v>1</v>
      </c>
      <c r="H68" s="76">
        <v>85</v>
      </c>
    </row>
    <row r="69" spans="1:16" s="85" customFormat="1" x14ac:dyDescent="0.25">
      <c r="A69" s="79" t="s">
        <v>154</v>
      </c>
      <c r="B69" s="84">
        <v>1</v>
      </c>
      <c r="C69" s="80">
        <v>0</v>
      </c>
      <c r="D69" s="80">
        <v>0</v>
      </c>
      <c r="E69" s="89">
        <v>0</v>
      </c>
      <c r="F69" s="83">
        <v>0</v>
      </c>
      <c r="G69" s="77">
        <v>0</v>
      </c>
      <c r="H69" s="76">
        <v>1</v>
      </c>
      <c r="I69" s="79"/>
      <c r="J69" s="79"/>
      <c r="K69" s="79"/>
      <c r="L69" s="79"/>
    </row>
    <row r="70" spans="1:16" x14ac:dyDescent="0.25">
      <c r="A70" s="45" t="s">
        <v>28</v>
      </c>
      <c r="B70" s="81">
        <v>1</v>
      </c>
      <c r="C70" s="39">
        <v>1</v>
      </c>
      <c r="D70" s="39">
        <v>0</v>
      </c>
      <c r="E70" s="89">
        <v>1</v>
      </c>
      <c r="F70" s="41">
        <f t="shared" si="0"/>
        <v>0</v>
      </c>
      <c r="G70" s="77">
        <v>0</v>
      </c>
      <c r="H70" s="76">
        <v>0</v>
      </c>
    </row>
    <row r="71" spans="1:16" x14ac:dyDescent="0.25">
      <c r="A71" s="45" t="s">
        <v>155</v>
      </c>
      <c r="B71" s="81">
        <v>1</v>
      </c>
      <c r="C71" s="39">
        <v>1</v>
      </c>
      <c r="D71" s="39">
        <v>0</v>
      </c>
      <c r="E71" s="89">
        <v>1</v>
      </c>
      <c r="F71" s="41">
        <f t="shared" si="0"/>
        <v>0</v>
      </c>
      <c r="G71" s="40">
        <f t="shared" ref="G71:G72" si="2">E71/C71</f>
        <v>1</v>
      </c>
      <c r="H71" s="76">
        <v>20</v>
      </c>
    </row>
    <row r="72" spans="1:16" x14ac:dyDescent="0.25">
      <c r="A72" s="44" t="s">
        <v>105</v>
      </c>
      <c r="B72" s="13">
        <f>SUM(B8:B71)</f>
        <v>1120</v>
      </c>
      <c r="C72" s="13">
        <f>SUM(C8:C71)</f>
        <v>1348</v>
      </c>
      <c r="D72" s="13">
        <f>SUM(D8:D71)</f>
        <v>597</v>
      </c>
      <c r="E72" s="13">
        <f>SUM(E8:E71)</f>
        <v>751</v>
      </c>
      <c r="F72" s="42">
        <f t="shared" ref="F72" si="3">D72/C72</f>
        <v>0.44287833827893175</v>
      </c>
      <c r="G72" s="43">
        <f t="shared" si="2"/>
        <v>0.55712166172106825</v>
      </c>
      <c r="H72" s="13">
        <f>SUM(H8:H71)</f>
        <v>14660</v>
      </c>
    </row>
    <row r="74" spans="1:16" x14ac:dyDescent="0.25">
      <c r="A74" s="9" t="s">
        <v>104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25">
      <c r="A75" s="158" t="s">
        <v>157</v>
      </c>
      <c r="B75" s="158"/>
      <c r="C75" s="158"/>
      <c r="D75" s="158"/>
      <c r="E75" s="158"/>
      <c r="F75" s="158"/>
      <c r="G75" s="158"/>
      <c r="H75" s="5"/>
      <c r="M75" s="5"/>
      <c r="N75" s="5"/>
      <c r="O75" s="5"/>
      <c r="P75" s="4"/>
    </row>
    <row r="76" spans="1:16" ht="15" customHeight="1" x14ac:dyDescent="0.25">
      <c r="A76" s="159" t="s">
        <v>115</v>
      </c>
      <c r="B76" s="159"/>
      <c r="C76" s="159"/>
      <c r="D76" s="159"/>
      <c r="E76" s="159"/>
      <c r="F76" s="159"/>
      <c r="G76" s="159"/>
      <c r="H76" s="35"/>
      <c r="M76" s="35"/>
      <c r="N76" s="35"/>
      <c r="O76" s="35"/>
      <c r="P76" s="35"/>
    </row>
    <row r="77" spans="1:16" x14ac:dyDescent="0.25">
      <c r="A77" s="159"/>
      <c r="B77" s="159"/>
      <c r="C77" s="159"/>
      <c r="D77" s="159"/>
      <c r="E77" s="159"/>
      <c r="F77" s="159"/>
      <c r="G77" s="159"/>
      <c r="H77" s="35"/>
      <c r="M77" s="35"/>
      <c r="N77" s="35"/>
      <c r="O77" s="35"/>
      <c r="P77" s="35"/>
    </row>
    <row r="78" spans="1:16" ht="15" customHeight="1" x14ac:dyDescent="0.25">
      <c r="A78" s="160" t="s">
        <v>116</v>
      </c>
      <c r="B78" s="160"/>
      <c r="C78" s="160"/>
      <c r="D78" s="160"/>
      <c r="E78" s="160"/>
      <c r="F78" s="160"/>
      <c r="G78" s="160"/>
    </row>
    <row r="79" spans="1:16" x14ac:dyDescent="0.25">
      <c r="A79" s="160"/>
      <c r="B79" s="160"/>
      <c r="C79" s="160"/>
      <c r="D79" s="160"/>
      <c r="E79" s="160"/>
      <c r="F79" s="160"/>
      <c r="G79" s="160"/>
    </row>
    <row r="80" spans="1:16" x14ac:dyDescent="0.25">
      <c r="A80" s="12" t="s">
        <v>117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P80"/>
  <sheetViews>
    <sheetView topLeftCell="A55" zoomScale="130" zoomScaleNormal="130" workbookViewId="0">
      <selection activeCell="F8" sqref="F8"/>
    </sheetView>
  </sheetViews>
  <sheetFormatPr defaultRowHeight="15" x14ac:dyDescent="0.25"/>
  <cols>
    <col min="1" max="1" width="19.7109375" style="12" customWidth="1"/>
    <col min="2" max="2" width="12.5703125" style="7" customWidth="1"/>
    <col min="3" max="3" width="14.140625" style="7" customWidth="1"/>
    <col min="4" max="4" width="13.85546875" style="7" customWidth="1"/>
    <col min="5" max="5" width="12.28515625" style="7" customWidth="1"/>
    <col min="6" max="6" width="11.7109375" style="7" bestFit="1" customWidth="1"/>
    <col min="7" max="7" width="12" style="7" customWidth="1"/>
    <col min="8" max="8" width="28.7109375" style="7" bestFit="1" customWidth="1"/>
    <col min="9" max="9" width="12" style="45" customWidth="1"/>
    <col min="10" max="12" width="9.140625" style="45"/>
    <col min="13" max="16384" width="9.140625" style="7"/>
  </cols>
  <sheetData>
    <row r="2" spans="1:8" ht="15.75" thickBot="1" x14ac:dyDescent="0.3"/>
    <row r="3" spans="1:8" x14ac:dyDescent="0.25">
      <c r="C3" s="155" t="s">
        <v>184</v>
      </c>
      <c r="D3" s="156"/>
      <c r="E3" s="156"/>
      <c r="F3" s="156"/>
      <c r="G3" s="156"/>
    </row>
    <row r="4" spans="1:8" ht="15.75" thickBot="1" x14ac:dyDescent="0.3">
      <c r="C4" s="157"/>
      <c r="D4" s="157"/>
      <c r="E4" s="157"/>
      <c r="F4" s="157"/>
      <c r="G4" s="157"/>
    </row>
    <row r="7" spans="1:8" ht="17.25" x14ac:dyDescent="0.25">
      <c r="A7" s="36" t="s">
        <v>110</v>
      </c>
      <c r="B7" s="37" t="s">
        <v>111</v>
      </c>
      <c r="C7" s="37" t="s">
        <v>112</v>
      </c>
      <c r="D7" s="37" t="s">
        <v>113</v>
      </c>
      <c r="E7" s="37" t="s">
        <v>106</v>
      </c>
      <c r="F7" s="37" t="s">
        <v>107</v>
      </c>
      <c r="G7" s="37" t="s">
        <v>108</v>
      </c>
      <c r="H7" s="37" t="s">
        <v>119</v>
      </c>
    </row>
    <row r="8" spans="1:8" x14ac:dyDescent="0.25">
      <c r="A8" s="45" t="s">
        <v>120</v>
      </c>
      <c r="B8" s="39">
        <v>22</v>
      </c>
      <c r="C8" s="39">
        <v>17</v>
      </c>
      <c r="D8" s="39">
        <v>5</v>
      </c>
      <c r="E8" s="39">
        <v>12</v>
      </c>
      <c r="F8" s="41">
        <f t="shared" ref="F8:F71" si="0">D8/C8</f>
        <v>0.29411764705882354</v>
      </c>
      <c r="G8" s="77">
        <f t="shared" ref="G8:G68" si="1">E8/C8</f>
        <v>0.70588235294117652</v>
      </c>
      <c r="H8" s="76">
        <v>185</v>
      </c>
    </row>
    <row r="9" spans="1:8" x14ac:dyDescent="0.25">
      <c r="A9" s="45" t="s">
        <v>121</v>
      </c>
      <c r="B9" s="39">
        <v>10</v>
      </c>
      <c r="C9" s="39">
        <v>3</v>
      </c>
      <c r="D9" s="39">
        <v>1</v>
      </c>
      <c r="E9" s="39">
        <v>2</v>
      </c>
      <c r="F9" s="41">
        <f t="shared" si="0"/>
        <v>0.33333333333333331</v>
      </c>
      <c r="G9" s="77">
        <f t="shared" si="1"/>
        <v>0.66666666666666663</v>
      </c>
      <c r="H9" s="76">
        <v>25</v>
      </c>
    </row>
    <row r="10" spans="1:8" x14ac:dyDescent="0.25">
      <c r="A10" s="45" t="s">
        <v>122</v>
      </c>
      <c r="B10" s="39">
        <v>54</v>
      </c>
      <c r="C10" s="39">
        <v>14</v>
      </c>
      <c r="D10" s="39">
        <v>7</v>
      </c>
      <c r="E10" s="39">
        <v>7</v>
      </c>
      <c r="F10" s="41">
        <f t="shared" si="0"/>
        <v>0.5</v>
      </c>
      <c r="G10" s="77">
        <f t="shared" si="1"/>
        <v>0.5</v>
      </c>
      <c r="H10" s="76">
        <v>190</v>
      </c>
    </row>
    <row r="11" spans="1:8" x14ac:dyDescent="0.25">
      <c r="A11" s="45" t="s">
        <v>123</v>
      </c>
      <c r="B11" s="39">
        <v>7</v>
      </c>
      <c r="C11" s="39">
        <v>2</v>
      </c>
      <c r="D11" s="39">
        <v>0</v>
      </c>
      <c r="E11" s="39">
        <v>2</v>
      </c>
      <c r="F11" s="41">
        <f t="shared" si="0"/>
        <v>0</v>
      </c>
      <c r="G11" s="77">
        <f t="shared" si="1"/>
        <v>1</v>
      </c>
      <c r="H11" s="76">
        <v>0</v>
      </c>
    </row>
    <row r="12" spans="1:8" x14ac:dyDescent="0.25">
      <c r="A12" s="45" t="s">
        <v>124</v>
      </c>
      <c r="B12" s="39">
        <v>17</v>
      </c>
      <c r="C12" s="39">
        <v>28</v>
      </c>
      <c r="D12" s="39">
        <v>16</v>
      </c>
      <c r="E12" s="39">
        <v>12</v>
      </c>
      <c r="F12" s="41">
        <f t="shared" si="0"/>
        <v>0.5714285714285714</v>
      </c>
      <c r="G12" s="77">
        <f t="shared" si="1"/>
        <v>0.42857142857142855</v>
      </c>
      <c r="H12" s="76">
        <v>206</v>
      </c>
    </row>
    <row r="13" spans="1:8" x14ac:dyDescent="0.25">
      <c r="A13" s="45" t="s">
        <v>125</v>
      </c>
      <c r="B13" s="81">
        <v>18</v>
      </c>
      <c r="C13" s="39">
        <v>6</v>
      </c>
      <c r="D13" s="39">
        <v>1</v>
      </c>
      <c r="E13" s="39">
        <v>5</v>
      </c>
      <c r="F13" s="41">
        <f t="shared" si="0"/>
        <v>0.16666666666666666</v>
      </c>
      <c r="G13" s="77">
        <f t="shared" si="1"/>
        <v>0.83333333333333337</v>
      </c>
      <c r="H13" s="76">
        <v>68</v>
      </c>
    </row>
    <row r="14" spans="1:8" x14ac:dyDescent="0.25">
      <c r="A14" s="45" t="s">
        <v>126</v>
      </c>
      <c r="B14" s="81">
        <v>5</v>
      </c>
      <c r="C14" s="39">
        <v>2</v>
      </c>
      <c r="D14" s="39">
        <v>0</v>
      </c>
      <c r="E14" s="39">
        <v>2</v>
      </c>
      <c r="F14" s="41">
        <f t="shared" si="0"/>
        <v>0</v>
      </c>
      <c r="G14" s="77">
        <f t="shared" si="1"/>
        <v>1</v>
      </c>
      <c r="H14" s="76">
        <v>49</v>
      </c>
    </row>
    <row r="15" spans="1:8" x14ac:dyDescent="0.25">
      <c r="A15" s="45" t="s">
        <v>127</v>
      </c>
      <c r="B15" s="81">
        <v>32</v>
      </c>
      <c r="C15" s="39">
        <v>27</v>
      </c>
      <c r="D15" s="39">
        <v>12</v>
      </c>
      <c r="E15" s="39">
        <v>15</v>
      </c>
      <c r="F15" s="41">
        <f t="shared" si="0"/>
        <v>0.44444444444444442</v>
      </c>
      <c r="G15" s="77">
        <f t="shared" si="1"/>
        <v>0.55555555555555558</v>
      </c>
      <c r="H15" s="76">
        <v>259</v>
      </c>
    </row>
    <row r="16" spans="1:8" x14ac:dyDescent="0.25">
      <c r="A16" s="45" t="s">
        <v>128</v>
      </c>
      <c r="B16" s="81">
        <v>147</v>
      </c>
      <c r="C16" s="82">
        <v>154</v>
      </c>
      <c r="D16" s="39">
        <v>87</v>
      </c>
      <c r="E16" s="39">
        <v>67</v>
      </c>
      <c r="F16" s="41">
        <f t="shared" si="0"/>
        <v>0.56493506493506496</v>
      </c>
      <c r="G16" s="77">
        <f t="shared" si="1"/>
        <v>0.43506493506493504</v>
      </c>
      <c r="H16" s="76">
        <v>1211</v>
      </c>
    </row>
    <row r="17" spans="1:8" x14ac:dyDescent="0.25">
      <c r="A17" s="45" t="s">
        <v>39</v>
      </c>
      <c r="B17" s="81">
        <v>188</v>
      </c>
      <c r="C17" s="82">
        <v>30</v>
      </c>
      <c r="D17" s="39">
        <v>9</v>
      </c>
      <c r="E17" s="39">
        <v>21</v>
      </c>
      <c r="F17" s="41">
        <f>D17/C17</f>
        <v>0.3</v>
      </c>
      <c r="G17" s="77">
        <f t="shared" si="1"/>
        <v>0.7</v>
      </c>
      <c r="H17" s="76">
        <v>483</v>
      </c>
    </row>
    <row r="18" spans="1:8" x14ac:dyDescent="0.25">
      <c r="A18" s="45" t="s">
        <v>25</v>
      </c>
      <c r="B18" s="81">
        <v>2</v>
      </c>
      <c r="C18" s="82">
        <v>1</v>
      </c>
      <c r="D18" s="39">
        <v>0</v>
      </c>
      <c r="E18" s="39">
        <v>1</v>
      </c>
      <c r="F18" s="41">
        <f>D18/C18</f>
        <v>0</v>
      </c>
      <c r="G18" s="77">
        <f t="shared" si="1"/>
        <v>1</v>
      </c>
      <c r="H18" s="76">
        <v>0</v>
      </c>
    </row>
    <row r="19" spans="1:8" x14ac:dyDescent="0.25">
      <c r="A19" s="45" t="s">
        <v>129</v>
      </c>
      <c r="B19" s="81">
        <v>0</v>
      </c>
      <c r="C19" s="82">
        <v>0</v>
      </c>
      <c r="D19" s="39">
        <v>0</v>
      </c>
      <c r="E19" s="39">
        <v>0</v>
      </c>
      <c r="F19" s="41">
        <v>0</v>
      </c>
      <c r="G19" s="77">
        <v>0</v>
      </c>
      <c r="H19" s="76">
        <v>0</v>
      </c>
    </row>
    <row r="20" spans="1:8" x14ac:dyDescent="0.25">
      <c r="A20" s="45" t="s">
        <v>130</v>
      </c>
      <c r="B20" s="81">
        <v>2</v>
      </c>
      <c r="C20" s="82">
        <v>0</v>
      </c>
      <c r="D20" s="39">
        <v>0</v>
      </c>
      <c r="E20" s="39">
        <v>0</v>
      </c>
      <c r="F20" s="41">
        <v>0</v>
      </c>
      <c r="G20" s="77">
        <v>0</v>
      </c>
      <c r="H20" s="76">
        <v>4</v>
      </c>
    </row>
    <row r="21" spans="1:8" x14ac:dyDescent="0.25">
      <c r="A21" s="45" t="s">
        <v>131</v>
      </c>
      <c r="B21" s="81">
        <v>1</v>
      </c>
      <c r="C21" s="82">
        <v>2</v>
      </c>
      <c r="D21" s="39">
        <v>2</v>
      </c>
      <c r="E21" s="39">
        <v>0</v>
      </c>
      <c r="F21" s="41">
        <f>D21/C21</f>
        <v>1</v>
      </c>
      <c r="G21" s="77">
        <f t="shared" si="1"/>
        <v>0</v>
      </c>
      <c r="H21" s="76">
        <v>0</v>
      </c>
    </row>
    <row r="22" spans="1:8" x14ac:dyDescent="0.25">
      <c r="A22" s="45" t="s">
        <v>132</v>
      </c>
      <c r="B22" s="81">
        <v>5</v>
      </c>
      <c r="C22" s="82">
        <v>2</v>
      </c>
      <c r="D22" s="39">
        <v>1</v>
      </c>
      <c r="E22" s="39">
        <v>1</v>
      </c>
      <c r="F22" s="41">
        <f t="shared" si="0"/>
        <v>0.5</v>
      </c>
      <c r="G22" s="77">
        <f t="shared" si="1"/>
        <v>0.5</v>
      </c>
      <c r="H22" s="76">
        <v>44</v>
      </c>
    </row>
    <row r="23" spans="1:8" x14ac:dyDescent="0.25">
      <c r="A23" s="45" t="s">
        <v>133</v>
      </c>
      <c r="B23" s="39">
        <v>5</v>
      </c>
      <c r="C23" s="82">
        <v>7</v>
      </c>
      <c r="D23" s="39">
        <v>7</v>
      </c>
      <c r="E23" s="39">
        <v>0</v>
      </c>
      <c r="F23" s="41">
        <f t="shared" si="0"/>
        <v>1</v>
      </c>
      <c r="G23" s="77">
        <f t="shared" si="1"/>
        <v>0</v>
      </c>
      <c r="H23" s="76">
        <v>40</v>
      </c>
    </row>
    <row r="24" spans="1:8" x14ac:dyDescent="0.25">
      <c r="A24" s="79" t="s">
        <v>134</v>
      </c>
      <c r="B24" s="81">
        <v>517</v>
      </c>
      <c r="C24" s="82">
        <v>147</v>
      </c>
      <c r="D24" s="80">
        <v>13</v>
      </c>
      <c r="E24" s="80">
        <v>134</v>
      </c>
      <c r="F24" s="41">
        <f t="shared" si="0"/>
        <v>8.8435374149659865E-2</v>
      </c>
      <c r="G24" s="77">
        <f t="shared" si="1"/>
        <v>0.91156462585034015</v>
      </c>
      <c r="H24" s="76">
        <v>1897</v>
      </c>
    </row>
    <row r="25" spans="1:8" x14ac:dyDescent="0.25">
      <c r="A25" s="45" t="s">
        <v>135</v>
      </c>
      <c r="B25" s="81">
        <v>1</v>
      </c>
      <c r="C25" s="82">
        <v>1</v>
      </c>
      <c r="D25" s="39">
        <v>0</v>
      </c>
      <c r="E25" s="39">
        <v>1</v>
      </c>
      <c r="F25" s="41">
        <f t="shared" si="0"/>
        <v>0</v>
      </c>
      <c r="G25" s="77">
        <f t="shared" si="1"/>
        <v>1</v>
      </c>
      <c r="H25" s="76">
        <v>42</v>
      </c>
    </row>
    <row r="26" spans="1:8" x14ac:dyDescent="0.25">
      <c r="A26" s="45" t="s">
        <v>38</v>
      </c>
      <c r="B26" s="81">
        <v>13</v>
      </c>
      <c r="C26" s="82">
        <v>5</v>
      </c>
      <c r="D26" s="39">
        <v>1</v>
      </c>
      <c r="E26" s="39">
        <v>4</v>
      </c>
      <c r="F26" s="41">
        <f t="shared" si="0"/>
        <v>0.2</v>
      </c>
      <c r="G26" s="77">
        <f t="shared" si="1"/>
        <v>0.8</v>
      </c>
      <c r="H26" s="76">
        <v>0</v>
      </c>
    </row>
    <row r="27" spans="1:8" x14ac:dyDescent="0.25">
      <c r="A27" s="45" t="s">
        <v>37</v>
      </c>
      <c r="B27" s="81">
        <v>9</v>
      </c>
      <c r="C27" s="82">
        <v>7</v>
      </c>
      <c r="D27" s="39">
        <v>0</v>
      </c>
      <c r="E27" s="39">
        <v>7</v>
      </c>
      <c r="F27" s="41">
        <f t="shared" si="0"/>
        <v>0</v>
      </c>
      <c r="G27" s="77">
        <f t="shared" si="1"/>
        <v>1</v>
      </c>
      <c r="H27" s="76">
        <v>36</v>
      </c>
    </row>
    <row r="28" spans="1:8" x14ac:dyDescent="0.25">
      <c r="A28" s="45" t="s">
        <v>27</v>
      </c>
      <c r="B28" s="81">
        <v>17</v>
      </c>
      <c r="C28" s="39">
        <v>17</v>
      </c>
      <c r="D28" s="39">
        <v>3</v>
      </c>
      <c r="E28" s="39">
        <v>14</v>
      </c>
      <c r="F28" s="41">
        <f t="shared" si="0"/>
        <v>0.17647058823529413</v>
      </c>
      <c r="G28" s="77">
        <f t="shared" si="1"/>
        <v>0.82352941176470584</v>
      </c>
      <c r="H28" s="76">
        <v>238</v>
      </c>
    </row>
    <row r="29" spans="1:8" x14ac:dyDescent="0.25">
      <c r="A29" s="45" t="s">
        <v>62</v>
      </c>
      <c r="B29" s="81">
        <v>6</v>
      </c>
      <c r="C29" s="39">
        <v>6</v>
      </c>
      <c r="D29" s="39">
        <v>4</v>
      </c>
      <c r="E29" s="39">
        <v>2</v>
      </c>
      <c r="F29" s="41">
        <f t="shared" si="0"/>
        <v>0.66666666666666663</v>
      </c>
      <c r="G29" s="77">
        <f t="shared" si="1"/>
        <v>0.33333333333333331</v>
      </c>
      <c r="H29" s="76">
        <v>21</v>
      </c>
    </row>
    <row r="30" spans="1:8" x14ac:dyDescent="0.25">
      <c r="A30" s="45" t="s">
        <v>136</v>
      </c>
      <c r="B30" s="81">
        <v>23</v>
      </c>
      <c r="C30" s="39">
        <v>15</v>
      </c>
      <c r="D30" s="39">
        <v>2</v>
      </c>
      <c r="E30" s="39">
        <v>13</v>
      </c>
      <c r="F30" s="41">
        <f t="shared" si="0"/>
        <v>0.13333333333333333</v>
      </c>
      <c r="G30" s="77">
        <f t="shared" si="1"/>
        <v>0.8666666666666667</v>
      </c>
      <c r="H30" s="76">
        <v>296</v>
      </c>
    </row>
    <row r="31" spans="1:8" x14ac:dyDescent="0.25">
      <c r="A31" s="45" t="s">
        <v>17</v>
      </c>
      <c r="B31" s="81">
        <v>43</v>
      </c>
      <c r="C31" s="39">
        <v>9</v>
      </c>
      <c r="D31" s="39">
        <v>3</v>
      </c>
      <c r="E31" s="39">
        <v>6</v>
      </c>
      <c r="F31" s="41">
        <f t="shared" si="0"/>
        <v>0.33333333333333331</v>
      </c>
      <c r="G31" s="77">
        <f t="shared" si="1"/>
        <v>0.66666666666666663</v>
      </c>
      <c r="H31" s="76">
        <v>128</v>
      </c>
    </row>
    <row r="32" spans="1:8" x14ac:dyDescent="0.25">
      <c r="A32" s="45" t="s">
        <v>137</v>
      </c>
      <c r="B32" s="81">
        <v>3</v>
      </c>
      <c r="C32" s="39">
        <v>2</v>
      </c>
      <c r="D32" s="39">
        <v>0</v>
      </c>
      <c r="E32" s="39">
        <v>2</v>
      </c>
      <c r="F32" s="41">
        <f t="shared" si="0"/>
        <v>0</v>
      </c>
      <c r="G32" s="77">
        <f t="shared" si="1"/>
        <v>1</v>
      </c>
      <c r="H32" s="76">
        <v>6</v>
      </c>
    </row>
    <row r="33" spans="1:8" x14ac:dyDescent="0.25">
      <c r="A33" s="79" t="s">
        <v>138</v>
      </c>
      <c r="B33" s="81">
        <v>120</v>
      </c>
      <c r="C33" s="80">
        <v>129</v>
      </c>
      <c r="D33" s="80">
        <v>35</v>
      </c>
      <c r="E33" s="80">
        <v>94</v>
      </c>
      <c r="F33" s="41">
        <f t="shared" si="0"/>
        <v>0.27131782945736432</v>
      </c>
      <c r="G33" s="77">
        <f t="shared" si="1"/>
        <v>0.72868217054263562</v>
      </c>
      <c r="H33" s="76">
        <v>1465</v>
      </c>
    </row>
    <row r="34" spans="1:8" x14ac:dyDescent="0.25">
      <c r="A34" s="45" t="s">
        <v>139</v>
      </c>
      <c r="B34" s="81">
        <v>8</v>
      </c>
      <c r="C34" s="39">
        <v>3</v>
      </c>
      <c r="D34" s="39">
        <v>1</v>
      </c>
      <c r="E34" s="39">
        <v>2</v>
      </c>
      <c r="F34" s="41">
        <f t="shared" si="0"/>
        <v>0.33333333333333331</v>
      </c>
      <c r="G34" s="77">
        <f t="shared" si="1"/>
        <v>0.66666666666666663</v>
      </c>
      <c r="H34" s="76">
        <v>27</v>
      </c>
    </row>
    <row r="35" spans="1:8" x14ac:dyDescent="0.25">
      <c r="A35" s="45" t="s">
        <v>140</v>
      </c>
      <c r="B35" s="81">
        <v>74</v>
      </c>
      <c r="C35" s="39">
        <v>60</v>
      </c>
      <c r="D35" s="39">
        <v>17</v>
      </c>
      <c r="E35" s="39">
        <v>43</v>
      </c>
      <c r="F35" s="41">
        <f t="shared" si="0"/>
        <v>0.28333333333333333</v>
      </c>
      <c r="G35" s="77">
        <f t="shared" si="1"/>
        <v>0.71666666666666667</v>
      </c>
      <c r="H35" s="76">
        <v>1047</v>
      </c>
    </row>
    <row r="36" spans="1:8" x14ac:dyDescent="0.25">
      <c r="A36" s="45" t="s">
        <v>141</v>
      </c>
      <c r="B36" s="81">
        <v>20</v>
      </c>
      <c r="C36" s="39">
        <v>6</v>
      </c>
      <c r="D36" s="39">
        <v>2</v>
      </c>
      <c r="E36" s="39">
        <v>4</v>
      </c>
      <c r="F36" s="41">
        <f t="shared" si="0"/>
        <v>0.33333333333333331</v>
      </c>
      <c r="G36" s="77">
        <f t="shared" si="1"/>
        <v>0.66666666666666663</v>
      </c>
      <c r="H36" s="76">
        <v>111</v>
      </c>
    </row>
    <row r="37" spans="1:8" x14ac:dyDescent="0.25">
      <c r="A37" s="45" t="s">
        <v>142</v>
      </c>
      <c r="B37" s="81">
        <v>1</v>
      </c>
      <c r="C37" s="39">
        <v>2</v>
      </c>
      <c r="D37" s="39">
        <v>0</v>
      </c>
      <c r="E37" s="39">
        <v>2</v>
      </c>
      <c r="F37" s="41">
        <f t="shared" si="0"/>
        <v>0</v>
      </c>
      <c r="G37" s="77">
        <f t="shared" si="1"/>
        <v>1</v>
      </c>
      <c r="H37" s="76">
        <v>0</v>
      </c>
    </row>
    <row r="38" spans="1:8" x14ac:dyDescent="0.25">
      <c r="A38" s="45" t="s">
        <v>143</v>
      </c>
      <c r="B38" s="81">
        <v>21</v>
      </c>
      <c r="C38" s="39">
        <v>18</v>
      </c>
      <c r="D38" s="39">
        <v>5</v>
      </c>
      <c r="E38" s="39">
        <v>13</v>
      </c>
      <c r="F38" s="41">
        <f t="shared" si="0"/>
        <v>0.27777777777777779</v>
      </c>
      <c r="G38" s="77">
        <f t="shared" si="1"/>
        <v>0.72222222222222221</v>
      </c>
      <c r="H38" s="76">
        <v>198</v>
      </c>
    </row>
    <row r="39" spans="1:8" x14ac:dyDescent="0.25">
      <c r="A39" s="45" t="s">
        <v>144</v>
      </c>
      <c r="B39" s="81">
        <v>23</v>
      </c>
      <c r="C39" s="39">
        <v>13</v>
      </c>
      <c r="D39" s="39">
        <v>11</v>
      </c>
      <c r="E39" s="39">
        <v>2</v>
      </c>
      <c r="F39" s="41">
        <f t="shared" si="0"/>
        <v>0.84615384615384615</v>
      </c>
      <c r="G39" s="77">
        <f t="shared" si="1"/>
        <v>0.15384615384615385</v>
      </c>
      <c r="H39" s="76">
        <v>74</v>
      </c>
    </row>
    <row r="40" spans="1:8" x14ac:dyDescent="0.25">
      <c r="A40" s="45" t="s">
        <v>145</v>
      </c>
      <c r="B40" s="81">
        <v>4</v>
      </c>
      <c r="C40" s="39">
        <v>6</v>
      </c>
      <c r="D40" s="39">
        <v>2</v>
      </c>
      <c r="E40" s="39">
        <v>4</v>
      </c>
      <c r="F40" s="41">
        <f t="shared" si="0"/>
        <v>0.33333333333333331</v>
      </c>
      <c r="G40" s="77">
        <f t="shared" si="1"/>
        <v>0.66666666666666663</v>
      </c>
      <c r="H40" s="76">
        <v>48</v>
      </c>
    </row>
    <row r="41" spans="1:8" x14ac:dyDescent="0.25">
      <c r="A41" s="45" t="s">
        <v>146</v>
      </c>
      <c r="B41" s="81">
        <v>10</v>
      </c>
      <c r="C41" s="39">
        <v>13</v>
      </c>
      <c r="D41" s="39">
        <v>6</v>
      </c>
      <c r="E41" s="39">
        <v>7</v>
      </c>
      <c r="F41" s="41">
        <f t="shared" si="0"/>
        <v>0.46153846153846156</v>
      </c>
      <c r="G41" s="77">
        <f t="shared" si="1"/>
        <v>0.53846153846153844</v>
      </c>
      <c r="H41" s="76">
        <v>141</v>
      </c>
    </row>
    <row r="42" spans="1:8" x14ac:dyDescent="0.25">
      <c r="A42" s="45" t="s">
        <v>147</v>
      </c>
      <c r="B42" s="81">
        <v>21</v>
      </c>
      <c r="C42" s="39">
        <v>25</v>
      </c>
      <c r="D42" s="39">
        <v>10</v>
      </c>
      <c r="E42" s="39">
        <v>15</v>
      </c>
      <c r="F42" s="41">
        <f t="shared" si="0"/>
        <v>0.4</v>
      </c>
      <c r="G42" s="77">
        <f t="shared" si="1"/>
        <v>0.6</v>
      </c>
      <c r="H42" s="76">
        <v>279</v>
      </c>
    </row>
    <row r="43" spans="1:8" x14ac:dyDescent="0.25">
      <c r="A43" s="79" t="s">
        <v>148</v>
      </c>
      <c r="B43" s="81">
        <v>140</v>
      </c>
      <c r="C43" s="80">
        <v>148</v>
      </c>
      <c r="D43" s="80">
        <v>53</v>
      </c>
      <c r="E43" s="80">
        <v>95</v>
      </c>
      <c r="F43" s="41">
        <f t="shared" si="0"/>
        <v>0.35810810810810811</v>
      </c>
      <c r="G43" s="77">
        <f t="shared" si="1"/>
        <v>0.64189189189189189</v>
      </c>
      <c r="H43" s="76">
        <v>1042</v>
      </c>
    </row>
    <row r="44" spans="1:8" x14ac:dyDescent="0.25">
      <c r="A44" s="45" t="s">
        <v>36</v>
      </c>
      <c r="B44" s="81">
        <v>55</v>
      </c>
      <c r="C44" s="39">
        <v>39</v>
      </c>
      <c r="D44" s="39">
        <v>14</v>
      </c>
      <c r="E44" s="39">
        <v>25</v>
      </c>
      <c r="F44" s="41">
        <f t="shared" si="0"/>
        <v>0.35897435897435898</v>
      </c>
      <c r="G44" s="77">
        <f t="shared" si="1"/>
        <v>0.64102564102564108</v>
      </c>
      <c r="H44" s="76">
        <v>686</v>
      </c>
    </row>
    <row r="45" spans="1:8" x14ac:dyDescent="0.25">
      <c r="A45" s="45" t="s">
        <v>15</v>
      </c>
      <c r="B45" s="81">
        <v>4</v>
      </c>
      <c r="C45" s="39">
        <v>2</v>
      </c>
      <c r="D45" s="39">
        <v>0</v>
      </c>
      <c r="E45" s="39">
        <v>2</v>
      </c>
      <c r="F45" s="41">
        <f t="shared" si="0"/>
        <v>0</v>
      </c>
      <c r="G45" s="77">
        <f t="shared" si="1"/>
        <v>1</v>
      </c>
      <c r="H45" s="76">
        <v>23</v>
      </c>
    </row>
    <row r="46" spans="1:8" x14ac:dyDescent="0.25">
      <c r="A46" s="45" t="s">
        <v>18</v>
      </c>
      <c r="B46" s="81">
        <v>21</v>
      </c>
      <c r="C46" s="39">
        <v>6</v>
      </c>
      <c r="D46" s="39">
        <v>1</v>
      </c>
      <c r="E46" s="39">
        <v>5</v>
      </c>
      <c r="F46" s="41">
        <f t="shared" si="0"/>
        <v>0.16666666666666666</v>
      </c>
      <c r="G46" s="77">
        <f t="shared" si="1"/>
        <v>0.83333333333333337</v>
      </c>
      <c r="H46" s="76">
        <v>110</v>
      </c>
    </row>
    <row r="47" spans="1:8" x14ac:dyDescent="0.25">
      <c r="A47" s="45" t="s">
        <v>35</v>
      </c>
      <c r="B47" s="81">
        <v>55</v>
      </c>
      <c r="C47" s="39">
        <v>78</v>
      </c>
      <c r="D47" s="39">
        <v>44</v>
      </c>
      <c r="E47" s="39">
        <v>34</v>
      </c>
      <c r="F47" s="41">
        <f t="shared" si="0"/>
        <v>0.5641025641025641</v>
      </c>
      <c r="G47" s="77">
        <f t="shared" si="1"/>
        <v>0.4358974358974359</v>
      </c>
      <c r="H47" s="76">
        <v>780</v>
      </c>
    </row>
    <row r="48" spans="1:8" x14ac:dyDescent="0.25">
      <c r="A48" s="45" t="s">
        <v>24</v>
      </c>
      <c r="B48" s="81">
        <v>2</v>
      </c>
      <c r="C48" s="39">
        <v>5</v>
      </c>
      <c r="D48" s="39">
        <v>4</v>
      </c>
      <c r="E48" s="39">
        <v>1</v>
      </c>
      <c r="F48" s="41">
        <f t="shared" si="0"/>
        <v>0.8</v>
      </c>
      <c r="G48" s="77">
        <f t="shared" si="1"/>
        <v>0.2</v>
      </c>
      <c r="H48" s="76">
        <v>22</v>
      </c>
    </row>
    <row r="49" spans="1:8" x14ac:dyDescent="0.25">
      <c r="A49" s="45" t="s">
        <v>34</v>
      </c>
      <c r="B49" s="81">
        <v>8</v>
      </c>
      <c r="C49" s="39">
        <v>6</v>
      </c>
      <c r="D49" s="39">
        <v>3</v>
      </c>
      <c r="E49" s="39">
        <v>3</v>
      </c>
      <c r="F49" s="41">
        <f t="shared" si="0"/>
        <v>0.5</v>
      </c>
      <c r="G49" s="77">
        <f t="shared" si="1"/>
        <v>0.5</v>
      </c>
      <c r="H49" s="76">
        <v>73</v>
      </c>
    </row>
    <row r="50" spans="1:8" x14ac:dyDescent="0.25">
      <c r="A50" s="45" t="s">
        <v>33</v>
      </c>
      <c r="B50" s="81">
        <v>1</v>
      </c>
      <c r="C50" s="39">
        <v>2</v>
      </c>
      <c r="D50" s="39">
        <v>1</v>
      </c>
      <c r="E50" s="39">
        <v>1</v>
      </c>
      <c r="F50" s="41">
        <f t="shared" si="0"/>
        <v>0.5</v>
      </c>
      <c r="G50" s="77">
        <f t="shared" si="1"/>
        <v>0.5</v>
      </c>
      <c r="H50" s="76">
        <v>40</v>
      </c>
    </row>
    <row r="51" spans="1:8" x14ac:dyDescent="0.25">
      <c r="A51" s="45" t="s">
        <v>16</v>
      </c>
      <c r="B51" s="81">
        <v>20</v>
      </c>
      <c r="C51" s="39">
        <v>25</v>
      </c>
      <c r="D51" s="39">
        <v>9</v>
      </c>
      <c r="E51" s="39">
        <v>16</v>
      </c>
      <c r="F51" s="41">
        <f t="shared" si="0"/>
        <v>0.36</v>
      </c>
      <c r="G51" s="77">
        <f t="shared" si="1"/>
        <v>0.64</v>
      </c>
      <c r="H51" s="76">
        <v>132</v>
      </c>
    </row>
    <row r="52" spans="1:8" x14ac:dyDescent="0.25">
      <c r="A52" s="45" t="s">
        <v>32</v>
      </c>
      <c r="B52" s="81">
        <v>32</v>
      </c>
      <c r="C52" s="39">
        <v>22</v>
      </c>
      <c r="D52" s="39">
        <v>9</v>
      </c>
      <c r="E52" s="39">
        <v>13</v>
      </c>
      <c r="F52" s="41">
        <f t="shared" si="0"/>
        <v>0.40909090909090912</v>
      </c>
      <c r="G52" s="77">
        <f t="shared" si="1"/>
        <v>0.59090909090909094</v>
      </c>
      <c r="H52" s="76">
        <v>107</v>
      </c>
    </row>
    <row r="53" spans="1:8" x14ac:dyDescent="0.25">
      <c r="A53" s="45" t="s">
        <v>31</v>
      </c>
      <c r="B53" s="81">
        <v>7</v>
      </c>
      <c r="C53" s="39">
        <v>0</v>
      </c>
      <c r="D53" s="39">
        <v>0</v>
      </c>
      <c r="E53" s="39">
        <v>0</v>
      </c>
      <c r="F53" s="41">
        <v>0</v>
      </c>
      <c r="G53" s="77">
        <v>0</v>
      </c>
      <c r="H53" s="76">
        <v>7</v>
      </c>
    </row>
    <row r="54" spans="1:8" x14ac:dyDescent="0.25">
      <c r="A54" s="45" t="s">
        <v>77</v>
      </c>
      <c r="B54" s="81">
        <v>10</v>
      </c>
      <c r="C54" s="39">
        <v>7</v>
      </c>
      <c r="D54" s="39">
        <v>4</v>
      </c>
      <c r="E54" s="39">
        <v>3</v>
      </c>
      <c r="F54" s="41">
        <f t="shared" si="0"/>
        <v>0.5714285714285714</v>
      </c>
      <c r="G54" s="77">
        <f t="shared" si="1"/>
        <v>0.42857142857142855</v>
      </c>
      <c r="H54" s="76">
        <v>34</v>
      </c>
    </row>
    <row r="55" spans="1:8" x14ac:dyDescent="0.25">
      <c r="A55" s="45" t="s">
        <v>30</v>
      </c>
      <c r="B55" s="81">
        <v>37</v>
      </c>
      <c r="C55" s="39">
        <v>26</v>
      </c>
      <c r="D55" s="39">
        <v>16</v>
      </c>
      <c r="E55" s="39">
        <v>10</v>
      </c>
      <c r="F55" s="41">
        <f t="shared" si="0"/>
        <v>0.61538461538461542</v>
      </c>
      <c r="G55" s="77">
        <f t="shared" si="1"/>
        <v>0.38461538461538464</v>
      </c>
      <c r="H55" s="76">
        <v>242</v>
      </c>
    </row>
    <row r="56" spans="1:8" x14ac:dyDescent="0.25">
      <c r="A56" s="45" t="s">
        <v>21</v>
      </c>
      <c r="B56" s="81">
        <v>32</v>
      </c>
      <c r="C56" s="39">
        <v>21</v>
      </c>
      <c r="D56" s="39">
        <v>1</v>
      </c>
      <c r="E56" s="39">
        <v>20</v>
      </c>
      <c r="F56" s="41">
        <f t="shared" si="0"/>
        <v>4.7619047619047616E-2</v>
      </c>
      <c r="G56" s="77">
        <f t="shared" si="1"/>
        <v>0.95238095238095233</v>
      </c>
      <c r="H56" s="76">
        <v>311</v>
      </c>
    </row>
    <row r="57" spans="1:8" x14ac:dyDescent="0.25">
      <c r="A57" s="45" t="s">
        <v>22</v>
      </c>
      <c r="B57" s="81">
        <v>15</v>
      </c>
      <c r="C57" s="39">
        <v>13</v>
      </c>
      <c r="D57" s="39">
        <v>4</v>
      </c>
      <c r="E57" s="39">
        <v>9</v>
      </c>
      <c r="F57" s="41">
        <f t="shared" si="0"/>
        <v>0.30769230769230771</v>
      </c>
      <c r="G57" s="77">
        <f t="shared" si="1"/>
        <v>0.69230769230769229</v>
      </c>
      <c r="H57" s="76">
        <v>213</v>
      </c>
    </row>
    <row r="58" spans="1:8" x14ac:dyDescent="0.25">
      <c r="A58" s="45" t="s">
        <v>79</v>
      </c>
      <c r="B58" s="81">
        <v>11</v>
      </c>
      <c r="C58" s="39">
        <v>5</v>
      </c>
      <c r="D58" s="39">
        <v>0</v>
      </c>
      <c r="E58" s="39">
        <v>5</v>
      </c>
      <c r="F58" s="41">
        <f t="shared" si="0"/>
        <v>0</v>
      </c>
      <c r="G58" s="77">
        <f t="shared" si="1"/>
        <v>1</v>
      </c>
      <c r="H58" s="76">
        <v>44</v>
      </c>
    </row>
    <row r="59" spans="1:8" x14ac:dyDescent="0.25">
      <c r="A59" s="45" t="s">
        <v>149</v>
      </c>
      <c r="B59" s="81">
        <v>96</v>
      </c>
      <c r="C59" s="39">
        <v>55</v>
      </c>
      <c r="D59" s="39">
        <v>26</v>
      </c>
      <c r="E59" s="39">
        <v>29</v>
      </c>
      <c r="F59" s="41">
        <f t="shared" si="0"/>
        <v>0.47272727272727272</v>
      </c>
      <c r="G59" s="77">
        <f t="shared" si="1"/>
        <v>0.52727272727272723</v>
      </c>
      <c r="H59" s="76">
        <v>498</v>
      </c>
    </row>
    <row r="60" spans="1:8" x14ac:dyDescent="0.25">
      <c r="A60" s="45" t="s">
        <v>29</v>
      </c>
      <c r="B60" s="89">
        <v>103</v>
      </c>
      <c r="C60" s="1">
        <v>47</v>
      </c>
      <c r="D60" s="1">
        <v>25</v>
      </c>
      <c r="E60" s="39">
        <v>22</v>
      </c>
      <c r="F60" s="41">
        <f t="shared" si="0"/>
        <v>0.53191489361702127</v>
      </c>
      <c r="G60" s="77">
        <f t="shared" si="1"/>
        <v>0.46808510638297873</v>
      </c>
      <c r="H60" s="76">
        <v>592</v>
      </c>
    </row>
    <row r="61" spans="1:8" x14ac:dyDescent="0.25">
      <c r="A61" s="45" t="s">
        <v>82</v>
      </c>
      <c r="B61" s="1">
        <v>0</v>
      </c>
      <c r="C61" s="1">
        <v>0</v>
      </c>
      <c r="D61" s="1">
        <v>0</v>
      </c>
      <c r="E61" s="1">
        <v>0</v>
      </c>
      <c r="F61" s="41">
        <v>0</v>
      </c>
      <c r="G61" s="78">
        <v>0</v>
      </c>
      <c r="H61" s="76">
        <v>0</v>
      </c>
    </row>
    <row r="62" spans="1:8" x14ac:dyDescent="0.25">
      <c r="A62" s="45" t="s">
        <v>150</v>
      </c>
      <c r="B62" s="81">
        <v>47</v>
      </c>
      <c r="C62" s="39">
        <v>42</v>
      </c>
      <c r="D62" s="39">
        <v>30</v>
      </c>
      <c r="E62" s="89">
        <v>12</v>
      </c>
      <c r="F62" s="41">
        <f t="shared" si="0"/>
        <v>0.7142857142857143</v>
      </c>
      <c r="G62" s="77">
        <f t="shared" si="1"/>
        <v>0.2857142857142857</v>
      </c>
      <c r="H62" s="76">
        <v>243</v>
      </c>
    </row>
    <row r="63" spans="1:8" x14ac:dyDescent="0.25">
      <c r="A63" s="45" t="s">
        <v>84</v>
      </c>
      <c r="B63" s="81">
        <v>3</v>
      </c>
      <c r="C63" s="39">
        <v>2</v>
      </c>
      <c r="D63" s="39">
        <v>0</v>
      </c>
      <c r="E63" s="89">
        <v>2</v>
      </c>
      <c r="F63" s="41">
        <f t="shared" si="0"/>
        <v>0</v>
      </c>
      <c r="G63" s="77">
        <f t="shared" si="1"/>
        <v>1</v>
      </c>
      <c r="H63" s="76">
        <v>10</v>
      </c>
    </row>
    <row r="64" spans="1:8" x14ac:dyDescent="0.25">
      <c r="A64" s="45" t="s">
        <v>85</v>
      </c>
      <c r="B64" s="81">
        <v>14</v>
      </c>
      <c r="C64" s="39">
        <v>11</v>
      </c>
      <c r="D64" s="39">
        <v>3</v>
      </c>
      <c r="E64" s="89">
        <v>8</v>
      </c>
      <c r="F64" s="41">
        <f t="shared" si="0"/>
        <v>0.27272727272727271</v>
      </c>
      <c r="G64" s="77">
        <f t="shared" si="1"/>
        <v>0.72727272727272729</v>
      </c>
      <c r="H64" s="76">
        <v>211</v>
      </c>
    </row>
    <row r="65" spans="1:16" x14ac:dyDescent="0.25">
      <c r="A65" s="45" t="s">
        <v>151</v>
      </c>
      <c r="B65" s="81">
        <v>3</v>
      </c>
      <c r="C65" s="39">
        <v>3</v>
      </c>
      <c r="D65" s="39">
        <v>1</v>
      </c>
      <c r="E65" s="89">
        <v>2</v>
      </c>
      <c r="F65" s="41">
        <f t="shared" si="0"/>
        <v>0.33333333333333331</v>
      </c>
      <c r="G65" s="77">
        <f t="shared" si="1"/>
        <v>0.66666666666666663</v>
      </c>
      <c r="H65" s="76">
        <v>35</v>
      </c>
    </row>
    <row r="66" spans="1:16" x14ac:dyDescent="0.25">
      <c r="A66" s="45" t="s">
        <v>152</v>
      </c>
      <c r="B66" s="81">
        <v>36</v>
      </c>
      <c r="C66" s="39">
        <v>30</v>
      </c>
      <c r="D66" s="39">
        <v>12</v>
      </c>
      <c r="E66" s="89">
        <v>18</v>
      </c>
      <c r="F66" s="41">
        <f t="shared" si="0"/>
        <v>0.4</v>
      </c>
      <c r="G66" s="77">
        <f t="shared" si="1"/>
        <v>0.6</v>
      </c>
      <c r="H66" s="76">
        <v>158</v>
      </c>
    </row>
    <row r="67" spans="1:16" x14ac:dyDescent="0.25">
      <c r="A67" s="45" t="s">
        <v>153</v>
      </c>
      <c r="B67" s="81">
        <v>10</v>
      </c>
      <c r="C67" s="39">
        <v>11</v>
      </c>
      <c r="D67" s="39">
        <v>3</v>
      </c>
      <c r="E67" s="89">
        <v>8</v>
      </c>
      <c r="F67" s="41">
        <f t="shared" si="0"/>
        <v>0.27272727272727271</v>
      </c>
      <c r="G67" s="77">
        <f t="shared" si="1"/>
        <v>0.72727272727272729</v>
      </c>
      <c r="H67" s="76">
        <v>76</v>
      </c>
    </row>
    <row r="68" spans="1:16" x14ac:dyDescent="0.25">
      <c r="A68" s="45" t="s">
        <v>158</v>
      </c>
      <c r="B68" s="81">
        <v>18</v>
      </c>
      <c r="C68" s="39">
        <v>3</v>
      </c>
      <c r="D68" s="39">
        <v>1</v>
      </c>
      <c r="E68" s="89">
        <v>2</v>
      </c>
      <c r="F68" s="41">
        <f t="shared" si="0"/>
        <v>0.33333333333333331</v>
      </c>
      <c r="G68" s="77">
        <f t="shared" si="1"/>
        <v>0.66666666666666663</v>
      </c>
      <c r="H68" s="76">
        <v>83</v>
      </c>
    </row>
    <row r="69" spans="1:16" s="85" customFormat="1" x14ac:dyDescent="0.25">
      <c r="A69" s="79" t="s">
        <v>154</v>
      </c>
      <c r="B69" s="84">
        <v>0</v>
      </c>
      <c r="C69" s="80">
        <v>0</v>
      </c>
      <c r="D69" s="80">
        <v>0</v>
      </c>
      <c r="E69" s="89">
        <v>0</v>
      </c>
      <c r="F69" s="83">
        <v>0</v>
      </c>
      <c r="G69" s="77">
        <v>0</v>
      </c>
      <c r="H69" s="76">
        <v>1</v>
      </c>
      <c r="I69" s="79"/>
      <c r="J69" s="79"/>
      <c r="K69" s="79"/>
      <c r="L69" s="79"/>
    </row>
    <row r="70" spans="1:16" x14ac:dyDescent="0.25">
      <c r="A70" s="45" t="s">
        <v>28</v>
      </c>
      <c r="B70" s="81">
        <v>4</v>
      </c>
      <c r="C70" s="39">
        <v>0</v>
      </c>
      <c r="D70" s="39">
        <v>0</v>
      </c>
      <c r="E70" s="89">
        <v>0</v>
      </c>
      <c r="F70" s="41">
        <v>0</v>
      </c>
      <c r="G70" s="77">
        <v>0</v>
      </c>
      <c r="H70" s="76">
        <v>0</v>
      </c>
    </row>
    <row r="71" spans="1:16" x14ac:dyDescent="0.25">
      <c r="A71" s="45" t="s">
        <v>155</v>
      </c>
      <c r="B71" s="81">
        <v>0</v>
      </c>
      <c r="C71" s="39">
        <v>2</v>
      </c>
      <c r="D71" s="39">
        <v>2</v>
      </c>
      <c r="E71" s="89">
        <v>0</v>
      </c>
      <c r="F71" s="41">
        <f t="shared" si="0"/>
        <v>1</v>
      </c>
      <c r="G71" s="40">
        <f t="shared" ref="G71:G72" si="2">E71/C71</f>
        <v>0</v>
      </c>
      <c r="H71" s="76">
        <v>20</v>
      </c>
    </row>
    <row r="72" spans="1:16" x14ac:dyDescent="0.25">
      <c r="A72" s="44" t="s">
        <v>105</v>
      </c>
      <c r="B72" s="13">
        <f>SUM(B8:B71)</f>
        <v>2233</v>
      </c>
      <c r="C72" s="13">
        <f>SUM(C8:C71)</f>
        <v>1390</v>
      </c>
      <c r="D72" s="13">
        <f>SUM(D8:D71)</f>
        <v>529</v>
      </c>
      <c r="E72" s="13">
        <f>SUM(E8:E71)</f>
        <v>861</v>
      </c>
      <c r="F72" s="42">
        <f t="shared" ref="F72" si="3">D72/C72</f>
        <v>0.38057553956834533</v>
      </c>
      <c r="G72" s="43">
        <f t="shared" si="2"/>
        <v>0.61942446043165467</v>
      </c>
      <c r="H72" s="13">
        <f>SUM(H8:H71)</f>
        <v>14611</v>
      </c>
    </row>
    <row r="74" spans="1:16" x14ac:dyDescent="0.25">
      <c r="A74" s="9" t="s">
        <v>104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25">
      <c r="A75" s="158" t="s">
        <v>157</v>
      </c>
      <c r="B75" s="158"/>
      <c r="C75" s="158"/>
      <c r="D75" s="158"/>
      <c r="E75" s="158"/>
      <c r="F75" s="158"/>
      <c r="G75" s="158"/>
      <c r="H75" s="5"/>
      <c r="M75" s="5"/>
      <c r="N75" s="5"/>
      <c r="O75" s="5"/>
      <c r="P75" s="4"/>
    </row>
    <row r="76" spans="1:16" ht="15" customHeight="1" x14ac:dyDescent="0.25">
      <c r="A76" s="159" t="s">
        <v>115</v>
      </c>
      <c r="B76" s="159"/>
      <c r="C76" s="159"/>
      <c r="D76" s="159"/>
      <c r="E76" s="159"/>
      <c r="F76" s="159"/>
      <c r="G76" s="159"/>
      <c r="H76" s="35"/>
      <c r="M76" s="35"/>
      <c r="N76" s="35"/>
      <c r="O76" s="35"/>
      <c r="P76" s="35"/>
    </row>
    <row r="77" spans="1:16" x14ac:dyDescent="0.25">
      <c r="A77" s="159"/>
      <c r="B77" s="159"/>
      <c r="C77" s="159"/>
      <c r="D77" s="159"/>
      <c r="E77" s="159"/>
      <c r="F77" s="159"/>
      <c r="G77" s="159"/>
      <c r="H77" s="35"/>
      <c r="M77" s="35"/>
      <c r="N77" s="35"/>
      <c r="O77" s="35"/>
      <c r="P77" s="35"/>
    </row>
    <row r="78" spans="1:16" ht="15" customHeight="1" x14ac:dyDescent="0.25">
      <c r="A78" s="160" t="s">
        <v>116</v>
      </c>
      <c r="B78" s="160"/>
      <c r="C78" s="160"/>
      <c r="D78" s="160"/>
      <c r="E78" s="160"/>
      <c r="F78" s="160"/>
      <c r="G78" s="160"/>
    </row>
    <row r="79" spans="1:16" x14ac:dyDescent="0.25">
      <c r="A79" s="160"/>
      <c r="B79" s="160"/>
      <c r="C79" s="160"/>
      <c r="D79" s="160"/>
      <c r="E79" s="160"/>
      <c r="F79" s="160"/>
      <c r="G79" s="160"/>
    </row>
    <row r="80" spans="1:16" x14ac:dyDescent="0.25">
      <c r="A80" s="12" t="s">
        <v>117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Number of Children Served</vt:lpstr>
      <vt:lpstr>Gross Payments Summary 2018 </vt:lpstr>
      <vt:lpstr>2018 Redeterminations Summary</vt:lpstr>
      <vt:lpstr>Applications-Jan.18</vt:lpstr>
      <vt:lpstr>Applications-Feb.18</vt:lpstr>
      <vt:lpstr>Applications-Mar.18</vt:lpstr>
      <vt:lpstr>Applications-Apr.18</vt:lpstr>
      <vt:lpstr>Applications-May.18</vt:lpstr>
      <vt:lpstr>Applications-June.18</vt:lpstr>
      <vt:lpstr>Applications-July.18</vt:lpstr>
      <vt:lpstr>Applications-Aug.18</vt:lpstr>
      <vt:lpstr>Applications-Sept.18</vt:lpstr>
      <vt:lpstr>Applications-Oct.18</vt:lpstr>
      <vt:lpstr>Applications-Nov.18</vt:lpstr>
      <vt:lpstr>Applications-Dec.18</vt:lpstr>
      <vt:lpstr>Applications-June</vt:lpstr>
      <vt:lpstr>'Applications-Apr.18'!Print_Area</vt:lpstr>
      <vt:lpstr>'Applications-Aug.18'!Print_Area</vt:lpstr>
      <vt:lpstr>'Applications-Dec.18'!Print_Area</vt:lpstr>
      <vt:lpstr>'Applications-Feb.18'!Print_Area</vt:lpstr>
      <vt:lpstr>'Applications-Jan.18'!Print_Area</vt:lpstr>
      <vt:lpstr>'Applications-July.18'!Print_Area</vt:lpstr>
      <vt:lpstr>'Applications-June.18'!Print_Area</vt:lpstr>
      <vt:lpstr>'Applications-Mar.18'!Print_Area</vt:lpstr>
      <vt:lpstr>'Applications-May.18'!Print_Area</vt:lpstr>
      <vt:lpstr>'Applications-Nov.18'!Print_Area</vt:lpstr>
      <vt:lpstr>'Applications-Oct.18'!Print_Area</vt:lpstr>
      <vt:lpstr>'Applications-Sept.18'!Print_Area</vt:lpstr>
      <vt:lpstr>'Applications-June'!Print_Titles</vt:lpstr>
      <vt:lpstr>'Number of Children Served'!Print_Titles</vt:lpstr>
    </vt:vector>
  </TitlesOfParts>
  <Company>LDOE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Bryant</dc:creator>
  <cp:lastModifiedBy>Daisy Grotsma</cp:lastModifiedBy>
  <cp:lastPrinted>2017-12-13T14:20:15Z</cp:lastPrinted>
  <dcterms:created xsi:type="dcterms:W3CDTF">2016-01-25T13:40:55Z</dcterms:created>
  <dcterms:modified xsi:type="dcterms:W3CDTF">2020-02-14T21:29:00Z</dcterms:modified>
</cp:coreProperties>
</file>