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FY2017-18 Resource Allocation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_FilterDatabase" localSheetId="0" hidden="1">Sheet1!$A$123:$D$144</definedName>
    <definedName name="_xlnm.Print_Area" localSheetId="0">Sheet1!$A$1:$BJ$148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44" i="1" l="1"/>
  <c r="J144" i="1"/>
  <c r="H144" i="1"/>
  <c r="BH143" i="1"/>
  <c r="X142" i="1"/>
  <c r="P142" i="1"/>
  <c r="AZ141" i="1"/>
  <c r="AL140" i="1"/>
  <c r="AH140" i="1"/>
  <c r="Z140" i="1"/>
  <c r="T140" i="1"/>
  <c r="R140" i="1"/>
  <c r="N140" i="1"/>
  <c r="L140" i="1"/>
  <c r="F140" i="1"/>
  <c r="AX140" i="1"/>
  <c r="AT138" i="1"/>
  <c r="AP138" i="1"/>
  <c r="AH138" i="1"/>
  <c r="N138" i="1"/>
  <c r="BF138" i="1"/>
  <c r="AZ137" i="1"/>
  <c r="AZ136" i="1"/>
  <c r="AL136" i="1"/>
  <c r="N136" i="1"/>
  <c r="F136" i="1"/>
  <c r="AX136" i="1"/>
  <c r="AR135" i="1"/>
  <c r="AB135" i="1"/>
  <c r="T135" i="1"/>
  <c r="L135" i="1"/>
  <c r="F135" i="1"/>
  <c r="AF135" i="1"/>
  <c r="AJ133" i="1"/>
  <c r="P133" i="1"/>
  <c r="H133" i="1"/>
  <c r="T133" i="1"/>
  <c r="AP132" i="1"/>
  <c r="AD132" i="1"/>
  <c r="R132" i="1"/>
  <c r="F132" i="1"/>
  <c r="AH132" i="1"/>
  <c r="L131" i="1"/>
  <c r="H131" i="1"/>
  <c r="AF130" i="1"/>
  <c r="P130" i="1"/>
  <c r="L130" i="1"/>
  <c r="AZ129" i="1"/>
  <c r="AL129" i="1"/>
  <c r="AD129" i="1"/>
  <c r="J129" i="1"/>
  <c r="AZ128" i="1"/>
  <c r="BD127" i="1"/>
  <c r="BB127" i="1"/>
  <c r="AX127" i="1"/>
  <c r="AP127" i="1"/>
  <c r="AN127" i="1"/>
  <c r="AL127" i="1"/>
  <c r="AH127" i="1"/>
  <c r="AD127" i="1"/>
  <c r="AB127" i="1"/>
  <c r="Z127" i="1"/>
  <c r="V127" i="1"/>
  <c r="N127" i="1"/>
  <c r="L127" i="1"/>
  <c r="H127" i="1"/>
  <c r="F127" i="1"/>
  <c r="BH126" i="1"/>
  <c r="BD126" i="1"/>
  <c r="AF126" i="1"/>
  <c r="V126" i="1"/>
  <c r="BF125" i="1"/>
  <c r="AR125" i="1"/>
  <c r="AP125" i="1"/>
  <c r="AL125" i="1"/>
  <c r="AD125" i="1"/>
  <c r="Z125" i="1"/>
  <c r="P125" i="1"/>
  <c r="J125" i="1"/>
  <c r="BF123" i="1"/>
  <c r="AP123" i="1"/>
  <c r="AD123" i="1"/>
  <c r="Z123" i="1"/>
  <c r="J123" i="1"/>
  <c r="BF119" i="1"/>
  <c r="AL119" i="1"/>
  <c r="V119" i="1"/>
  <c r="F119" i="1"/>
  <c r="AF118" i="1"/>
  <c r="J117" i="1"/>
  <c r="AZ116" i="1"/>
  <c r="J116" i="1"/>
  <c r="BB115" i="1"/>
  <c r="R115" i="1"/>
  <c r="AP114" i="1"/>
  <c r="BH113" i="1"/>
  <c r="BB113" i="1"/>
  <c r="AT113" i="1"/>
  <c r="AF113" i="1"/>
  <c r="BF113" i="1"/>
  <c r="AZ112" i="1"/>
  <c r="J112" i="1"/>
  <c r="BB111" i="1"/>
  <c r="R111" i="1"/>
  <c r="J111" i="1"/>
  <c r="V111" i="1"/>
  <c r="BB110" i="1"/>
  <c r="AV110" i="1"/>
  <c r="AN110" i="1"/>
  <c r="AF110" i="1"/>
  <c r="V110" i="1"/>
  <c r="P110" i="1"/>
  <c r="H110" i="1"/>
  <c r="AT109" i="1"/>
  <c r="AD109" i="1"/>
  <c r="V109" i="1"/>
  <c r="T109" i="1"/>
  <c r="N109" i="1"/>
  <c r="J109" i="1"/>
  <c r="H109" i="1"/>
  <c r="AP109" i="1"/>
  <c r="AZ108" i="1"/>
  <c r="BH106" i="1"/>
  <c r="AZ106" i="1"/>
  <c r="AR106" i="1"/>
  <c r="AF106" i="1"/>
  <c r="H106" i="1"/>
  <c r="AV106" i="1"/>
  <c r="AP105" i="1"/>
  <c r="R103" i="1"/>
  <c r="J103" i="1"/>
  <c r="V103" i="1"/>
  <c r="AF102" i="1"/>
  <c r="AV102" i="1"/>
  <c r="X101" i="1"/>
  <c r="P101" i="1"/>
  <c r="AZ100" i="1"/>
  <c r="AL99" i="1"/>
  <c r="BB99" i="1"/>
  <c r="BF97" i="1"/>
  <c r="X97" i="1"/>
  <c r="P97" i="1"/>
  <c r="H97" i="1"/>
  <c r="Z97" i="1"/>
  <c r="AZ96" i="1"/>
  <c r="AF96" i="1"/>
  <c r="AB96" i="1"/>
  <c r="T96" i="1"/>
  <c r="J96" i="1"/>
  <c r="AX95" i="1"/>
  <c r="AR95" i="1"/>
  <c r="AH95" i="1"/>
  <c r="V95" i="1"/>
  <c r="P95" i="1"/>
  <c r="H95" i="1"/>
  <c r="R95" i="1"/>
  <c r="BH94" i="1"/>
  <c r="P94" i="1"/>
  <c r="H94" i="1"/>
  <c r="AV94" i="1"/>
  <c r="AR93" i="1"/>
  <c r="AD93" i="1"/>
  <c r="Z93" i="1"/>
  <c r="R93" i="1"/>
  <c r="N93" i="1"/>
  <c r="AP93" i="1"/>
  <c r="AZ92" i="1"/>
  <c r="AF92" i="1"/>
  <c r="AB92" i="1"/>
  <c r="T92" i="1"/>
  <c r="J92" i="1"/>
  <c r="AX91" i="1"/>
  <c r="AL91" i="1"/>
  <c r="R91" i="1"/>
  <c r="F91" i="1"/>
  <c r="BH90" i="1"/>
  <c r="AZ90" i="1"/>
  <c r="AR90" i="1"/>
  <c r="AJ90" i="1"/>
  <c r="AB90" i="1"/>
  <c r="X90" i="1"/>
  <c r="N90" i="1"/>
  <c r="H90" i="1"/>
  <c r="AV90" i="1"/>
  <c r="AT89" i="1"/>
  <c r="AL89" i="1"/>
  <c r="AD89" i="1"/>
  <c r="AP89" i="1"/>
  <c r="BH88" i="1"/>
  <c r="AZ88" i="1"/>
  <c r="J88" i="1"/>
  <c r="AJ88" i="1"/>
  <c r="R87" i="1"/>
  <c r="AN86" i="1"/>
  <c r="AF86" i="1"/>
  <c r="AR86" i="1"/>
  <c r="BF85" i="1"/>
  <c r="AL85" i="1"/>
  <c r="AD85" i="1"/>
  <c r="Z85" i="1"/>
  <c r="N85" i="1"/>
  <c r="J85" i="1"/>
  <c r="AZ84" i="1"/>
  <c r="BB83" i="1"/>
  <c r="AR82" i="1"/>
  <c r="AB82" i="1"/>
  <c r="AP81" i="1"/>
  <c r="Z81" i="1"/>
  <c r="AZ80" i="1"/>
  <c r="BB77" i="1"/>
  <c r="V77" i="1"/>
  <c r="F77" i="1"/>
  <c r="AX76" i="1"/>
  <c r="AT76" i="1"/>
  <c r="AP76" i="1"/>
  <c r="AH76" i="1"/>
  <c r="R76" i="1"/>
  <c r="N76" i="1"/>
  <c r="J76" i="1"/>
  <c r="BB76" i="1"/>
  <c r="U78" i="1"/>
  <c r="F75" i="1"/>
  <c r="AJ70" i="1"/>
  <c r="V69" i="1"/>
  <c r="BH68" i="1"/>
  <c r="AZ68" i="1"/>
  <c r="AV68" i="1"/>
  <c r="AN68" i="1"/>
  <c r="AF68" i="1"/>
  <c r="V68" i="1"/>
  <c r="N68" i="1"/>
  <c r="F68" i="1"/>
  <c r="AT67" i="1"/>
  <c r="AZ66" i="1"/>
  <c r="AZ65" i="1"/>
  <c r="AL65" i="1"/>
  <c r="V65" i="1"/>
  <c r="N65" i="1"/>
  <c r="F65" i="1"/>
  <c r="BH64" i="1"/>
  <c r="BD64" i="1"/>
  <c r="AR64" i="1"/>
  <c r="AJ64" i="1"/>
  <c r="AB64" i="1"/>
  <c r="T64" i="1"/>
  <c r="L64" i="1"/>
  <c r="AJ62" i="1"/>
  <c r="P62" i="1"/>
  <c r="H62" i="1"/>
  <c r="R61" i="1"/>
  <c r="F59" i="1"/>
  <c r="AJ58" i="1"/>
  <c r="H57" i="1"/>
  <c r="H56" i="1"/>
  <c r="BD56" i="1"/>
  <c r="BD55" i="1"/>
  <c r="BB55" i="1"/>
  <c r="AJ54" i="1"/>
  <c r="H53" i="1"/>
  <c r="AH53" i="1"/>
  <c r="AR52" i="1"/>
  <c r="AN52" i="1"/>
  <c r="X52" i="1"/>
  <c r="R52" i="1"/>
  <c r="H52" i="1"/>
  <c r="AP51" i="1"/>
  <c r="AL51" i="1"/>
  <c r="J51" i="1"/>
  <c r="F51" i="1"/>
  <c r="BB51" i="1"/>
  <c r="P50" i="1"/>
  <c r="AJ50" i="1"/>
  <c r="R49" i="1"/>
  <c r="BH48" i="1"/>
  <c r="BF47" i="1"/>
  <c r="Z47" i="1"/>
  <c r="F47" i="1"/>
  <c r="AJ46" i="1"/>
  <c r="R45" i="1"/>
  <c r="AN44" i="1"/>
  <c r="H44" i="1"/>
  <c r="AR44" i="1"/>
  <c r="AP43" i="1"/>
  <c r="J43" i="1"/>
  <c r="F43" i="1"/>
  <c r="AZ42" i="1"/>
  <c r="AT41" i="1"/>
  <c r="BH40" i="1"/>
  <c r="BI39" i="1"/>
  <c r="AP39" i="1"/>
  <c r="AZ38" i="1"/>
  <c r="BF37" i="1"/>
  <c r="AX37" i="1"/>
  <c r="R37" i="1"/>
  <c r="N37" i="1"/>
  <c r="Z37" i="1"/>
  <c r="BH36" i="1"/>
  <c r="BF35" i="1"/>
  <c r="Z35" i="1"/>
  <c r="R35" i="1"/>
  <c r="J35" i="1"/>
  <c r="H35" i="1"/>
  <c r="BI34" i="1"/>
  <c r="AZ34" i="1"/>
  <c r="Z33" i="1"/>
  <c r="R33" i="1"/>
  <c r="J33" i="1"/>
  <c r="AH33" i="1"/>
  <c r="H32" i="1"/>
  <c r="BH32" i="1"/>
  <c r="AP31" i="1"/>
  <c r="AZ30" i="1"/>
  <c r="R29" i="1"/>
  <c r="AX29" i="1"/>
  <c r="BH28" i="1"/>
  <c r="AH27" i="1"/>
  <c r="AZ26" i="1"/>
  <c r="AP25" i="1"/>
  <c r="AH25" i="1"/>
  <c r="F24" i="1"/>
  <c r="F23" i="1"/>
  <c r="R21" i="1"/>
  <c r="J21" i="1"/>
  <c r="F21" i="1"/>
  <c r="H20" i="1"/>
  <c r="N19" i="1"/>
  <c r="F19" i="1"/>
  <c r="J17" i="1"/>
  <c r="H16" i="1"/>
  <c r="H15" i="1"/>
  <c r="F12" i="1"/>
  <c r="F9" i="1"/>
  <c r="F8" i="1"/>
  <c r="H6" i="1"/>
  <c r="F6" i="1"/>
  <c r="BE73" i="1"/>
  <c r="BA73" i="1"/>
  <c r="AW73" i="1"/>
  <c r="AS73" i="1"/>
  <c r="AO73" i="1"/>
  <c r="AK73" i="1"/>
  <c r="AG73" i="1"/>
  <c r="AC73" i="1"/>
  <c r="Y73" i="1"/>
  <c r="U73" i="1"/>
  <c r="Q73" i="1"/>
  <c r="M73" i="1"/>
  <c r="I73" i="1"/>
  <c r="E73" i="1"/>
  <c r="J6" i="1" l="1"/>
  <c r="V19" i="1"/>
  <c r="AD19" i="1"/>
  <c r="AL19" i="1"/>
  <c r="AT19" i="1"/>
  <c r="BB19" i="1"/>
  <c r="N23" i="1"/>
  <c r="V23" i="1"/>
  <c r="AD23" i="1"/>
  <c r="AL23" i="1"/>
  <c r="AT23" i="1"/>
  <c r="BB23" i="1"/>
  <c r="AD25" i="1"/>
  <c r="H26" i="1"/>
  <c r="P26" i="1"/>
  <c r="X26" i="1"/>
  <c r="AF26" i="1"/>
  <c r="AN26" i="1"/>
  <c r="AV26" i="1"/>
  <c r="BD26" i="1"/>
  <c r="AB27" i="1"/>
  <c r="AP27" i="1"/>
  <c r="AX27" i="1"/>
  <c r="BF27" i="1"/>
  <c r="J29" i="1"/>
  <c r="AF29" i="1"/>
  <c r="AN29" i="1"/>
  <c r="N35" i="1"/>
  <c r="V35" i="1"/>
  <c r="AB35" i="1"/>
  <c r="AZ35" i="1"/>
  <c r="J37" i="1"/>
  <c r="AL37" i="1"/>
  <c r="AT37" i="1"/>
  <c r="AZ37" i="1"/>
  <c r="R39" i="1"/>
  <c r="Z39" i="1"/>
  <c r="AH39" i="1"/>
  <c r="AX39" i="1"/>
  <c r="R41" i="1"/>
  <c r="AH41" i="1"/>
  <c r="V43" i="1"/>
  <c r="AD43" i="1"/>
  <c r="AX43" i="1"/>
  <c r="BF43" i="1"/>
  <c r="AH44" i="1"/>
  <c r="AT44" i="1"/>
  <c r="AH45" i="1"/>
  <c r="AX45" i="1"/>
  <c r="H47" i="1"/>
  <c r="AR47" i="1"/>
  <c r="AZ47" i="1"/>
  <c r="BD52" i="1"/>
  <c r="L52" i="1"/>
  <c r="F53" i="1"/>
  <c r="N53" i="1"/>
  <c r="V53" i="1"/>
  <c r="AD53" i="1"/>
  <c r="AJ53" i="1"/>
  <c r="J55" i="1"/>
  <c r="R55" i="1"/>
  <c r="Z55" i="1"/>
  <c r="AP55" i="1"/>
  <c r="AB56" i="1"/>
  <c r="AR56" i="1"/>
  <c r="H60" i="1"/>
  <c r="H9" i="1"/>
  <c r="H19" i="1"/>
  <c r="H21" i="1"/>
  <c r="X25" i="1"/>
  <c r="V27" i="1"/>
  <c r="BH27" i="1"/>
  <c r="H28" i="1"/>
  <c r="P28" i="1"/>
  <c r="X28" i="1"/>
  <c r="L29" i="1"/>
  <c r="Z29" i="1"/>
  <c r="AH29" i="1"/>
  <c r="AP29" i="1"/>
  <c r="P35" i="1"/>
  <c r="AT35" i="1"/>
  <c r="BB35" i="1"/>
  <c r="BH35" i="1"/>
  <c r="L37" i="1"/>
  <c r="AF37" i="1"/>
  <c r="AN37" i="1"/>
  <c r="AF40" i="1"/>
  <c r="AN40" i="1"/>
  <c r="X43" i="1"/>
  <c r="AF43" i="1"/>
  <c r="AL43" i="1"/>
  <c r="AR43" i="1"/>
  <c r="AZ43" i="1"/>
  <c r="L44" i="1"/>
  <c r="T44" i="1"/>
  <c r="AB44" i="1"/>
  <c r="BD44" i="1"/>
  <c r="P46" i="1"/>
  <c r="AF46" i="1"/>
  <c r="AV46" i="1"/>
  <c r="J47" i="1"/>
  <c r="AF47" i="1"/>
  <c r="AL47" i="1"/>
  <c r="AT47" i="1"/>
  <c r="BB47" i="1"/>
  <c r="X48" i="1"/>
  <c r="BD48" i="1"/>
  <c r="T49" i="1"/>
  <c r="AB49" i="1"/>
  <c r="AH49" i="1"/>
  <c r="AX49" i="1"/>
  <c r="P53" i="1"/>
  <c r="BH56" i="1"/>
  <c r="P57" i="1"/>
  <c r="X57" i="1"/>
  <c r="AF57" i="1"/>
  <c r="N59" i="1"/>
  <c r="V59" i="1"/>
  <c r="AL59" i="1"/>
  <c r="J9" i="1"/>
  <c r="Z21" i="1"/>
  <c r="AH21" i="1"/>
  <c r="AP21" i="1"/>
  <c r="AX21" i="1"/>
  <c r="BF21" i="1"/>
  <c r="J25" i="1"/>
  <c r="R25" i="1"/>
  <c r="Z25" i="1"/>
  <c r="BD25" i="1"/>
  <c r="P27" i="1"/>
  <c r="BB27" i="1"/>
  <c r="N29" i="1"/>
  <c r="T29" i="1"/>
  <c r="AR29" i="1"/>
  <c r="BF29" i="1"/>
  <c r="AP33" i="1"/>
  <c r="AX33" i="1"/>
  <c r="BF33" i="1"/>
  <c r="AN35" i="1"/>
  <c r="AV35" i="1"/>
  <c r="T37" i="1"/>
  <c r="AH37" i="1"/>
  <c r="AP37" i="1"/>
  <c r="R43" i="1"/>
  <c r="Z43" i="1"/>
  <c r="BB43" i="1"/>
  <c r="L47" i="1"/>
  <c r="T47" i="1"/>
  <c r="AH47" i="1"/>
  <c r="AN47" i="1"/>
  <c r="F49" i="1"/>
  <c r="N49" i="1"/>
  <c r="AF50" i="1"/>
  <c r="AV50" i="1"/>
  <c r="AD52" i="1"/>
  <c r="R53" i="1"/>
  <c r="BD53" i="1"/>
  <c r="AD55" i="1"/>
  <c r="AL55" i="1"/>
  <c r="R56" i="1"/>
  <c r="X56" i="1"/>
  <c r="AF56" i="1"/>
  <c r="AN56" i="1"/>
  <c r="AR60" i="1"/>
  <c r="AN60" i="1"/>
  <c r="P20" i="1"/>
  <c r="X20" i="1"/>
  <c r="AF20" i="1"/>
  <c r="AN20" i="1"/>
  <c r="AV20" i="1"/>
  <c r="BD20" i="1"/>
  <c r="H24" i="1"/>
  <c r="P24" i="1"/>
  <c r="X24" i="1"/>
  <c r="AF24" i="1"/>
  <c r="AN24" i="1"/>
  <c r="AV24" i="1"/>
  <c r="BD24" i="1"/>
  <c r="AX25" i="1"/>
  <c r="BF25" i="1"/>
  <c r="J27" i="1"/>
  <c r="R27" i="1"/>
  <c r="Z27" i="1"/>
  <c r="AV27" i="1"/>
  <c r="H29" i="1"/>
  <c r="AL29" i="1"/>
  <c r="AT29" i="1"/>
  <c r="AZ29" i="1"/>
  <c r="P32" i="1"/>
  <c r="X32" i="1"/>
  <c r="AF32" i="1"/>
  <c r="AN32" i="1"/>
  <c r="AV32" i="1"/>
  <c r="BD32" i="1"/>
  <c r="H34" i="1"/>
  <c r="P34" i="1"/>
  <c r="X34" i="1"/>
  <c r="AF34" i="1"/>
  <c r="AN34" i="1"/>
  <c r="AV34" i="1"/>
  <c r="BD34" i="1"/>
  <c r="T35" i="1"/>
  <c r="AH35" i="1"/>
  <c r="AP35" i="1"/>
  <c r="AX35" i="1"/>
  <c r="H37" i="1"/>
  <c r="AR37" i="1"/>
  <c r="T40" i="1"/>
  <c r="AZ40" i="1"/>
  <c r="L43" i="1"/>
  <c r="T43" i="1"/>
  <c r="BD43" i="1"/>
  <c r="X44" i="1"/>
  <c r="AF44" i="1"/>
  <c r="AZ44" i="1"/>
  <c r="BH44" i="1"/>
  <c r="N47" i="1"/>
  <c r="V47" i="1"/>
  <c r="AP47" i="1"/>
  <c r="L48" i="1"/>
  <c r="AR48" i="1"/>
  <c r="T53" i="1"/>
  <c r="AB53" i="1"/>
  <c r="AP53" i="1"/>
  <c r="AX53" i="1"/>
  <c r="L56" i="1"/>
  <c r="AX56" i="1"/>
  <c r="AJ57" i="1"/>
  <c r="AR57" i="1"/>
  <c r="AZ57" i="1"/>
  <c r="BH57" i="1"/>
  <c r="P58" i="1"/>
  <c r="J59" i="1"/>
  <c r="Z59" i="1"/>
  <c r="F55" i="1"/>
  <c r="AX55" i="1"/>
  <c r="BF55" i="1"/>
  <c r="T56" i="1"/>
  <c r="J57" i="1"/>
  <c r="R57" i="1"/>
  <c r="AH57" i="1"/>
  <c r="H59" i="1"/>
  <c r="AF59" i="1"/>
  <c r="BB59" i="1"/>
  <c r="X60" i="1"/>
  <c r="AT60" i="1"/>
  <c r="AR62" i="1"/>
  <c r="AZ62" i="1"/>
  <c r="AH64" i="1"/>
  <c r="T65" i="1"/>
  <c r="AX65" i="1"/>
  <c r="BF65" i="1"/>
  <c r="AR68" i="1"/>
  <c r="T68" i="1"/>
  <c r="AB68" i="1"/>
  <c r="J70" i="1"/>
  <c r="AT71" i="1"/>
  <c r="Z76" i="1"/>
  <c r="AD77" i="1"/>
  <c r="J81" i="1"/>
  <c r="R83" i="1"/>
  <c r="AP85" i="1"/>
  <c r="AR85" i="1"/>
  <c r="AZ85" i="1"/>
  <c r="BD87" i="1"/>
  <c r="T88" i="1"/>
  <c r="N89" i="1"/>
  <c r="AR89" i="1"/>
  <c r="L93" i="1"/>
  <c r="AX93" i="1"/>
  <c r="BF93" i="1"/>
  <c r="AJ94" i="1"/>
  <c r="AR94" i="1"/>
  <c r="F95" i="1"/>
  <c r="AB95" i="1"/>
  <c r="BD95" i="1"/>
  <c r="N97" i="1"/>
  <c r="AD97" i="1"/>
  <c r="AZ97" i="1"/>
  <c r="AT99" i="1"/>
  <c r="BF100" i="1"/>
  <c r="N101" i="1"/>
  <c r="AD101" i="1"/>
  <c r="AT101" i="1"/>
  <c r="AN102" i="1"/>
  <c r="J113" i="1"/>
  <c r="R113" i="1"/>
  <c r="Z113" i="1"/>
  <c r="AP113" i="1"/>
  <c r="AN115" i="1"/>
  <c r="L139" i="1"/>
  <c r="AH60" i="1"/>
  <c r="BD60" i="1"/>
  <c r="AJ67" i="1"/>
  <c r="AP67" i="1"/>
  <c r="BF67" i="1"/>
  <c r="T70" i="1"/>
  <c r="BF70" i="1"/>
  <c r="R77" i="1"/>
  <c r="AL77" i="1"/>
  <c r="AT77" i="1"/>
  <c r="L81" i="1"/>
  <c r="T81" i="1"/>
  <c r="L82" i="1"/>
  <c r="T87" i="1"/>
  <c r="AB87" i="1"/>
  <c r="AH87" i="1"/>
  <c r="AP87" i="1"/>
  <c r="AX87" i="1"/>
  <c r="R99" i="1"/>
  <c r="Z99" i="1"/>
  <c r="AH99" i="1"/>
  <c r="L102" i="1"/>
  <c r="T102" i="1"/>
  <c r="AJ105" i="1"/>
  <c r="Z115" i="1"/>
  <c r="AH115" i="1"/>
  <c r="AX115" i="1"/>
  <c r="T143" i="1"/>
  <c r="AB143" i="1"/>
  <c r="AR53" i="1"/>
  <c r="BF53" i="1"/>
  <c r="X55" i="1"/>
  <c r="AD56" i="1"/>
  <c r="AZ56" i="1"/>
  <c r="F57" i="1"/>
  <c r="V57" i="1"/>
  <c r="AD57" i="1"/>
  <c r="AL57" i="1"/>
  <c r="AT57" i="1"/>
  <c r="BB57" i="1"/>
  <c r="L59" i="1"/>
  <c r="T59" i="1"/>
  <c r="AP59" i="1"/>
  <c r="BF59" i="1"/>
  <c r="L60" i="1"/>
  <c r="AB60" i="1"/>
  <c r="J62" i="1"/>
  <c r="J63" i="1"/>
  <c r="BH63" i="1"/>
  <c r="N64" i="1"/>
  <c r="H65" i="1"/>
  <c r="P65" i="1"/>
  <c r="AT65" i="1"/>
  <c r="BB65" i="1"/>
  <c r="H68" i="1"/>
  <c r="P68" i="1"/>
  <c r="AR70" i="1"/>
  <c r="AZ70" i="1"/>
  <c r="P71" i="1"/>
  <c r="X71" i="1"/>
  <c r="D78" i="1"/>
  <c r="AD76" i="1"/>
  <c r="BF76" i="1"/>
  <c r="AH77" i="1"/>
  <c r="N81" i="1"/>
  <c r="V81" i="1"/>
  <c r="AB81" i="1"/>
  <c r="AJ81" i="1"/>
  <c r="AX81" i="1"/>
  <c r="BF81" i="1"/>
  <c r="N82" i="1"/>
  <c r="AZ82" i="1"/>
  <c r="BH82" i="1"/>
  <c r="H85" i="1"/>
  <c r="P85" i="1"/>
  <c r="X85" i="1"/>
  <c r="R86" i="1"/>
  <c r="F87" i="1"/>
  <c r="N87" i="1"/>
  <c r="H88" i="1"/>
  <c r="P88" i="1"/>
  <c r="X88" i="1"/>
  <c r="AF88" i="1"/>
  <c r="R89" i="1"/>
  <c r="Z89" i="1"/>
  <c r="L90" i="1"/>
  <c r="AH91" i="1"/>
  <c r="BH92" i="1"/>
  <c r="AL93" i="1"/>
  <c r="AT93" i="1"/>
  <c r="X94" i="1"/>
  <c r="X95" i="1"/>
  <c r="AF95" i="1"/>
  <c r="AL95" i="1"/>
  <c r="BH95" i="1"/>
  <c r="T99" i="1"/>
  <c r="AX99" i="1"/>
  <c r="BF99" i="1"/>
  <c r="BB103" i="1"/>
  <c r="R117" i="1"/>
  <c r="Z117" i="1"/>
  <c r="AX117" i="1"/>
  <c r="AR59" i="1"/>
  <c r="AZ59" i="1"/>
  <c r="N60" i="1"/>
  <c r="BH60" i="1"/>
  <c r="T62" i="1"/>
  <c r="BF62" i="1"/>
  <c r="R65" i="1"/>
  <c r="Z65" i="1"/>
  <c r="AH65" i="1"/>
  <c r="P70" i="1"/>
  <c r="N77" i="1"/>
  <c r="AX77" i="1"/>
  <c r="H81" i="1"/>
  <c r="P81" i="1"/>
  <c r="H82" i="1"/>
  <c r="P82" i="1"/>
  <c r="X82" i="1"/>
  <c r="L89" i="1"/>
  <c r="AX89" i="1"/>
  <c r="BF89" i="1"/>
  <c r="L95" i="1"/>
  <c r="AN95" i="1"/>
  <c r="AV95" i="1"/>
  <c r="BB95" i="1"/>
  <c r="AJ97" i="1"/>
  <c r="AP97" i="1"/>
  <c r="AF98" i="1"/>
  <c r="F99" i="1"/>
  <c r="N99" i="1"/>
  <c r="AZ99" i="1"/>
  <c r="H102" i="1"/>
  <c r="AJ104" i="1"/>
  <c r="AH139" i="1"/>
  <c r="T104" i="1"/>
  <c r="BF104" i="1"/>
  <c r="T112" i="1"/>
  <c r="L113" i="1"/>
  <c r="AH113" i="1"/>
  <c r="AV113" i="1"/>
  <c r="N115" i="1"/>
  <c r="AP115" i="1"/>
  <c r="BD115" i="1"/>
  <c r="T116" i="1"/>
  <c r="L117" i="1"/>
  <c r="AH117" i="1"/>
  <c r="R123" i="1"/>
  <c r="AT123" i="1"/>
  <c r="R125" i="1"/>
  <c r="AF125" i="1"/>
  <c r="AT125" i="1"/>
  <c r="BB125" i="1"/>
  <c r="BH125" i="1"/>
  <c r="AV131" i="1"/>
  <c r="BD131" i="1"/>
  <c r="J132" i="1"/>
  <c r="X132" i="1"/>
  <c r="BH134" i="1"/>
  <c r="AT136" i="1"/>
  <c r="BB136" i="1"/>
  <c r="AB138" i="1"/>
  <c r="F139" i="1"/>
  <c r="T139" i="1"/>
  <c r="AB139" i="1"/>
  <c r="AR139" i="1"/>
  <c r="BF140" i="1"/>
  <c r="F143" i="1"/>
  <c r="N143" i="1"/>
  <c r="R144" i="1"/>
  <c r="BD144" i="1"/>
  <c r="AB102" i="1"/>
  <c r="AJ103" i="1"/>
  <c r="AR104" i="1"/>
  <c r="AZ104" i="1"/>
  <c r="AN106" i="1"/>
  <c r="L109" i="1"/>
  <c r="R109" i="1"/>
  <c r="Z109" i="1"/>
  <c r="AV109" i="1"/>
  <c r="L110" i="1"/>
  <c r="T110" i="1"/>
  <c r="AB110" i="1"/>
  <c r="AH110" i="1"/>
  <c r="F111" i="1"/>
  <c r="AJ111" i="1"/>
  <c r="N113" i="1"/>
  <c r="V113" i="1"/>
  <c r="AB113" i="1"/>
  <c r="AX113" i="1"/>
  <c r="H115" i="1"/>
  <c r="V115" i="1"/>
  <c r="AD115" i="1"/>
  <c r="BF115" i="1"/>
  <c r="N117" i="1"/>
  <c r="V117" i="1"/>
  <c r="BF117" i="1"/>
  <c r="AT119" i="1"/>
  <c r="BB119" i="1"/>
  <c r="AH123" i="1"/>
  <c r="F125" i="1"/>
  <c r="L125" i="1"/>
  <c r="AH125" i="1"/>
  <c r="AV125" i="1"/>
  <c r="AN126" i="1"/>
  <c r="AR127" i="1"/>
  <c r="F128" i="1"/>
  <c r="V128" i="1"/>
  <c r="AJ130" i="1"/>
  <c r="R130" i="1"/>
  <c r="AV130" i="1"/>
  <c r="AH131" i="1"/>
  <c r="L132" i="1"/>
  <c r="Z132" i="1"/>
  <c r="BD132" i="1"/>
  <c r="BF133" i="1"/>
  <c r="AD134" i="1"/>
  <c r="BB134" i="1"/>
  <c r="AV135" i="1"/>
  <c r="BD135" i="1"/>
  <c r="Z136" i="1"/>
  <c r="AH136" i="1"/>
  <c r="H138" i="1"/>
  <c r="V138" i="1"/>
  <c r="BH138" i="1"/>
  <c r="V140" i="1"/>
  <c r="AZ140" i="1"/>
  <c r="H143" i="1"/>
  <c r="BD143" i="1"/>
  <c r="T144" i="1"/>
  <c r="AB144" i="1"/>
  <c r="AP144" i="1"/>
  <c r="AX144" i="1"/>
  <c r="AR102" i="1"/>
  <c r="AZ102" i="1"/>
  <c r="BH102" i="1"/>
  <c r="AD103" i="1"/>
  <c r="P104" i="1"/>
  <c r="L106" i="1"/>
  <c r="T106" i="1"/>
  <c r="AB106" i="1"/>
  <c r="AB109" i="1"/>
  <c r="AJ109" i="1"/>
  <c r="AX109" i="1"/>
  <c r="BF109" i="1"/>
  <c r="AR110" i="1"/>
  <c r="AZ110" i="1"/>
  <c r="BH110" i="1"/>
  <c r="AD111" i="1"/>
  <c r="AL111" i="1"/>
  <c r="P113" i="1"/>
  <c r="AD113" i="1"/>
  <c r="AL113" i="1"/>
  <c r="AR113" i="1"/>
  <c r="J115" i="1"/>
  <c r="X115" i="1"/>
  <c r="AL115" i="1"/>
  <c r="AT115" i="1"/>
  <c r="P117" i="1"/>
  <c r="AD117" i="1"/>
  <c r="AL117" i="1"/>
  <c r="AT117" i="1"/>
  <c r="Z119" i="1"/>
  <c r="AH119" i="1"/>
  <c r="N123" i="1"/>
  <c r="AX123" i="1"/>
  <c r="H125" i="1"/>
  <c r="N125" i="1"/>
  <c r="V125" i="1"/>
  <c r="AB125" i="1"/>
  <c r="AX125" i="1"/>
  <c r="AZ126" i="1"/>
  <c r="AX126" i="1"/>
  <c r="J127" i="1"/>
  <c r="R127" i="1"/>
  <c r="X127" i="1"/>
  <c r="AT127" i="1"/>
  <c r="P128" i="1"/>
  <c r="AF128" i="1"/>
  <c r="AB130" i="1"/>
  <c r="T131" i="1"/>
  <c r="AB131" i="1"/>
  <c r="AR131" i="1"/>
  <c r="BH131" i="1"/>
  <c r="AJ132" i="1"/>
  <c r="AX132" i="1"/>
  <c r="BF132" i="1"/>
  <c r="AZ133" i="1"/>
  <c r="P134" i="1"/>
  <c r="X134" i="1"/>
  <c r="AH135" i="1"/>
  <c r="L136" i="1"/>
  <c r="T136" i="1"/>
  <c r="BF136" i="1"/>
  <c r="J138" i="1"/>
  <c r="BB138" i="1"/>
  <c r="BD139" i="1"/>
  <c r="X140" i="1"/>
  <c r="AT140" i="1"/>
  <c r="BB140" i="1"/>
  <c r="AP141" i="1"/>
  <c r="AH143" i="1"/>
  <c r="N144" i="1"/>
  <c r="L4" i="1"/>
  <c r="T4" i="1"/>
  <c r="AB4" i="1"/>
  <c r="AJ4" i="1"/>
  <c r="AR4" i="1"/>
  <c r="AZ4" i="1"/>
  <c r="BH4" i="1"/>
  <c r="F5" i="1"/>
  <c r="N5" i="1"/>
  <c r="V5" i="1"/>
  <c r="AD5" i="1"/>
  <c r="AL5" i="1"/>
  <c r="AT5" i="1"/>
  <c r="BB5" i="1"/>
  <c r="P6" i="1"/>
  <c r="X6" i="1"/>
  <c r="AF6" i="1"/>
  <c r="AN6" i="1"/>
  <c r="AV6" i="1"/>
  <c r="BD6" i="1"/>
  <c r="J7" i="1"/>
  <c r="R7" i="1"/>
  <c r="Z7" i="1"/>
  <c r="AH7" i="1"/>
  <c r="AP7" i="1"/>
  <c r="AX7" i="1"/>
  <c r="BF7" i="1"/>
  <c r="L8" i="1"/>
  <c r="T8" i="1"/>
  <c r="AB8" i="1"/>
  <c r="AJ8" i="1"/>
  <c r="AR8" i="1"/>
  <c r="AZ8" i="1"/>
  <c r="BH8" i="1"/>
  <c r="N9" i="1"/>
  <c r="V9" i="1"/>
  <c r="AD9" i="1"/>
  <c r="AL9" i="1"/>
  <c r="AT9" i="1"/>
  <c r="BB9" i="1"/>
  <c r="H10" i="1"/>
  <c r="P10" i="1"/>
  <c r="X10" i="1"/>
  <c r="AF10" i="1"/>
  <c r="AN10" i="1"/>
  <c r="AV10" i="1"/>
  <c r="BD10" i="1"/>
  <c r="J11" i="1"/>
  <c r="R11" i="1"/>
  <c r="Z11" i="1"/>
  <c r="AH11" i="1"/>
  <c r="AP11" i="1"/>
  <c r="AX11" i="1"/>
  <c r="BF11" i="1"/>
  <c r="L12" i="1"/>
  <c r="T12" i="1"/>
  <c r="AB12" i="1"/>
  <c r="AJ12" i="1"/>
  <c r="AR12" i="1"/>
  <c r="AZ12" i="1"/>
  <c r="BH12" i="1"/>
  <c r="F13" i="1"/>
  <c r="N13" i="1"/>
  <c r="V13" i="1"/>
  <c r="AD13" i="1"/>
  <c r="AL13" i="1"/>
  <c r="AT13" i="1"/>
  <c r="BB13" i="1"/>
  <c r="H14" i="1"/>
  <c r="P14" i="1"/>
  <c r="X14" i="1"/>
  <c r="AF14" i="1"/>
  <c r="AN14" i="1"/>
  <c r="AV14" i="1"/>
  <c r="BD14" i="1"/>
  <c r="J15" i="1"/>
  <c r="R15" i="1"/>
  <c r="Z15" i="1"/>
  <c r="AH15" i="1"/>
  <c r="AP15" i="1"/>
  <c r="AX15" i="1"/>
  <c r="BF15" i="1"/>
  <c r="L16" i="1"/>
  <c r="T16" i="1"/>
  <c r="AB16" i="1"/>
  <c r="AJ16" i="1"/>
  <c r="AR16" i="1"/>
  <c r="AZ16" i="1"/>
  <c r="BH16" i="1"/>
  <c r="F17" i="1"/>
  <c r="N17" i="1"/>
  <c r="V17" i="1"/>
  <c r="AD17" i="1"/>
  <c r="AL17" i="1"/>
  <c r="AT17" i="1"/>
  <c r="BB17" i="1"/>
  <c r="H18" i="1"/>
  <c r="P18" i="1"/>
  <c r="X18" i="1"/>
  <c r="AF18" i="1"/>
  <c r="AN18" i="1"/>
  <c r="AV18" i="1"/>
  <c r="BD18" i="1"/>
  <c r="J19" i="1"/>
  <c r="R19" i="1"/>
  <c r="Z19" i="1"/>
  <c r="AH19" i="1"/>
  <c r="AP19" i="1"/>
  <c r="AX19" i="1"/>
  <c r="BF19" i="1"/>
  <c r="L20" i="1"/>
  <c r="T20" i="1"/>
  <c r="AB20" i="1"/>
  <c r="AJ20" i="1"/>
  <c r="AR20" i="1"/>
  <c r="AZ20" i="1"/>
  <c r="BH20" i="1"/>
  <c r="N21" i="1"/>
  <c r="V21" i="1"/>
  <c r="AD21" i="1"/>
  <c r="AL21" i="1"/>
  <c r="AT21" i="1"/>
  <c r="BB21" i="1"/>
  <c r="H22" i="1"/>
  <c r="P22" i="1"/>
  <c r="X22" i="1"/>
  <c r="AF22" i="1"/>
  <c r="AN22" i="1"/>
  <c r="AV22" i="1"/>
  <c r="BD22" i="1"/>
  <c r="J23" i="1"/>
  <c r="R23" i="1"/>
  <c r="Z23" i="1"/>
  <c r="AH23" i="1"/>
  <c r="AP23" i="1"/>
  <c r="AX23" i="1"/>
  <c r="BF23" i="1"/>
  <c r="L24" i="1"/>
  <c r="T24" i="1"/>
  <c r="AB24" i="1"/>
  <c r="AJ24" i="1"/>
  <c r="AR24" i="1"/>
  <c r="AZ24" i="1"/>
  <c r="BH24" i="1"/>
  <c r="F25" i="1"/>
  <c r="N25" i="1"/>
  <c r="AN25" i="1"/>
  <c r="AT25" i="1"/>
  <c r="F27" i="1"/>
  <c r="L27" i="1"/>
  <c r="AF27" i="1"/>
  <c r="AL27" i="1"/>
  <c r="AR27" i="1"/>
  <c r="F4" i="1"/>
  <c r="N4" i="1"/>
  <c r="V4" i="1"/>
  <c r="AD4" i="1"/>
  <c r="AL4" i="1"/>
  <c r="AT4" i="1"/>
  <c r="BB4" i="1"/>
  <c r="H5" i="1"/>
  <c r="P5" i="1"/>
  <c r="X5" i="1"/>
  <c r="AF5" i="1"/>
  <c r="AN5" i="1"/>
  <c r="AV5" i="1"/>
  <c r="BD5" i="1"/>
  <c r="R6" i="1"/>
  <c r="Z6" i="1"/>
  <c r="AH6" i="1"/>
  <c r="AP6" i="1"/>
  <c r="AX6" i="1"/>
  <c r="BF6" i="1"/>
  <c r="L7" i="1"/>
  <c r="T7" i="1"/>
  <c r="AB7" i="1"/>
  <c r="AJ7" i="1"/>
  <c r="AR7" i="1"/>
  <c r="AZ7" i="1"/>
  <c r="BH7" i="1"/>
  <c r="N8" i="1"/>
  <c r="V8" i="1"/>
  <c r="AD8" i="1"/>
  <c r="AL8" i="1"/>
  <c r="AT8" i="1"/>
  <c r="BB8" i="1"/>
  <c r="P9" i="1"/>
  <c r="X9" i="1"/>
  <c r="AF9" i="1"/>
  <c r="AN9" i="1"/>
  <c r="AV9" i="1"/>
  <c r="J10" i="1"/>
  <c r="R10" i="1"/>
  <c r="Z10" i="1"/>
  <c r="AH10" i="1"/>
  <c r="AP10" i="1"/>
  <c r="AX10" i="1"/>
  <c r="BF10" i="1"/>
  <c r="L11" i="1"/>
  <c r="T11" i="1"/>
  <c r="AB11" i="1"/>
  <c r="AJ11" i="1"/>
  <c r="AR11" i="1"/>
  <c r="AZ11" i="1"/>
  <c r="BH11" i="1"/>
  <c r="N12" i="1"/>
  <c r="V12" i="1"/>
  <c r="AD12" i="1"/>
  <c r="AL12" i="1"/>
  <c r="AT12" i="1"/>
  <c r="BB12" i="1"/>
  <c r="H13" i="1"/>
  <c r="P13" i="1"/>
  <c r="X13" i="1"/>
  <c r="AF13" i="1"/>
  <c r="AN13" i="1"/>
  <c r="AV13" i="1"/>
  <c r="BD13" i="1"/>
  <c r="J14" i="1"/>
  <c r="R14" i="1"/>
  <c r="Z14" i="1"/>
  <c r="AH14" i="1"/>
  <c r="AP14" i="1"/>
  <c r="AX14" i="1"/>
  <c r="BF14" i="1"/>
  <c r="L15" i="1"/>
  <c r="T15" i="1"/>
  <c r="AB15" i="1"/>
  <c r="AJ15" i="1"/>
  <c r="AR15" i="1"/>
  <c r="AZ15" i="1"/>
  <c r="BH15" i="1"/>
  <c r="F16" i="1"/>
  <c r="N16" i="1"/>
  <c r="V16" i="1"/>
  <c r="AD16" i="1"/>
  <c r="AL16" i="1"/>
  <c r="AT16" i="1"/>
  <c r="BB16" i="1"/>
  <c r="H17" i="1"/>
  <c r="P17" i="1"/>
  <c r="X17" i="1"/>
  <c r="AF17" i="1"/>
  <c r="AN17" i="1"/>
  <c r="AV17" i="1"/>
  <c r="BD17" i="1"/>
  <c r="J18" i="1"/>
  <c r="R18" i="1"/>
  <c r="Z18" i="1"/>
  <c r="AH18" i="1"/>
  <c r="AP18" i="1"/>
  <c r="AX18" i="1"/>
  <c r="BF18" i="1"/>
  <c r="L19" i="1"/>
  <c r="T19" i="1"/>
  <c r="AB19" i="1"/>
  <c r="AJ19" i="1"/>
  <c r="AR19" i="1"/>
  <c r="AZ19" i="1"/>
  <c r="BH19" i="1"/>
  <c r="F20" i="1"/>
  <c r="N20" i="1"/>
  <c r="V20" i="1"/>
  <c r="AD20" i="1"/>
  <c r="AL20" i="1"/>
  <c r="AT20" i="1"/>
  <c r="BB20" i="1"/>
  <c r="P21" i="1"/>
  <c r="X21" i="1"/>
  <c r="AF21" i="1"/>
  <c r="AN21" i="1"/>
  <c r="AV21" i="1"/>
  <c r="BD21" i="1"/>
  <c r="J22" i="1"/>
  <c r="R22" i="1"/>
  <c r="Z22" i="1"/>
  <c r="AH22" i="1"/>
  <c r="AP22" i="1"/>
  <c r="AX22" i="1"/>
  <c r="BF22" i="1"/>
  <c r="L23" i="1"/>
  <c r="T23" i="1"/>
  <c r="AB23" i="1"/>
  <c r="AJ23" i="1"/>
  <c r="AR23" i="1"/>
  <c r="AZ23" i="1"/>
  <c r="BH23" i="1"/>
  <c r="N24" i="1"/>
  <c r="V24" i="1"/>
  <c r="AD24" i="1"/>
  <c r="AL24" i="1"/>
  <c r="AT24" i="1"/>
  <c r="BB24" i="1"/>
  <c r="H25" i="1"/>
  <c r="P25" i="1"/>
  <c r="V25" i="1"/>
  <c r="AV25" i="1"/>
  <c r="BB25" i="1"/>
  <c r="BI26" i="1"/>
  <c r="H27" i="1"/>
  <c r="N27" i="1"/>
  <c r="T27" i="1"/>
  <c r="AN27" i="1"/>
  <c r="AT27" i="1"/>
  <c r="AZ27" i="1"/>
  <c r="BI29" i="1"/>
  <c r="X31" i="1"/>
  <c r="H4" i="1"/>
  <c r="P4" i="1"/>
  <c r="X4" i="1"/>
  <c r="AF4" i="1"/>
  <c r="AN4" i="1"/>
  <c r="AV4" i="1"/>
  <c r="BD4" i="1"/>
  <c r="J5" i="1"/>
  <c r="R5" i="1"/>
  <c r="Z5" i="1"/>
  <c r="AH5" i="1"/>
  <c r="AP5" i="1"/>
  <c r="AX5" i="1"/>
  <c r="BF5" i="1"/>
  <c r="L6" i="1"/>
  <c r="T6" i="1"/>
  <c r="AB6" i="1"/>
  <c r="AJ6" i="1"/>
  <c r="AR6" i="1"/>
  <c r="AZ6" i="1"/>
  <c r="BH6" i="1"/>
  <c r="F7" i="1"/>
  <c r="N7" i="1"/>
  <c r="V7" i="1"/>
  <c r="AD7" i="1"/>
  <c r="AL7" i="1"/>
  <c r="AT7" i="1"/>
  <c r="BB7" i="1"/>
  <c r="H8" i="1"/>
  <c r="P8" i="1"/>
  <c r="X8" i="1"/>
  <c r="AF8" i="1"/>
  <c r="AN8" i="1"/>
  <c r="AV8" i="1"/>
  <c r="BD8" i="1"/>
  <c r="R9" i="1"/>
  <c r="Z9" i="1"/>
  <c r="AH9" i="1"/>
  <c r="AP9" i="1"/>
  <c r="AX9" i="1"/>
  <c r="BF9" i="1"/>
  <c r="L10" i="1"/>
  <c r="T10" i="1"/>
  <c r="AB10" i="1"/>
  <c r="AJ10" i="1"/>
  <c r="AR10" i="1"/>
  <c r="AZ10" i="1"/>
  <c r="BH10" i="1"/>
  <c r="F11" i="1"/>
  <c r="N11" i="1"/>
  <c r="V11" i="1"/>
  <c r="AD11" i="1"/>
  <c r="AL11" i="1"/>
  <c r="AT11" i="1"/>
  <c r="BB11" i="1"/>
  <c r="H12" i="1"/>
  <c r="P12" i="1"/>
  <c r="X12" i="1"/>
  <c r="AF12" i="1"/>
  <c r="AN12" i="1"/>
  <c r="AV12" i="1"/>
  <c r="BD12" i="1"/>
  <c r="J13" i="1"/>
  <c r="R13" i="1"/>
  <c r="Z13" i="1"/>
  <c r="AH13" i="1"/>
  <c r="AP13" i="1"/>
  <c r="AX13" i="1"/>
  <c r="BF13" i="1"/>
  <c r="L14" i="1"/>
  <c r="T14" i="1"/>
  <c r="AB14" i="1"/>
  <c r="AJ14" i="1"/>
  <c r="AR14" i="1"/>
  <c r="AZ14" i="1"/>
  <c r="BH14" i="1"/>
  <c r="F15" i="1"/>
  <c r="N15" i="1"/>
  <c r="V15" i="1"/>
  <c r="AD15" i="1"/>
  <c r="AL15" i="1"/>
  <c r="AT15" i="1"/>
  <c r="BB15" i="1"/>
  <c r="P16" i="1"/>
  <c r="X16" i="1"/>
  <c r="AF16" i="1"/>
  <c r="AN16" i="1"/>
  <c r="AV16" i="1"/>
  <c r="BD16" i="1"/>
  <c r="R17" i="1"/>
  <c r="Z17" i="1"/>
  <c r="AH17" i="1"/>
  <c r="AP17" i="1"/>
  <c r="AX17" i="1"/>
  <c r="BF17" i="1"/>
  <c r="L18" i="1"/>
  <c r="T18" i="1"/>
  <c r="AB18" i="1"/>
  <c r="AJ18" i="1"/>
  <c r="AR18" i="1"/>
  <c r="AZ18" i="1"/>
  <c r="BH18" i="1"/>
  <c r="L22" i="1"/>
  <c r="T22" i="1"/>
  <c r="AB22" i="1"/>
  <c r="AJ22" i="1"/>
  <c r="AR22" i="1"/>
  <c r="AZ22" i="1"/>
  <c r="BH22" i="1"/>
  <c r="J31" i="1"/>
  <c r="R31" i="1"/>
  <c r="Z31" i="1"/>
  <c r="AH31" i="1"/>
  <c r="AX31" i="1"/>
  <c r="BF31" i="1"/>
  <c r="J4" i="1"/>
  <c r="R4" i="1"/>
  <c r="Z4" i="1"/>
  <c r="AH4" i="1"/>
  <c r="AP4" i="1"/>
  <c r="AX4" i="1"/>
  <c r="BF4" i="1"/>
  <c r="L5" i="1"/>
  <c r="T5" i="1"/>
  <c r="AB5" i="1"/>
  <c r="AJ5" i="1"/>
  <c r="AR5" i="1"/>
  <c r="AZ5" i="1"/>
  <c r="BH5" i="1"/>
  <c r="N6" i="1"/>
  <c r="V6" i="1"/>
  <c r="AD6" i="1"/>
  <c r="AL6" i="1"/>
  <c r="AT6" i="1"/>
  <c r="BB6" i="1"/>
  <c r="H7" i="1"/>
  <c r="P7" i="1"/>
  <c r="X7" i="1"/>
  <c r="AF7" i="1"/>
  <c r="AN7" i="1"/>
  <c r="AV7" i="1"/>
  <c r="BD7" i="1"/>
  <c r="J8" i="1"/>
  <c r="R8" i="1"/>
  <c r="Z8" i="1"/>
  <c r="AH8" i="1"/>
  <c r="AP8" i="1"/>
  <c r="AX8" i="1"/>
  <c r="BF8" i="1"/>
  <c r="F10" i="1"/>
  <c r="N10" i="1"/>
  <c r="V10" i="1"/>
  <c r="AD10" i="1"/>
  <c r="AL10" i="1"/>
  <c r="AT10" i="1"/>
  <c r="BB10" i="1"/>
  <c r="H11" i="1"/>
  <c r="P11" i="1"/>
  <c r="X11" i="1"/>
  <c r="AF11" i="1"/>
  <c r="AN11" i="1"/>
  <c r="AV11" i="1"/>
  <c r="BD11" i="1"/>
  <c r="J12" i="1"/>
  <c r="R12" i="1"/>
  <c r="Z12" i="1"/>
  <c r="AH12" i="1"/>
  <c r="AP12" i="1"/>
  <c r="AX12" i="1"/>
  <c r="BF12" i="1"/>
  <c r="L13" i="1"/>
  <c r="T13" i="1"/>
  <c r="AB13" i="1"/>
  <c r="AJ13" i="1"/>
  <c r="AR13" i="1"/>
  <c r="AZ13" i="1"/>
  <c r="BH13" i="1"/>
  <c r="F14" i="1"/>
  <c r="N14" i="1"/>
  <c r="V14" i="1"/>
  <c r="AD14" i="1"/>
  <c r="AL14" i="1"/>
  <c r="AT14" i="1"/>
  <c r="BB14" i="1"/>
  <c r="P15" i="1"/>
  <c r="X15" i="1"/>
  <c r="AF15" i="1"/>
  <c r="AN15" i="1"/>
  <c r="AV15" i="1"/>
  <c r="BD15" i="1"/>
  <c r="J16" i="1"/>
  <c r="R16" i="1"/>
  <c r="Z16" i="1"/>
  <c r="AH16" i="1"/>
  <c r="AP16" i="1"/>
  <c r="AX16" i="1"/>
  <c r="BF16" i="1"/>
  <c r="L17" i="1"/>
  <c r="T17" i="1"/>
  <c r="AB17" i="1"/>
  <c r="AJ17" i="1"/>
  <c r="AR17" i="1"/>
  <c r="AZ17" i="1"/>
  <c r="BH17" i="1"/>
  <c r="F18" i="1"/>
  <c r="N18" i="1"/>
  <c r="V18" i="1"/>
  <c r="AD18" i="1"/>
  <c r="AL18" i="1"/>
  <c r="AT18" i="1"/>
  <c r="BB18" i="1"/>
  <c r="P19" i="1"/>
  <c r="X19" i="1"/>
  <c r="AF19" i="1"/>
  <c r="AN19" i="1"/>
  <c r="AV19" i="1"/>
  <c r="BD19" i="1"/>
  <c r="J20" i="1"/>
  <c r="R20" i="1"/>
  <c r="Z20" i="1"/>
  <c r="AH20" i="1"/>
  <c r="AP20" i="1"/>
  <c r="AX20" i="1"/>
  <c r="BF20" i="1"/>
  <c r="L21" i="1"/>
  <c r="T21" i="1"/>
  <c r="AB21" i="1"/>
  <c r="AJ21" i="1"/>
  <c r="AR21" i="1"/>
  <c r="AZ21" i="1"/>
  <c r="BH21" i="1"/>
  <c r="F22" i="1"/>
  <c r="N22" i="1"/>
  <c r="V22" i="1"/>
  <c r="AD22" i="1"/>
  <c r="AL22" i="1"/>
  <c r="AT22" i="1"/>
  <c r="BB22" i="1"/>
  <c r="H23" i="1"/>
  <c r="P23" i="1"/>
  <c r="X23" i="1"/>
  <c r="AF23" i="1"/>
  <c r="AN23" i="1"/>
  <c r="AV23" i="1"/>
  <c r="BD23" i="1"/>
  <c r="J24" i="1"/>
  <c r="R24" i="1"/>
  <c r="Z24" i="1"/>
  <c r="AH24" i="1"/>
  <c r="AP24" i="1"/>
  <c r="AX24" i="1"/>
  <c r="BF24" i="1"/>
  <c r="L25" i="1"/>
  <c r="AF25" i="1"/>
  <c r="AL25" i="1"/>
  <c r="X27" i="1"/>
  <c r="AD27" i="1"/>
  <c r="AJ27" i="1"/>
  <c r="BD27" i="1"/>
  <c r="AF28" i="1"/>
  <c r="AN28" i="1"/>
  <c r="AV28" i="1"/>
  <c r="BD28" i="1"/>
  <c r="F31" i="1"/>
  <c r="AD31" i="1"/>
  <c r="AJ31" i="1"/>
  <c r="BD31" i="1"/>
  <c r="P33" i="1"/>
  <c r="V33" i="1"/>
  <c r="AB33" i="1"/>
  <c r="AV33" i="1"/>
  <c r="BB33" i="1"/>
  <c r="BH33" i="1"/>
  <c r="BI37" i="1"/>
  <c r="J39" i="1"/>
  <c r="X39" i="1"/>
  <c r="AD39" i="1"/>
  <c r="AJ39" i="1"/>
  <c r="BD39" i="1"/>
  <c r="H40" i="1"/>
  <c r="P40" i="1"/>
  <c r="AD40" i="1"/>
  <c r="AJ40" i="1"/>
  <c r="J41" i="1"/>
  <c r="X41" i="1"/>
  <c r="AF41" i="1"/>
  <c r="AL41" i="1"/>
  <c r="AX41" i="1"/>
  <c r="BF41" i="1"/>
  <c r="J45" i="1"/>
  <c r="X45" i="1"/>
  <c r="AF45" i="1"/>
  <c r="AL45" i="1"/>
  <c r="AT45" i="1"/>
  <c r="AZ45" i="1"/>
  <c r="BH45" i="1"/>
  <c r="H48" i="1"/>
  <c r="N48" i="1"/>
  <c r="AH48" i="1"/>
  <c r="AN48" i="1"/>
  <c r="AT48" i="1"/>
  <c r="L49" i="1"/>
  <c r="Z49" i="1"/>
  <c r="AN49" i="1"/>
  <c r="AV49" i="1"/>
  <c r="BB49" i="1"/>
  <c r="H51" i="1"/>
  <c r="N51" i="1"/>
  <c r="Z51" i="1"/>
  <c r="AH51" i="1"/>
  <c r="AN51" i="1"/>
  <c r="AT51" i="1"/>
  <c r="BF51" i="1"/>
  <c r="P52" i="1"/>
  <c r="AB52" i="1"/>
  <c r="AJ52" i="1"/>
  <c r="AV52" i="1"/>
  <c r="BH52" i="1"/>
  <c r="P55" i="1"/>
  <c r="V55" i="1"/>
  <c r="AB55" i="1"/>
  <c r="AJ55" i="1"/>
  <c r="AV55" i="1"/>
  <c r="BH55" i="1"/>
  <c r="L61" i="1"/>
  <c r="Z61" i="1"/>
  <c r="AH61" i="1"/>
  <c r="AX61" i="1"/>
  <c r="R63" i="1"/>
  <c r="Z63" i="1"/>
  <c r="AP63" i="1"/>
  <c r="BF63" i="1"/>
  <c r="BF66" i="1"/>
  <c r="J67" i="1"/>
  <c r="Z67" i="1"/>
  <c r="AV67" i="1"/>
  <c r="BD67" i="1"/>
  <c r="J69" i="1"/>
  <c r="R69" i="1"/>
  <c r="BB69" i="1"/>
  <c r="N71" i="1"/>
  <c r="AD71" i="1"/>
  <c r="L31" i="1"/>
  <c r="AF31" i="1"/>
  <c r="AL31" i="1"/>
  <c r="AR31" i="1"/>
  <c r="X33" i="1"/>
  <c r="AD33" i="1"/>
  <c r="AJ33" i="1"/>
  <c r="BD33" i="1"/>
  <c r="L39" i="1"/>
  <c r="AF39" i="1"/>
  <c r="AL39" i="1"/>
  <c r="AR39" i="1"/>
  <c r="BF39" i="1"/>
  <c r="AL40" i="1"/>
  <c r="AR40" i="1"/>
  <c r="BF40" i="1"/>
  <c r="L41" i="1"/>
  <c r="Z41" i="1"/>
  <c r="AN41" i="1"/>
  <c r="AZ41" i="1"/>
  <c r="BH41" i="1"/>
  <c r="L45" i="1"/>
  <c r="Z45" i="1"/>
  <c r="AN45" i="1"/>
  <c r="AV45" i="1"/>
  <c r="BB45" i="1"/>
  <c r="P48" i="1"/>
  <c r="AB48" i="1"/>
  <c r="AJ48" i="1"/>
  <c r="AV48" i="1"/>
  <c r="AP49" i="1"/>
  <c r="BD49" i="1"/>
  <c r="P51" i="1"/>
  <c r="V51" i="1"/>
  <c r="AB51" i="1"/>
  <c r="AJ51" i="1"/>
  <c r="AV51" i="1"/>
  <c r="BH51" i="1"/>
  <c r="AX52" i="1"/>
  <c r="AJ66" i="1"/>
  <c r="AH69" i="1"/>
  <c r="AP69" i="1"/>
  <c r="AX69" i="1"/>
  <c r="P29" i="1"/>
  <c r="V29" i="1"/>
  <c r="AB29" i="1"/>
  <c r="AV29" i="1"/>
  <c r="BB29" i="1"/>
  <c r="BH29" i="1"/>
  <c r="BI30" i="1"/>
  <c r="H31" i="1"/>
  <c r="N31" i="1"/>
  <c r="T31" i="1"/>
  <c r="AN31" i="1"/>
  <c r="AT31" i="1"/>
  <c r="AZ31" i="1"/>
  <c r="BI33" i="1"/>
  <c r="L33" i="1"/>
  <c r="AF33" i="1"/>
  <c r="AL33" i="1"/>
  <c r="AR33" i="1"/>
  <c r="X35" i="1"/>
  <c r="AD35" i="1"/>
  <c r="AJ35" i="1"/>
  <c r="BD35" i="1"/>
  <c r="H36" i="1"/>
  <c r="P36" i="1"/>
  <c r="X36" i="1"/>
  <c r="AF36" i="1"/>
  <c r="AN36" i="1"/>
  <c r="AV36" i="1"/>
  <c r="BD36" i="1"/>
  <c r="P37" i="1"/>
  <c r="V37" i="1"/>
  <c r="AB37" i="1"/>
  <c r="AV37" i="1"/>
  <c r="BB37" i="1"/>
  <c r="BH37" i="1"/>
  <c r="BI38" i="1"/>
  <c r="H39" i="1"/>
  <c r="N39" i="1"/>
  <c r="T39" i="1"/>
  <c r="AN39" i="1"/>
  <c r="AT39" i="1"/>
  <c r="AZ39" i="1"/>
  <c r="BH39" i="1"/>
  <c r="F40" i="1"/>
  <c r="L40" i="1"/>
  <c r="Z40" i="1"/>
  <c r="F41" i="1"/>
  <c r="N41" i="1"/>
  <c r="T41" i="1"/>
  <c r="AB41" i="1"/>
  <c r="AP41" i="1"/>
  <c r="AV41" i="1"/>
  <c r="BB41" i="1"/>
  <c r="H42" i="1"/>
  <c r="P42" i="1"/>
  <c r="H43" i="1"/>
  <c r="N43" i="1"/>
  <c r="AH43" i="1"/>
  <c r="AN43" i="1"/>
  <c r="AT43" i="1"/>
  <c r="P44" i="1"/>
  <c r="AJ44" i="1"/>
  <c r="AV44" i="1"/>
  <c r="F45" i="1"/>
  <c r="N45" i="1"/>
  <c r="T45" i="1"/>
  <c r="AB45" i="1"/>
  <c r="AP45" i="1"/>
  <c r="BD45" i="1"/>
  <c r="P47" i="1"/>
  <c r="AB47" i="1"/>
  <c r="AJ47" i="1"/>
  <c r="AV47" i="1"/>
  <c r="BH47" i="1"/>
  <c r="R48" i="1"/>
  <c r="AD48" i="1"/>
  <c r="AX48" i="1"/>
  <c r="H49" i="1"/>
  <c r="P49" i="1"/>
  <c r="V49" i="1"/>
  <c r="AD49" i="1"/>
  <c r="AJ49" i="1"/>
  <c r="AR49" i="1"/>
  <c r="BF49" i="1"/>
  <c r="R51" i="1"/>
  <c r="X51" i="1"/>
  <c r="AD51" i="1"/>
  <c r="AX51" i="1"/>
  <c r="BD51" i="1"/>
  <c r="T52" i="1"/>
  <c r="AF52" i="1"/>
  <c r="AZ52" i="1"/>
  <c r="J53" i="1"/>
  <c r="X53" i="1"/>
  <c r="AF53" i="1"/>
  <c r="AL53" i="1"/>
  <c r="AT53" i="1"/>
  <c r="AZ53" i="1"/>
  <c r="BH53" i="1"/>
  <c r="L55" i="1"/>
  <c r="T55" i="1"/>
  <c r="AF55" i="1"/>
  <c r="AR55" i="1"/>
  <c r="AZ55" i="1"/>
  <c r="N56" i="1"/>
  <c r="AH56" i="1"/>
  <c r="AT56" i="1"/>
  <c r="L57" i="1"/>
  <c r="Z57" i="1"/>
  <c r="AN57" i="1"/>
  <c r="AV57" i="1"/>
  <c r="BB61" i="1"/>
  <c r="AT63" i="1"/>
  <c r="BB63" i="1"/>
  <c r="N67" i="1"/>
  <c r="AD67" i="1"/>
  <c r="F69" i="1"/>
  <c r="AJ69" i="1"/>
  <c r="J71" i="1"/>
  <c r="Z71" i="1"/>
  <c r="AV71" i="1"/>
  <c r="BD71" i="1"/>
  <c r="AN83" i="1"/>
  <c r="AV83" i="1"/>
  <c r="L86" i="1"/>
  <c r="AB86" i="1"/>
  <c r="X29" i="1"/>
  <c r="AD29" i="1"/>
  <c r="AJ29" i="1"/>
  <c r="BD29" i="1"/>
  <c r="H30" i="1"/>
  <c r="P30" i="1"/>
  <c r="X30" i="1"/>
  <c r="AF30" i="1"/>
  <c r="AN30" i="1"/>
  <c r="AV30" i="1"/>
  <c r="BD30" i="1"/>
  <c r="P31" i="1"/>
  <c r="V31" i="1"/>
  <c r="AB31" i="1"/>
  <c r="AV31" i="1"/>
  <c r="BB31" i="1"/>
  <c r="BH31" i="1"/>
  <c r="H33" i="1"/>
  <c r="N33" i="1"/>
  <c r="T33" i="1"/>
  <c r="AN33" i="1"/>
  <c r="AT33" i="1"/>
  <c r="AZ33" i="1"/>
  <c r="F35" i="1"/>
  <c r="L35" i="1"/>
  <c r="AF35" i="1"/>
  <c r="AL35" i="1"/>
  <c r="AR35" i="1"/>
  <c r="X37" i="1"/>
  <c r="AD37" i="1"/>
  <c r="AJ37" i="1"/>
  <c r="BD37" i="1"/>
  <c r="H38" i="1"/>
  <c r="P38" i="1"/>
  <c r="X38" i="1"/>
  <c r="AF38" i="1"/>
  <c r="AN38" i="1"/>
  <c r="AV38" i="1"/>
  <c r="BD38" i="1"/>
  <c r="P39" i="1"/>
  <c r="V39" i="1"/>
  <c r="AB39" i="1"/>
  <c r="AV39" i="1"/>
  <c r="BB39" i="1"/>
  <c r="AV40" i="1"/>
  <c r="H41" i="1"/>
  <c r="P41" i="1"/>
  <c r="V41" i="1"/>
  <c r="AD41" i="1"/>
  <c r="AJ41" i="1"/>
  <c r="AR41" i="1"/>
  <c r="BD41" i="1"/>
  <c r="P43" i="1"/>
  <c r="AB43" i="1"/>
  <c r="AJ43" i="1"/>
  <c r="AV43" i="1"/>
  <c r="BH43" i="1"/>
  <c r="R44" i="1"/>
  <c r="AD44" i="1"/>
  <c r="AX44" i="1"/>
  <c r="H45" i="1"/>
  <c r="P45" i="1"/>
  <c r="V45" i="1"/>
  <c r="AD45" i="1"/>
  <c r="AJ45" i="1"/>
  <c r="AR45" i="1"/>
  <c r="BF45" i="1"/>
  <c r="R47" i="1"/>
  <c r="X47" i="1"/>
  <c r="AD47" i="1"/>
  <c r="AX47" i="1"/>
  <c r="BD47" i="1"/>
  <c r="T48" i="1"/>
  <c r="AF48" i="1"/>
  <c r="AZ48" i="1"/>
  <c r="J49" i="1"/>
  <c r="X49" i="1"/>
  <c r="AF49" i="1"/>
  <c r="AL49" i="1"/>
  <c r="AT49" i="1"/>
  <c r="AZ49" i="1"/>
  <c r="BH49" i="1"/>
  <c r="L51" i="1"/>
  <c r="T51" i="1"/>
  <c r="AF51" i="1"/>
  <c r="AR51" i="1"/>
  <c r="AZ51" i="1"/>
  <c r="N52" i="1"/>
  <c r="AH52" i="1"/>
  <c r="AT52" i="1"/>
  <c r="L53" i="1"/>
  <c r="Z53" i="1"/>
  <c r="AN53" i="1"/>
  <c r="AV53" i="1"/>
  <c r="BB53" i="1"/>
  <c r="P54" i="1"/>
  <c r="AF54" i="1"/>
  <c r="AV54" i="1"/>
  <c r="H55" i="1"/>
  <c r="N55" i="1"/>
  <c r="AH55" i="1"/>
  <c r="AN55" i="1"/>
  <c r="AT55" i="1"/>
  <c r="P56" i="1"/>
  <c r="AJ56" i="1"/>
  <c r="AV56" i="1"/>
  <c r="N57" i="1"/>
  <c r="T57" i="1"/>
  <c r="AB57" i="1"/>
  <c r="AP57" i="1"/>
  <c r="AX57" i="1"/>
  <c r="AN61" i="1"/>
  <c r="AV61" i="1"/>
  <c r="AF63" i="1"/>
  <c r="AN63" i="1"/>
  <c r="P67" i="1"/>
  <c r="X67" i="1"/>
  <c r="AD69" i="1"/>
  <c r="AL69" i="1"/>
  <c r="AJ71" i="1"/>
  <c r="AP71" i="1"/>
  <c r="BF71" i="1"/>
  <c r="L83" i="1"/>
  <c r="Z83" i="1"/>
  <c r="AH83" i="1"/>
  <c r="AX83" i="1"/>
  <c r="BH86" i="1"/>
  <c r="J91" i="1"/>
  <c r="V91" i="1"/>
  <c r="AD91" i="1"/>
  <c r="AJ91" i="1"/>
  <c r="AP91" i="1"/>
  <c r="BB91" i="1"/>
  <c r="L98" i="1"/>
  <c r="AV98" i="1"/>
  <c r="BD98" i="1"/>
  <c r="AL107" i="1"/>
  <c r="F107" i="1"/>
  <c r="AH107" i="1"/>
  <c r="AP107" i="1"/>
  <c r="AX107" i="1"/>
  <c r="L118" i="1"/>
  <c r="AF58" i="1"/>
  <c r="AV58" i="1"/>
  <c r="AH59" i="1"/>
  <c r="AN59" i="1"/>
  <c r="AT59" i="1"/>
  <c r="P60" i="1"/>
  <c r="AJ60" i="1"/>
  <c r="AV60" i="1"/>
  <c r="F61" i="1"/>
  <c r="N61" i="1"/>
  <c r="T61" i="1"/>
  <c r="AB61" i="1"/>
  <c r="AP61" i="1"/>
  <c r="BD61" i="1"/>
  <c r="X62" i="1"/>
  <c r="AF62" i="1"/>
  <c r="BH62" i="1"/>
  <c r="L63" i="1"/>
  <c r="T63" i="1"/>
  <c r="AH63" i="1"/>
  <c r="AV63" i="1"/>
  <c r="BD63" i="1"/>
  <c r="AX64" i="1"/>
  <c r="AB65" i="1"/>
  <c r="AN65" i="1"/>
  <c r="AV65" i="1"/>
  <c r="BH65" i="1"/>
  <c r="AR66" i="1"/>
  <c r="L67" i="1"/>
  <c r="R67" i="1"/>
  <c r="AL67" i="1"/>
  <c r="AR67" i="1"/>
  <c r="AX67" i="1"/>
  <c r="AH68" i="1"/>
  <c r="BB68" i="1"/>
  <c r="L69" i="1"/>
  <c r="X69" i="1"/>
  <c r="AF69" i="1"/>
  <c r="AR69" i="1"/>
  <c r="BD69" i="1"/>
  <c r="AF70" i="1"/>
  <c r="BH70" i="1"/>
  <c r="L71" i="1"/>
  <c r="R71" i="1"/>
  <c r="AL71" i="1"/>
  <c r="AR71" i="1"/>
  <c r="AX71" i="1"/>
  <c r="K121" i="1"/>
  <c r="S121" i="1"/>
  <c r="X81" i="1"/>
  <c r="AD81" i="1"/>
  <c r="AL81" i="1"/>
  <c r="AR81" i="1"/>
  <c r="AZ81" i="1"/>
  <c r="R82" i="1"/>
  <c r="AF82" i="1"/>
  <c r="AN82" i="1"/>
  <c r="F83" i="1"/>
  <c r="N83" i="1"/>
  <c r="T83" i="1"/>
  <c r="AB83" i="1"/>
  <c r="AP83" i="1"/>
  <c r="BD83" i="1"/>
  <c r="R85" i="1"/>
  <c r="AF85" i="1"/>
  <c r="AN85" i="1"/>
  <c r="AT85" i="1"/>
  <c r="BB85" i="1"/>
  <c r="BH85" i="1"/>
  <c r="T86" i="1"/>
  <c r="AH86" i="1"/>
  <c r="AV86" i="1"/>
  <c r="BD86" i="1"/>
  <c r="H87" i="1"/>
  <c r="P87" i="1"/>
  <c r="V87" i="1"/>
  <c r="AD87" i="1"/>
  <c r="AJ87" i="1"/>
  <c r="AR87" i="1"/>
  <c r="BF87" i="1"/>
  <c r="H89" i="1"/>
  <c r="T89" i="1"/>
  <c r="AF89" i="1"/>
  <c r="AN89" i="1"/>
  <c r="AZ89" i="1"/>
  <c r="R90" i="1"/>
  <c r="AN90" i="1"/>
  <c r="L91" i="1"/>
  <c r="X91" i="1"/>
  <c r="AF91" i="1"/>
  <c r="AR91" i="1"/>
  <c r="BD91" i="1"/>
  <c r="H93" i="1"/>
  <c r="T93" i="1"/>
  <c r="AF93" i="1"/>
  <c r="AN93" i="1"/>
  <c r="AZ93" i="1"/>
  <c r="L94" i="1"/>
  <c r="AF94" i="1"/>
  <c r="AN94" i="1"/>
  <c r="J97" i="1"/>
  <c r="AF97" i="1"/>
  <c r="AN97" i="1"/>
  <c r="AT97" i="1"/>
  <c r="AB98" i="1"/>
  <c r="AJ98" i="1"/>
  <c r="AR98" i="1"/>
  <c r="BF101" i="1"/>
  <c r="Z101" i="1"/>
  <c r="J101" i="1"/>
  <c r="AV101" i="1"/>
  <c r="BD101" i="1"/>
  <c r="N105" i="1"/>
  <c r="AD105" i="1"/>
  <c r="AJ107" i="1"/>
  <c r="BD57" i="1"/>
  <c r="P59" i="1"/>
  <c r="AB59" i="1"/>
  <c r="AJ59" i="1"/>
  <c r="AV59" i="1"/>
  <c r="BH59" i="1"/>
  <c r="R60" i="1"/>
  <c r="AD60" i="1"/>
  <c r="AX60" i="1"/>
  <c r="H61" i="1"/>
  <c r="P61" i="1"/>
  <c r="V61" i="1"/>
  <c r="AD61" i="1"/>
  <c r="AJ61" i="1"/>
  <c r="AR61" i="1"/>
  <c r="BF61" i="1"/>
  <c r="H63" i="1"/>
  <c r="N63" i="1"/>
  <c r="V63" i="1"/>
  <c r="AB63" i="1"/>
  <c r="AJ63" i="1"/>
  <c r="AX63" i="1"/>
  <c r="X64" i="1"/>
  <c r="AD64" i="1"/>
  <c r="AZ64" i="1"/>
  <c r="J65" i="1"/>
  <c r="AD65" i="1"/>
  <c r="AJ65" i="1"/>
  <c r="AP65" i="1"/>
  <c r="P66" i="1"/>
  <c r="H67" i="1"/>
  <c r="T67" i="1"/>
  <c r="AF67" i="1"/>
  <c r="AN67" i="1"/>
  <c r="AZ67" i="1"/>
  <c r="X68" i="1"/>
  <c r="AJ68" i="1"/>
  <c r="BD68" i="1"/>
  <c r="N69" i="1"/>
  <c r="T69" i="1"/>
  <c r="Z69" i="1"/>
  <c r="AT69" i="1"/>
  <c r="AZ69" i="1"/>
  <c r="BF69" i="1"/>
  <c r="H71" i="1"/>
  <c r="T71" i="1"/>
  <c r="AF71" i="1"/>
  <c r="AN71" i="1"/>
  <c r="AZ71" i="1"/>
  <c r="BH77" i="1"/>
  <c r="T80" i="1"/>
  <c r="AB80" i="1"/>
  <c r="AI121" i="1"/>
  <c r="AQ121" i="1"/>
  <c r="AY121" i="1"/>
  <c r="R81" i="1"/>
  <c r="AF81" i="1"/>
  <c r="AN81" i="1"/>
  <c r="AT81" i="1"/>
  <c r="BB81" i="1"/>
  <c r="BH81" i="1"/>
  <c r="T82" i="1"/>
  <c r="AH82" i="1"/>
  <c r="AV82" i="1"/>
  <c r="BD82" i="1"/>
  <c r="H83" i="1"/>
  <c r="P83" i="1"/>
  <c r="V83" i="1"/>
  <c r="AD83" i="1"/>
  <c r="AJ83" i="1"/>
  <c r="AR83" i="1"/>
  <c r="BF83" i="1"/>
  <c r="L85" i="1"/>
  <c r="T85" i="1"/>
  <c r="AH85" i="1"/>
  <c r="AV85" i="1"/>
  <c r="BD85" i="1"/>
  <c r="H86" i="1"/>
  <c r="AJ86" i="1"/>
  <c r="AX86" i="1"/>
  <c r="J87" i="1"/>
  <c r="X87" i="1"/>
  <c r="AF87" i="1"/>
  <c r="AL87" i="1"/>
  <c r="AT87" i="1"/>
  <c r="AZ87" i="1"/>
  <c r="BH87" i="1"/>
  <c r="AB88" i="1"/>
  <c r="AP88" i="1"/>
  <c r="BD88" i="1"/>
  <c r="V89" i="1"/>
  <c r="AB89" i="1"/>
  <c r="AH89" i="1"/>
  <c r="BB89" i="1"/>
  <c r="BH89" i="1"/>
  <c r="F90" i="1"/>
  <c r="T90" i="1"/>
  <c r="AH90" i="1"/>
  <c r="BD90" i="1"/>
  <c r="N91" i="1"/>
  <c r="T91" i="1"/>
  <c r="Z91" i="1"/>
  <c r="AT91" i="1"/>
  <c r="AZ91" i="1"/>
  <c r="BF91" i="1"/>
  <c r="AP92" i="1"/>
  <c r="V93" i="1"/>
  <c r="AB93" i="1"/>
  <c r="AH93" i="1"/>
  <c r="BB93" i="1"/>
  <c r="BH93" i="1"/>
  <c r="F94" i="1"/>
  <c r="N94" i="1"/>
  <c r="T94" i="1"/>
  <c r="AB94" i="1"/>
  <c r="AX94" i="1"/>
  <c r="T97" i="1"/>
  <c r="AV97" i="1"/>
  <c r="BH98" i="1"/>
  <c r="AJ100" i="1"/>
  <c r="AJ101" i="1"/>
  <c r="AP101" i="1"/>
  <c r="AL103" i="1"/>
  <c r="F103" i="1"/>
  <c r="AH103" i="1"/>
  <c r="AP103" i="1"/>
  <c r="AX103" i="1"/>
  <c r="P105" i="1"/>
  <c r="X105" i="1"/>
  <c r="AT105" i="1"/>
  <c r="V107" i="1"/>
  <c r="AD107" i="1"/>
  <c r="AK145" i="1"/>
  <c r="AL123" i="1"/>
  <c r="BH124" i="1"/>
  <c r="X124" i="1"/>
  <c r="BF57" i="1"/>
  <c r="R59" i="1"/>
  <c r="X59" i="1"/>
  <c r="AD59" i="1"/>
  <c r="AX59" i="1"/>
  <c r="BD59" i="1"/>
  <c r="T60" i="1"/>
  <c r="AF60" i="1"/>
  <c r="AZ60" i="1"/>
  <c r="J61" i="1"/>
  <c r="X61" i="1"/>
  <c r="AF61" i="1"/>
  <c r="AL61" i="1"/>
  <c r="AT61" i="1"/>
  <c r="AZ61" i="1"/>
  <c r="BH61" i="1"/>
  <c r="AB62" i="1"/>
  <c r="AP62" i="1"/>
  <c r="BD62" i="1"/>
  <c r="P63" i="1"/>
  <c r="X63" i="1"/>
  <c r="AD63" i="1"/>
  <c r="AL63" i="1"/>
  <c r="AR63" i="1"/>
  <c r="AZ63" i="1"/>
  <c r="AV64" i="1"/>
  <c r="R64" i="1"/>
  <c r="AN64" i="1"/>
  <c r="AT64" i="1"/>
  <c r="L65" i="1"/>
  <c r="X65" i="1"/>
  <c r="AF65" i="1"/>
  <c r="AR65" i="1"/>
  <c r="BD65" i="1"/>
  <c r="V67" i="1"/>
  <c r="AB67" i="1"/>
  <c r="AH67" i="1"/>
  <c r="BB67" i="1"/>
  <c r="BH67" i="1"/>
  <c r="L68" i="1"/>
  <c r="R68" i="1"/>
  <c r="AL68" i="1"/>
  <c r="AX68" i="1"/>
  <c r="H69" i="1"/>
  <c r="P69" i="1"/>
  <c r="AB69" i="1"/>
  <c r="AN69" i="1"/>
  <c r="AV69" i="1"/>
  <c r="BH69" i="1"/>
  <c r="AB70" i="1"/>
  <c r="AP70" i="1"/>
  <c r="V71" i="1"/>
  <c r="AB71" i="1"/>
  <c r="AH71" i="1"/>
  <c r="BB71" i="1"/>
  <c r="BH71" i="1"/>
  <c r="V75" i="1"/>
  <c r="AL75" i="1"/>
  <c r="BB75" i="1"/>
  <c r="F76" i="1"/>
  <c r="L76" i="1"/>
  <c r="V76" i="1"/>
  <c r="AB76" i="1"/>
  <c r="AL76" i="1"/>
  <c r="AR76" i="1"/>
  <c r="BH76" i="1"/>
  <c r="BI77" i="1"/>
  <c r="J77" i="1"/>
  <c r="Z77" i="1"/>
  <c r="AP77" i="1"/>
  <c r="BF77" i="1"/>
  <c r="BA78" i="1"/>
  <c r="BH80" i="1"/>
  <c r="AH81" i="1"/>
  <c r="AV81" i="1"/>
  <c r="BD81" i="1"/>
  <c r="AJ82" i="1"/>
  <c r="AX82" i="1"/>
  <c r="J83" i="1"/>
  <c r="X83" i="1"/>
  <c r="AF83" i="1"/>
  <c r="AL83" i="1"/>
  <c r="AT83" i="1"/>
  <c r="AZ83" i="1"/>
  <c r="BH83" i="1"/>
  <c r="V85" i="1"/>
  <c r="AB85" i="1"/>
  <c r="AJ85" i="1"/>
  <c r="AX85" i="1"/>
  <c r="P86" i="1"/>
  <c r="X86" i="1"/>
  <c r="AZ86" i="1"/>
  <c r="L87" i="1"/>
  <c r="Z87" i="1"/>
  <c r="AN87" i="1"/>
  <c r="AV87" i="1"/>
  <c r="BB87" i="1"/>
  <c r="AR88" i="1"/>
  <c r="BF88" i="1"/>
  <c r="J89" i="1"/>
  <c r="P89" i="1"/>
  <c r="X89" i="1"/>
  <c r="AJ89" i="1"/>
  <c r="AV89" i="1"/>
  <c r="BD89" i="1"/>
  <c r="AX90" i="1"/>
  <c r="H91" i="1"/>
  <c r="P91" i="1"/>
  <c r="AB91" i="1"/>
  <c r="AN91" i="1"/>
  <c r="AV91" i="1"/>
  <c r="BH91" i="1"/>
  <c r="J93" i="1"/>
  <c r="P93" i="1"/>
  <c r="X93" i="1"/>
  <c r="AJ93" i="1"/>
  <c r="AV93" i="1"/>
  <c r="BD93" i="1"/>
  <c r="P98" i="1"/>
  <c r="X98" i="1"/>
  <c r="BF105" i="1"/>
  <c r="Z105" i="1"/>
  <c r="J105" i="1"/>
  <c r="AV105" i="1"/>
  <c r="BD105" i="1"/>
  <c r="J107" i="1"/>
  <c r="R107" i="1"/>
  <c r="BB107" i="1"/>
  <c r="V94" i="1"/>
  <c r="AH94" i="1"/>
  <c r="BD94" i="1"/>
  <c r="N95" i="1"/>
  <c r="T95" i="1"/>
  <c r="Z95" i="1"/>
  <c r="AT95" i="1"/>
  <c r="AZ95" i="1"/>
  <c r="BF95" i="1"/>
  <c r="AP96" i="1"/>
  <c r="V97" i="1"/>
  <c r="AB97" i="1"/>
  <c r="AH97" i="1"/>
  <c r="BB97" i="1"/>
  <c r="BH97" i="1"/>
  <c r="F98" i="1"/>
  <c r="R98" i="1"/>
  <c r="AL98" i="1"/>
  <c r="AX98" i="1"/>
  <c r="H99" i="1"/>
  <c r="P99" i="1"/>
  <c r="AB99" i="1"/>
  <c r="AN99" i="1"/>
  <c r="AV99" i="1"/>
  <c r="BH99" i="1"/>
  <c r="AR100" i="1"/>
  <c r="L101" i="1"/>
  <c r="R101" i="1"/>
  <c r="AL101" i="1"/>
  <c r="AR101" i="1"/>
  <c r="AX101" i="1"/>
  <c r="V102" i="1"/>
  <c r="AH102" i="1"/>
  <c r="BB102" i="1"/>
  <c r="L103" i="1"/>
  <c r="X103" i="1"/>
  <c r="AF103" i="1"/>
  <c r="AR103" i="1"/>
  <c r="BD103" i="1"/>
  <c r="AF104" i="1"/>
  <c r="BH104" i="1"/>
  <c r="L105" i="1"/>
  <c r="R105" i="1"/>
  <c r="AL105" i="1"/>
  <c r="AR105" i="1"/>
  <c r="AX105" i="1"/>
  <c r="V106" i="1"/>
  <c r="AH106" i="1"/>
  <c r="BB106" i="1"/>
  <c r="L107" i="1"/>
  <c r="X107" i="1"/>
  <c r="AF107" i="1"/>
  <c r="AR107" i="1"/>
  <c r="BD107" i="1"/>
  <c r="P109" i="1"/>
  <c r="X109" i="1"/>
  <c r="AL109" i="1"/>
  <c r="AR109" i="1"/>
  <c r="AH111" i="1"/>
  <c r="AP111" i="1"/>
  <c r="AX111" i="1"/>
  <c r="T114" i="1"/>
  <c r="AZ114" i="1"/>
  <c r="AJ120" i="1"/>
  <c r="AZ120" i="1"/>
  <c r="BA145" i="1"/>
  <c r="BB123" i="1"/>
  <c r="H126" i="1"/>
  <c r="P126" i="1"/>
  <c r="X126" i="1"/>
  <c r="AR126" i="1"/>
  <c r="BD97" i="1"/>
  <c r="H98" i="1"/>
  <c r="T98" i="1"/>
  <c r="AN98" i="1"/>
  <c r="AZ98" i="1"/>
  <c r="J99" i="1"/>
  <c r="V99" i="1"/>
  <c r="AD99" i="1"/>
  <c r="AJ99" i="1"/>
  <c r="AP99" i="1"/>
  <c r="P100" i="1"/>
  <c r="H101" i="1"/>
  <c r="T101" i="1"/>
  <c r="AF101" i="1"/>
  <c r="AN101" i="1"/>
  <c r="AZ101" i="1"/>
  <c r="P102" i="1"/>
  <c r="X102" i="1"/>
  <c r="AJ102" i="1"/>
  <c r="BD102" i="1"/>
  <c r="N103" i="1"/>
  <c r="T103" i="1"/>
  <c r="Z103" i="1"/>
  <c r="AT103" i="1"/>
  <c r="AZ103" i="1"/>
  <c r="BF103" i="1"/>
  <c r="H105" i="1"/>
  <c r="T105" i="1"/>
  <c r="AF105" i="1"/>
  <c r="AN105" i="1"/>
  <c r="AZ105" i="1"/>
  <c r="P106" i="1"/>
  <c r="X106" i="1"/>
  <c r="AJ106" i="1"/>
  <c r="BD106" i="1"/>
  <c r="N107" i="1"/>
  <c r="T107" i="1"/>
  <c r="Z107" i="1"/>
  <c r="AT107" i="1"/>
  <c r="AZ107" i="1"/>
  <c r="BF107" i="1"/>
  <c r="P118" i="1"/>
  <c r="BI123" i="1"/>
  <c r="F123" i="1"/>
  <c r="H124" i="1"/>
  <c r="AT124" i="1"/>
  <c r="AJ137" i="1"/>
  <c r="R94" i="1"/>
  <c r="AZ94" i="1"/>
  <c r="J95" i="1"/>
  <c r="AD95" i="1"/>
  <c r="AJ95" i="1"/>
  <c r="AP95" i="1"/>
  <c r="BH96" i="1"/>
  <c r="L97" i="1"/>
  <c r="R97" i="1"/>
  <c r="AL97" i="1"/>
  <c r="AR97" i="1"/>
  <c r="AX97" i="1"/>
  <c r="V98" i="1"/>
  <c r="AH98" i="1"/>
  <c r="BB98" i="1"/>
  <c r="L99" i="1"/>
  <c r="X99" i="1"/>
  <c r="AF99" i="1"/>
  <c r="AR99" i="1"/>
  <c r="BD99" i="1"/>
  <c r="V101" i="1"/>
  <c r="AB101" i="1"/>
  <c r="AH101" i="1"/>
  <c r="BB101" i="1"/>
  <c r="BH101" i="1"/>
  <c r="F102" i="1"/>
  <c r="R102" i="1"/>
  <c r="AL102" i="1"/>
  <c r="AX102" i="1"/>
  <c r="H103" i="1"/>
  <c r="P103" i="1"/>
  <c r="AB103" i="1"/>
  <c r="AN103" i="1"/>
  <c r="AV103" i="1"/>
  <c r="BH103" i="1"/>
  <c r="AB104" i="1"/>
  <c r="AP104" i="1"/>
  <c r="V105" i="1"/>
  <c r="AB105" i="1"/>
  <c r="AH105" i="1"/>
  <c r="BB105" i="1"/>
  <c r="BH105" i="1"/>
  <c r="F106" i="1"/>
  <c r="R106" i="1"/>
  <c r="AL106" i="1"/>
  <c r="AX106" i="1"/>
  <c r="H107" i="1"/>
  <c r="P107" i="1"/>
  <c r="AB107" i="1"/>
  <c r="AN107" i="1"/>
  <c r="AV107" i="1"/>
  <c r="BH107" i="1"/>
  <c r="BD109" i="1"/>
  <c r="BI113" i="1"/>
  <c r="F113" i="1"/>
  <c r="BI117" i="1"/>
  <c r="F117" i="1"/>
  <c r="AN118" i="1"/>
  <c r="AV118" i="1"/>
  <c r="U145" i="1"/>
  <c r="V123" i="1"/>
  <c r="AN124" i="1"/>
  <c r="BD124" i="1"/>
  <c r="L126" i="1"/>
  <c r="AB126" i="1"/>
  <c r="AV126" i="1"/>
  <c r="L111" i="1"/>
  <c r="X111" i="1"/>
  <c r="AF111" i="1"/>
  <c r="AR111" i="1"/>
  <c r="BD111" i="1"/>
  <c r="T115" i="1"/>
  <c r="AJ115" i="1"/>
  <c r="AZ115" i="1"/>
  <c r="AB118" i="1"/>
  <c r="BD118" i="1"/>
  <c r="AR120" i="1"/>
  <c r="F126" i="1"/>
  <c r="AH126" i="1"/>
  <c r="AT126" i="1"/>
  <c r="AX129" i="1"/>
  <c r="AH129" i="1"/>
  <c r="R129" i="1"/>
  <c r="Z129" i="1"/>
  <c r="AT129" i="1"/>
  <c r="BB129" i="1"/>
  <c r="AT142" i="1"/>
  <c r="N142" i="1"/>
  <c r="J142" i="1"/>
  <c r="Z142" i="1"/>
  <c r="AV142" i="1"/>
  <c r="BD142" i="1"/>
  <c r="AF109" i="1"/>
  <c r="AN109" i="1"/>
  <c r="AZ109" i="1"/>
  <c r="X110" i="1"/>
  <c r="AJ110" i="1"/>
  <c r="BD110" i="1"/>
  <c r="N111" i="1"/>
  <c r="T111" i="1"/>
  <c r="Z111" i="1"/>
  <c r="AT111" i="1"/>
  <c r="AZ111" i="1"/>
  <c r="BF111" i="1"/>
  <c r="AP112" i="1"/>
  <c r="H113" i="1"/>
  <c r="X113" i="1"/>
  <c r="AN113" i="1"/>
  <c r="BD113" i="1"/>
  <c r="BI115" i="1"/>
  <c r="P115" i="1"/>
  <c r="AF115" i="1"/>
  <c r="AV115" i="1"/>
  <c r="AP116" i="1"/>
  <c r="H117" i="1"/>
  <c r="AP117" i="1"/>
  <c r="BB117" i="1"/>
  <c r="H118" i="1"/>
  <c r="AR118" i="1"/>
  <c r="BH119" i="1"/>
  <c r="J119" i="1"/>
  <c r="AD119" i="1"/>
  <c r="AP119" i="1"/>
  <c r="P120" i="1"/>
  <c r="AF120" i="1"/>
  <c r="BH120" i="1"/>
  <c r="N124" i="1"/>
  <c r="X125" i="1"/>
  <c r="AN125" i="1"/>
  <c r="BD125" i="1"/>
  <c r="R126" i="1"/>
  <c r="AD126" i="1"/>
  <c r="BB126" i="1"/>
  <c r="T127" i="1"/>
  <c r="AJ127" i="1"/>
  <c r="AZ127" i="1"/>
  <c r="BF127" i="1"/>
  <c r="T129" i="1"/>
  <c r="AP129" i="1"/>
  <c r="BF134" i="1"/>
  <c r="AT134" i="1"/>
  <c r="N134" i="1"/>
  <c r="J134" i="1"/>
  <c r="Z134" i="1"/>
  <c r="AV134" i="1"/>
  <c r="T141" i="1"/>
  <c r="AJ142" i="1"/>
  <c r="AP142" i="1"/>
  <c r="BF142" i="1"/>
  <c r="AH109" i="1"/>
  <c r="BB109" i="1"/>
  <c r="BH109" i="1"/>
  <c r="F110" i="1"/>
  <c r="R110" i="1"/>
  <c r="AL110" i="1"/>
  <c r="AX110" i="1"/>
  <c r="H111" i="1"/>
  <c r="P111" i="1"/>
  <c r="AB111" i="1"/>
  <c r="AN111" i="1"/>
  <c r="AV111" i="1"/>
  <c r="BH111" i="1"/>
  <c r="T113" i="1"/>
  <c r="AJ113" i="1"/>
  <c r="AZ113" i="1"/>
  <c r="J114" i="1"/>
  <c r="F115" i="1"/>
  <c r="L115" i="1"/>
  <c r="AB115" i="1"/>
  <c r="AR115" i="1"/>
  <c r="BH115" i="1"/>
  <c r="T117" i="1"/>
  <c r="X118" i="1"/>
  <c r="BH118" i="1"/>
  <c r="R119" i="1"/>
  <c r="AX119" i="1"/>
  <c r="AD124" i="1"/>
  <c r="T125" i="1"/>
  <c r="AJ125" i="1"/>
  <c r="AZ125" i="1"/>
  <c r="N126" i="1"/>
  <c r="AL126" i="1"/>
  <c r="P127" i="1"/>
  <c r="AF127" i="1"/>
  <c r="AV127" i="1"/>
  <c r="BH127" i="1"/>
  <c r="N129" i="1"/>
  <c r="V129" i="1"/>
  <c r="AJ129" i="1"/>
  <c r="BF129" i="1"/>
  <c r="AJ134" i="1"/>
  <c r="AP134" i="1"/>
  <c r="AX134" i="1"/>
  <c r="AD142" i="1"/>
  <c r="AL128" i="1"/>
  <c r="BI129" i="1"/>
  <c r="P129" i="1"/>
  <c r="AF129" i="1"/>
  <c r="AV129" i="1"/>
  <c r="V130" i="1"/>
  <c r="AH130" i="1"/>
  <c r="N131" i="1"/>
  <c r="AJ131" i="1"/>
  <c r="AX131" i="1"/>
  <c r="N132" i="1"/>
  <c r="T132" i="1"/>
  <c r="AF132" i="1"/>
  <c r="AL132" i="1"/>
  <c r="AR132" i="1"/>
  <c r="J133" i="1"/>
  <c r="X133" i="1"/>
  <c r="AF133" i="1"/>
  <c r="L134" i="1"/>
  <c r="R134" i="1"/>
  <c r="AL134" i="1"/>
  <c r="AR134" i="1"/>
  <c r="BD134" i="1"/>
  <c r="H135" i="1"/>
  <c r="AJ135" i="1"/>
  <c r="AX135" i="1"/>
  <c r="H136" i="1"/>
  <c r="P136" i="1"/>
  <c r="AB136" i="1"/>
  <c r="AN136" i="1"/>
  <c r="AV136" i="1"/>
  <c r="BH136" i="1"/>
  <c r="AR137" i="1"/>
  <c r="BF137" i="1"/>
  <c r="P138" i="1"/>
  <c r="X138" i="1"/>
  <c r="AJ138" i="1"/>
  <c r="AV138" i="1"/>
  <c r="BD138" i="1"/>
  <c r="H139" i="1"/>
  <c r="N139" i="1"/>
  <c r="AJ139" i="1"/>
  <c r="AX139" i="1"/>
  <c r="H140" i="1"/>
  <c r="P140" i="1"/>
  <c r="AB140" i="1"/>
  <c r="AN140" i="1"/>
  <c r="AV140" i="1"/>
  <c r="BH140" i="1"/>
  <c r="AB141" i="1"/>
  <c r="L142" i="1"/>
  <c r="R142" i="1"/>
  <c r="AL142" i="1"/>
  <c r="AR142" i="1"/>
  <c r="AX142" i="1"/>
  <c r="V143" i="1"/>
  <c r="AJ143" i="1"/>
  <c r="P144" i="1"/>
  <c r="V144" i="1"/>
  <c r="AD144" i="1"/>
  <c r="AJ144" i="1"/>
  <c r="AR144" i="1"/>
  <c r="BF144" i="1"/>
  <c r="BB128" i="1"/>
  <c r="F129" i="1"/>
  <c r="L129" i="1"/>
  <c r="AB129" i="1"/>
  <c r="AR129" i="1"/>
  <c r="BH129" i="1"/>
  <c r="P131" i="1"/>
  <c r="X131" i="1"/>
  <c r="AD131" i="1"/>
  <c r="AZ131" i="1"/>
  <c r="P132" i="1"/>
  <c r="AN132" i="1"/>
  <c r="AT132" i="1"/>
  <c r="AZ132" i="1"/>
  <c r="H134" i="1"/>
  <c r="T134" i="1"/>
  <c r="AF134" i="1"/>
  <c r="AN134" i="1"/>
  <c r="X135" i="1"/>
  <c r="AZ135" i="1"/>
  <c r="J136" i="1"/>
  <c r="V136" i="1"/>
  <c r="AD136" i="1"/>
  <c r="AJ136" i="1"/>
  <c r="AP136" i="1"/>
  <c r="P137" i="1"/>
  <c r="AF137" i="1"/>
  <c r="BH137" i="1"/>
  <c r="L138" i="1"/>
  <c r="R138" i="1"/>
  <c r="AD138" i="1"/>
  <c r="AL138" i="1"/>
  <c r="AR138" i="1"/>
  <c r="AX138" i="1"/>
  <c r="X139" i="1"/>
  <c r="AZ139" i="1"/>
  <c r="J140" i="1"/>
  <c r="AD140" i="1"/>
  <c r="AJ140" i="1"/>
  <c r="AP140" i="1"/>
  <c r="H142" i="1"/>
  <c r="T142" i="1"/>
  <c r="AF142" i="1"/>
  <c r="AN142" i="1"/>
  <c r="AZ142" i="1"/>
  <c r="P143" i="1"/>
  <c r="X143" i="1"/>
  <c r="AD143" i="1"/>
  <c r="AR143" i="1"/>
  <c r="AZ143" i="1"/>
  <c r="X144" i="1"/>
  <c r="AF144" i="1"/>
  <c r="AL144" i="1"/>
  <c r="AT144" i="1"/>
  <c r="AZ144" i="1"/>
  <c r="BH144" i="1"/>
  <c r="AV128" i="1"/>
  <c r="H129" i="1"/>
  <c r="X129" i="1"/>
  <c r="AN129" i="1"/>
  <c r="BD129" i="1"/>
  <c r="BI130" i="1"/>
  <c r="AL130" i="1"/>
  <c r="AR130" i="1"/>
  <c r="AX130" i="1"/>
  <c r="R131" i="1"/>
  <c r="AF131" i="1"/>
  <c r="AN131" i="1"/>
  <c r="AT131" i="1"/>
  <c r="V132" i="1"/>
  <c r="AB132" i="1"/>
  <c r="AV132" i="1"/>
  <c r="BB132" i="1"/>
  <c r="BH132" i="1"/>
  <c r="AP133" i="1"/>
  <c r="BD133" i="1"/>
  <c r="V134" i="1"/>
  <c r="AB134" i="1"/>
  <c r="AH134" i="1"/>
  <c r="AZ134" i="1"/>
  <c r="R135" i="1"/>
  <c r="AN135" i="1"/>
  <c r="BH135" i="1"/>
  <c r="R136" i="1"/>
  <c r="X136" i="1"/>
  <c r="AF136" i="1"/>
  <c r="AR136" i="1"/>
  <c r="BD136" i="1"/>
  <c r="J137" i="1"/>
  <c r="T138" i="1"/>
  <c r="Z138" i="1"/>
  <c r="AF138" i="1"/>
  <c r="AN138" i="1"/>
  <c r="AZ138" i="1"/>
  <c r="AV139" i="1"/>
  <c r="R139" i="1"/>
  <c r="AN139" i="1"/>
  <c r="BH139" i="1"/>
  <c r="AF140" i="1"/>
  <c r="AR140" i="1"/>
  <c r="BD140" i="1"/>
  <c r="J141" i="1"/>
  <c r="V142" i="1"/>
  <c r="AB142" i="1"/>
  <c r="AH142" i="1"/>
  <c r="BB142" i="1"/>
  <c r="BH142" i="1"/>
  <c r="L143" i="1"/>
  <c r="R143" i="1"/>
  <c r="AN143" i="1"/>
  <c r="AT143" i="1"/>
  <c r="L144" i="1"/>
  <c r="Z144" i="1"/>
  <c r="AN144" i="1"/>
  <c r="AV144" i="1"/>
  <c r="BB144" i="1"/>
  <c r="BI3" i="1"/>
  <c r="BI5" i="1"/>
  <c r="BI10" i="1"/>
  <c r="BI12" i="1"/>
  <c r="BI13" i="1"/>
  <c r="BI14" i="1"/>
  <c r="BI15" i="1"/>
  <c r="BI16" i="1"/>
  <c r="BI17" i="1"/>
  <c r="BI18" i="1"/>
  <c r="BI19" i="1"/>
  <c r="BI20" i="1"/>
  <c r="BI21" i="1"/>
  <c r="BI22" i="1"/>
  <c r="BJ39" i="1"/>
  <c r="BI7" i="1"/>
  <c r="BI9" i="1"/>
  <c r="BI11" i="1"/>
  <c r="F3" i="1"/>
  <c r="J3" i="1"/>
  <c r="N3" i="1"/>
  <c r="R3" i="1"/>
  <c r="V3" i="1"/>
  <c r="Z3" i="1"/>
  <c r="AD3" i="1"/>
  <c r="AH3" i="1"/>
  <c r="AL3" i="1"/>
  <c r="AP3" i="1"/>
  <c r="AT3" i="1"/>
  <c r="AX3" i="1"/>
  <c r="BB3" i="1"/>
  <c r="BF3" i="1"/>
  <c r="BD9" i="1"/>
  <c r="BJ30" i="1"/>
  <c r="BJ33" i="1"/>
  <c r="BJ38" i="1"/>
  <c r="G73" i="1"/>
  <c r="O73" i="1"/>
  <c r="W73" i="1"/>
  <c r="AE73" i="1"/>
  <c r="AM73" i="1"/>
  <c r="AU73" i="1"/>
  <c r="BC73" i="1"/>
  <c r="BI6" i="1"/>
  <c r="K73" i="1"/>
  <c r="S73" i="1"/>
  <c r="AA73" i="1"/>
  <c r="AI73" i="1"/>
  <c r="AQ73" i="1"/>
  <c r="AY73" i="1"/>
  <c r="BG73" i="1"/>
  <c r="BI4" i="1"/>
  <c r="BI8" i="1"/>
  <c r="D73" i="1"/>
  <c r="AH73" i="1" s="1"/>
  <c r="H3" i="1"/>
  <c r="L3" i="1"/>
  <c r="P3" i="1"/>
  <c r="T3" i="1"/>
  <c r="X3" i="1"/>
  <c r="AB3" i="1"/>
  <c r="AF3" i="1"/>
  <c r="AJ3" i="1"/>
  <c r="AN3" i="1"/>
  <c r="AR3" i="1"/>
  <c r="AV3" i="1"/>
  <c r="AZ3" i="1"/>
  <c r="BD3" i="1"/>
  <c r="BH3" i="1"/>
  <c r="L9" i="1"/>
  <c r="T9" i="1"/>
  <c r="AB9" i="1"/>
  <c r="AJ9" i="1"/>
  <c r="AR9" i="1"/>
  <c r="AZ9" i="1"/>
  <c r="BH9" i="1"/>
  <c r="BJ26" i="1"/>
  <c r="BJ29" i="1"/>
  <c r="BJ34" i="1"/>
  <c r="BJ37" i="1"/>
  <c r="BI24" i="1"/>
  <c r="L26" i="1"/>
  <c r="R26" i="1"/>
  <c r="AB26" i="1"/>
  <c r="AH26" i="1"/>
  <c r="AR26" i="1"/>
  <c r="AX26" i="1"/>
  <c r="BH26" i="1"/>
  <c r="BI27" i="1"/>
  <c r="J28" i="1"/>
  <c r="T28" i="1"/>
  <c r="Z28" i="1"/>
  <c r="AJ28" i="1"/>
  <c r="AP28" i="1"/>
  <c r="AZ28" i="1"/>
  <c r="BF28" i="1"/>
  <c r="L30" i="1"/>
  <c r="R30" i="1"/>
  <c r="AB30" i="1"/>
  <c r="AH30" i="1"/>
  <c r="AR30" i="1"/>
  <c r="AX30" i="1"/>
  <c r="BH30" i="1"/>
  <c r="BI31" i="1"/>
  <c r="J32" i="1"/>
  <c r="T32" i="1"/>
  <c r="Z32" i="1"/>
  <c r="AJ32" i="1"/>
  <c r="AP32" i="1"/>
  <c r="AZ32" i="1"/>
  <c r="BF32" i="1"/>
  <c r="L34" i="1"/>
  <c r="R34" i="1"/>
  <c r="AB34" i="1"/>
  <c r="AH34" i="1"/>
  <c r="AR34" i="1"/>
  <c r="AX34" i="1"/>
  <c r="BH34" i="1"/>
  <c r="BI35" i="1"/>
  <c r="J36" i="1"/>
  <c r="T36" i="1"/>
  <c r="Z36" i="1"/>
  <c r="AJ36" i="1"/>
  <c r="AP36" i="1"/>
  <c r="AZ36" i="1"/>
  <c r="BF36" i="1"/>
  <c r="L38" i="1"/>
  <c r="R38" i="1"/>
  <c r="AB38" i="1"/>
  <c r="AH38" i="1"/>
  <c r="AR38" i="1"/>
  <c r="AX38" i="1"/>
  <c r="BH38" i="1"/>
  <c r="T42" i="1"/>
  <c r="AB42" i="1"/>
  <c r="AP42" i="1"/>
  <c r="BD42" i="1"/>
  <c r="N44" i="1"/>
  <c r="BI44" i="1"/>
  <c r="AB25" i="1"/>
  <c r="AR25" i="1"/>
  <c r="BH25" i="1"/>
  <c r="N26" i="1"/>
  <c r="AD26" i="1"/>
  <c r="AT26" i="1"/>
  <c r="F28" i="1"/>
  <c r="V28" i="1"/>
  <c r="AL28" i="1"/>
  <c r="BB28" i="1"/>
  <c r="F29" i="1"/>
  <c r="N30" i="1"/>
  <c r="AD30" i="1"/>
  <c r="AT30" i="1"/>
  <c r="F32" i="1"/>
  <c r="V32" i="1"/>
  <c r="AL32" i="1"/>
  <c r="BB32" i="1"/>
  <c r="F33" i="1"/>
  <c r="N34" i="1"/>
  <c r="AD34" i="1"/>
  <c r="AT34" i="1"/>
  <c r="F36" i="1"/>
  <c r="V36" i="1"/>
  <c r="AL36" i="1"/>
  <c r="BB36" i="1"/>
  <c r="F37" i="1"/>
  <c r="N38" i="1"/>
  <c r="AD38" i="1"/>
  <c r="AT38" i="1"/>
  <c r="N40" i="1"/>
  <c r="X40" i="1"/>
  <c r="AP40" i="1"/>
  <c r="J42" i="1"/>
  <c r="V42" i="1"/>
  <c r="AJ42" i="1"/>
  <c r="AR42" i="1"/>
  <c r="BI23" i="1"/>
  <c r="BI25" i="1"/>
  <c r="J26" i="1"/>
  <c r="T26" i="1"/>
  <c r="Z26" i="1"/>
  <c r="AJ26" i="1"/>
  <c r="AP26" i="1"/>
  <c r="BF26" i="1"/>
  <c r="L28" i="1"/>
  <c r="R28" i="1"/>
  <c r="AB28" i="1"/>
  <c r="AH28" i="1"/>
  <c r="AR28" i="1"/>
  <c r="AX28" i="1"/>
  <c r="J30" i="1"/>
  <c r="T30" i="1"/>
  <c r="Z30" i="1"/>
  <c r="AJ30" i="1"/>
  <c r="AP30" i="1"/>
  <c r="BF30" i="1"/>
  <c r="L32" i="1"/>
  <c r="R32" i="1"/>
  <c r="AB32" i="1"/>
  <c r="AH32" i="1"/>
  <c r="AR32" i="1"/>
  <c r="AX32" i="1"/>
  <c r="J34" i="1"/>
  <c r="T34" i="1"/>
  <c r="Z34" i="1"/>
  <c r="AJ34" i="1"/>
  <c r="AP34" i="1"/>
  <c r="BF34" i="1"/>
  <c r="L36" i="1"/>
  <c r="R36" i="1"/>
  <c r="AB36" i="1"/>
  <c r="AH36" i="1"/>
  <c r="AR36" i="1"/>
  <c r="AX36" i="1"/>
  <c r="J38" i="1"/>
  <c r="T38" i="1"/>
  <c r="Z38" i="1"/>
  <c r="AJ38" i="1"/>
  <c r="AP38" i="1"/>
  <c r="BF38" i="1"/>
  <c r="BI40" i="1"/>
  <c r="L42" i="1"/>
  <c r="X42" i="1"/>
  <c r="AF42" i="1"/>
  <c r="BH42" i="1"/>
  <c r="T25" i="1"/>
  <c r="AJ25" i="1"/>
  <c r="AZ25" i="1"/>
  <c r="F26" i="1"/>
  <c r="V26" i="1"/>
  <c r="AL26" i="1"/>
  <c r="BB26" i="1"/>
  <c r="N28" i="1"/>
  <c r="AD28" i="1"/>
  <c r="AT28" i="1"/>
  <c r="BI28" i="1"/>
  <c r="F30" i="1"/>
  <c r="V30" i="1"/>
  <c r="AL30" i="1"/>
  <c r="BB30" i="1"/>
  <c r="N32" i="1"/>
  <c r="AD32" i="1"/>
  <c r="AT32" i="1"/>
  <c r="BI32" i="1"/>
  <c r="F34" i="1"/>
  <c r="V34" i="1"/>
  <c r="AL34" i="1"/>
  <c r="BB34" i="1"/>
  <c r="N36" i="1"/>
  <c r="AD36" i="1"/>
  <c r="AT36" i="1"/>
  <c r="BI36" i="1"/>
  <c r="F38" i="1"/>
  <c r="V38" i="1"/>
  <c r="AL38" i="1"/>
  <c r="BB38" i="1"/>
  <c r="F39" i="1"/>
  <c r="J40" i="1"/>
  <c r="V40" i="1"/>
  <c r="AB40" i="1"/>
  <c r="AT40" i="1"/>
  <c r="BD40" i="1"/>
  <c r="BI41" i="1"/>
  <c r="AN42" i="1"/>
  <c r="AV42" i="1"/>
  <c r="R40" i="1"/>
  <c r="AH40" i="1"/>
  <c r="AX40" i="1"/>
  <c r="F42" i="1"/>
  <c r="BI42" i="1"/>
  <c r="Z42" i="1"/>
  <c r="AL42" i="1"/>
  <c r="BF42" i="1"/>
  <c r="F46" i="1"/>
  <c r="BI46" i="1"/>
  <c r="Z46" i="1"/>
  <c r="AL46" i="1"/>
  <c r="BF46" i="1"/>
  <c r="F50" i="1"/>
  <c r="BI50" i="1"/>
  <c r="Z50" i="1"/>
  <c r="AL50" i="1"/>
  <c r="BF50" i="1"/>
  <c r="F54" i="1"/>
  <c r="BI54" i="1"/>
  <c r="Z54" i="1"/>
  <c r="AL54" i="1"/>
  <c r="BF54" i="1"/>
  <c r="F58" i="1"/>
  <c r="BI58" i="1"/>
  <c r="Z58" i="1"/>
  <c r="AL58" i="1"/>
  <c r="BF58" i="1"/>
  <c r="J66" i="1"/>
  <c r="AF66" i="1"/>
  <c r="BH66" i="1"/>
  <c r="BI67" i="1"/>
  <c r="F67" i="1"/>
  <c r="I78" i="1"/>
  <c r="J78" i="1" s="1"/>
  <c r="J75" i="1"/>
  <c r="Q78" i="1"/>
  <c r="R78" i="1" s="1"/>
  <c r="R75" i="1"/>
  <c r="Y78" i="1"/>
  <c r="Z78" i="1" s="1"/>
  <c r="Z75" i="1"/>
  <c r="AG78" i="1"/>
  <c r="AH78" i="1" s="1"/>
  <c r="AH75" i="1"/>
  <c r="AO78" i="1"/>
  <c r="AP78" i="1" s="1"/>
  <c r="AP75" i="1"/>
  <c r="AW78" i="1"/>
  <c r="AX78" i="1" s="1"/>
  <c r="AX75" i="1"/>
  <c r="BE78" i="1"/>
  <c r="BF78" i="1" s="1"/>
  <c r="BF75" i="1"/>
  <c r="G78" i="1"/>
  <c r="H78" i="1" s="1"/>
  <c r="H76" i="1"/>
  <c r="W78" i="1"/>
  <c r="X78" i="1" s="1"/>
  <c r="X76" i="1"/>
  <c r="AM78" i="1"/>
  <c r="AN78" i="1" s="1"/>
  <c r="AN76" i="1"/>
  <c r="BC78" i="1"/>
  <c r="BD78" i="1" s="1"/>
  <c r="BD76" i="1"/>
  <c r="E78" i="1"/>
  <c r="F78" i="1" s="1"/>
  <c r="AA78" i="1"/>
  <c r="AB78" i="1" s="1"/>
  <c r="D121" i="1"/>
  <c r="L121" i="1" s="1"/>
  <c r="Y121" i="1"/>
  <c r="Z80" i="1"/>
  <c r="AU121" i="1"/>
  <c r="AV80" i="1"/>
  <c r="BI83" i="1"/>
  <c r="T84" i="1"/>
  <c r="AB84" i="1"/>
  <c r="AP84" i="1"/>
  <c r="BD84" i="1"/>
  <c r="BD92" i="1"/>
  <c r="AN92" i="1"/>
  <c r="X92" i="1"/>
  <c r="H92" i="1"/>
  <c r="L92" i="1"/>
  <c r="Z92" i="1"/>
  <c r="AV92" i="1"/>
  <c r="BD96" i="1"/>
  <c r="AN96" i="1"/>
  <c r="X96" i="1"/>
  <c r="H96" i="1"/>
  <c r="L96" i="1"/>
  <c r="Z96" i="1"/>
  <c r="AV96" i="1"/>
  <c r="J100" i="1"/>
  <c r="BI100" i="1"/>
  <c r="AF100" i="1"/>
  <c r="BH100" i="1"/>
  <c r="BI101" i="1"/>
  <c r="F101" i="1"/>
  <c r="BI107" i="1"/>
  <c r="T108" i="1"/>
  <c r="AB108" i="1"/>
  <c r="AP108" i="1"/>
  <c r="BD112" i="1"/>
  <c r="AN112" i="1"/>
  <c r="X112" i="1"/>
  <c r="H112" i="1"/>
  <c r="BH112" i="1"/>
  <c r="AR112" i="1"/>
  <c r="AB112" i="1"/>
  <c r="L112" i="1"/>
  <c r="AV112" i="1"/>
  <c r="AF112" i="1"/>
  <c r="P112" i="1"/>
  <c r="Z112" i="1"/>
  <c r="BD114" i="1"/>
  <c r="AN114" i="1"/>
  <c r="X114" i="1"/>
  <c r="H114" i="1"/>
  <c r="BH114" i="1"/>
  <c r="AR114" i="1"/>
  <c r="AB114" i="1"/>
  <c r="L114" i="1"/>
  <c r="AV114" i="1"/>
  <c r="AF114" i="1"/>
  <c r="P114" i="1"/>
  <c r="Z114" i="1"/>
  <c r="BD116" i="1"/>
  <c r="AN116" i="1"/>
  <c r="X116" i="1"/>
  <c r="H116" i="1"/>
  <c r="BH116" i="1"/>
  <c r="AR116" i="1"/>
  <c r="AB116" i="1"/>
  <c r="L116" i="1"/>
  <c r="AV116" i="1"/>
  <c r="AF116" i="1"/>
  <c r="P116" i="1"/>
  <c r="Z116" i="1"/>
  <c r="N119" i="1"/>
  <c r="BI119" i="1"/>
  <c r="BJ123" i="1"/>
  <c r="O145" i="1"/>
  <c r="P123" i="1"/>
  <c r="AE145" i="1"/>
  <c r="AF123" i="1"/>
  <c r="AU145" i="1"/>
  <c r="AV123" i="1"/>
  <c r="H46" i="1"/>
  <c r="T46" i="1"/>
  <c r="AB46" i="1"/>
  <c r="AN46" i="1"/>
  <c r="AZ46" i="1"/>
  <c r="BH46" i="1"/>
  <c r="BI48" i="1"/>
  <c r="H50" i="1"/>
  <c r="T50" i="1"/>
  <c r="AB50" i="1"/>
  <c r="AN50" i="1"/>
  <c r="AZ50" i="1"/>
  <c r="BH50" i="1"/>
  <c r="BI52" i="1"/>
  <c r="H54" i="1"/>
  <c r="T54" i="1"/>
  <c r="AB54" i="1"/>
  <c r="AN54" i="1"/>
  <c r="AZ54" i="1"/>
  <c r="BH54" i="1"/>
  <c r="BI56" i="1"/>
  <c r="H58" i="1"/>
  <c r="T58" i="1"/>
  <c r="AB58" i="1"/>
  <c r="AN58" i="1"/>
  <c r="AZ58" i="1"/>
  <c r="BH58" i="1"/>
  <c r="BI60" i="1"/>
  <c r="BI63" i="1"/>
  <c r="F63" i="1"/>
  <c r="BI64" i="1"/>
  <c r="H64" i="1"/>
  <c r="BD66" i="1"/>
  <c r="AN66" i="1"/>
  <c r="X66" i="1"/>
  <c r="H66" i="1"/>
  <c r="L66" i="1"/>
  <c r="Z66" i="1"/>
  <c r="AV66" i="1"/>
  <c r="BI71" i="1"/>
  <c r="F71" i="1"/>
  <c r="S78" i="1"/>
  <c r="T78" i="1" s="1"/>
  <c r="T76" i="1"/>
  <c r="AI78" i="1"/>
  <c r="AJ78" i="1" s="1"/>
  <c r="AJ76" i="1"/>
  <c r="AY78" i="1"/>
  <c r="AZ78" i="1" s="1"/>
  <c r="AZ76" i="1"/>
  <c r="K78" i="1"/>
  <c r="L78" i="1" s="1"/>
  <c r="BB78" i="1"/>
  <c r="AJ121" i="1"/>
  <c r="AO121" i="1"/>
  <c r="AP121" i="1" s="1"/>
  <c r="AP80" i="1"/>
  <c r="H84" i="1"/>
  <c r="P84" i="1"/>
  <c r="AJ84" i="1"/>
  <c r="AR84" i="1"/>
  <c r="BF84" i="1"/>
  <c r="BI86" i="1"/>
  <c r="BI89" i="1"/>
  <c r="F89" i="1"/>
  <c r="BI91" i="1"/>
  <c r="BI95" i="1"/>
  <c r="BD100" i="1"/>
  <c r="AN100" i="1"/>
  <c r="X100" i="1"/>
  <c r="H100" i="1"/>
  <c r="L100" i="1"/>
  <c r="Z100" i="1"/>
  <c r="AV100" i="1"/>
  <c r="J104" i="1"/>
  <c r="BI104" i="1"/>
  <c r="BI105" i="1"/>
  <c r="F105" i="1"/>
  <c r="P108" i="1"/>
  <c r="AJ108" i="1"/>
  <c r="AR108" i="1"/>
  <c r="BF108" i="1"/>
  <c r="BI111" i="1"/>
  <c r="AZ121" i="1"/>
  <c r="BB42" i="1"/>
  <c r="BI43" i="1"/>
  <c r="J46" i="1"/>
  <c r="V46" i="1"/>
  <c r="AP46" i="1"/>
  <c r="BB46" i="1"/>
  <c r="BI47" i="1"/>
  <c r="J50" i="1"/>
  <c r="V50" i="1"/>
  <c r="AP50" i="1"/>
  <c r="BB50" i="1"/>
  <c r="BI51" i="1"/>
  <c r="J54" i="1"/>
  <c r="V54" i="1"/>
  <c r="AP54" i="1"/>
  <c r="BB54" i="1"/>
  <c r="BI55" i="1"/>
  <c r="J58" i="1"/>
  <c r="V58" i="1"/>
  <c r="AP58" i="1"/>
  <c r="BB58" i="1"/>
  <c r="BI59" i="1"/>
  <c r="L62" i="1"/>
  <c r="Z62" i="1"/>
  <c r="AN62" i="1"/>
  <c r="AV62" i="1"/>
  <c r="BI65" i="1"/>
  <c r="T66" i="1"/>
  <c r="AB66" i="1"/>
  <c r="AP66" i="1"/>
  <c r="BD70" i="1"/>
  <c r="AN70" i="1"/>
  <c r="X70" i="1"/>
  <c r="H70" i="1"/>
  <c r="L70" i="1"/>
  <c r="Z70" i="1"/>
  <c r="AV70" i="1"/>
  <c r="M78" i="1"/>
  <c r="N78" i="1" s="1"/>
  <c r="N75" i="1"/>
  <c r="AC78" i="1"/>
  <c r="AD78" i="1" s="1"/>
  <c r="AD75" i="1"/>
  <c r="AS78" i="1"/>
  <c r="AT78" i="1" s="1"/>
  <c r="AT75" i="1"/>
  <c r="BI75" i="1"/>
  <c r="O78" i="1"/>
  <c r="P78" i="1" s="1"/>
  <c r="P76" i="1"/>
  <c r="AE78" i="1"/>
  <c r="AF78" i="1" s="1"/>
  <c r="AF76" i="1"/>
  <c r="AU78" i="1"/>
  <c r="AV78" i="1" s="1"/>
  <c r="AV76" i="1"/>
  <c r="BJ77" i="1"/>
  <c r="AK78" i="1"/>
  <c r="AL78" i="1" s="1"/>
  <c r="BG78" i="1"/>
  <c r="BH78" i="1" s="1"/>
  <c r="O121" i="1"/>
  <c r="P121" i="1" s="1"/>
  <c r="P80" i="1"/>
  <c r="AJ80" i="1"/>
  <c r="AR121" i="1"/>
  <c r="BE121" i="1"/>
  <c r="BF121" i="1" s="1"/>
  <c r="BF80" i="1"/>
  <c r="BI82" i="1"/>
  <c r="J84" i="1"/>
  <c r="X84" i="1"/>
  <c r="AF84" i="1"/>
  <c r="BH84" i="1"/>
  <c r="BI85" i="1"/>
  <c r="F85" i="1"/>
  <c r="L88" i="1"/>
  <c r="Z88" i="1"/>
  <c r="AN88" i="1"/>
  <c r="AV88" i="1"/>
  <c r="P92" i="1"/>
  <c r="AJ92" i="1"/>
  <c r="AR92" i="1"/>
  <c r="BF92" i="1"/>
  <c r="P96" i="1"/>
  <c r="AJ96" i="1"/>
  <c r="AR96" i="1"/>
  <c r="BF96" i="1"/>
  <c r="BI99" i="1"/>
  <c r="T100" i="1"/>
  <c r="AB100" i="1"/>
  <c r="AP100" i="1"/>
  <c r="BD104" i="1"/>
  <c r="AN104" i="1"/>
  <c r="X104" i="1"/>
  <c r="H104" i="1"/>
  <c r="L104" i="1"/>
  <c r="Z104" i="1"/>
  <c r="AV104" i="1"/>
  <c r="J108" i="1"/>
  <c r="BI108" i="1"/>
  <c r="AF108" i="1"/>
  <c r="BH108" i="1"/>
  <c r="BI109" i="1"/>
  <c r="F109" i="1"/>
  <c r="AJ112" i="1"/>
  <c r="BF112" i="1"/>
  <c r="AJ114" i="1"/>
  <c r="BF114" i="1"/>
  <c r="AJ116" i="1"/>
  <c r="BF116" i="1"/>
  <c r="BI45" i="1"/>
  <c r="L46" i="1"/>
  <c r="X46" i="1"/>
  <c r="AR46" i="1"/>
  <c r="BD46" i="1"/>
  <c r="BI49" i="1"/>
  <c r="L50" i="1"/>
  <c r="X50" i="1"/>
  <c r="AR50" i="1"/>
  <c r="BD50" i="1"/>
  <c r="BI53" i="1"/>
  <c r="L54" i="1"/>
  <c r="X54" i="1"/>
  <c r="AR54" i="1"/>
  <c r="BD54" i="1"/>
  <c r="BI57" i="1"/>
  <c r="L58" i="1"/>
  <c r="X58" i="1"/>
  <c r="AR58" i="1"/>
  <c r="BD58" i="1"/>
  <c r="BI61" i="1"/>
  <c r="BI69" i="1"/>
  <c r="V78" i="1"/>
  <c r="AQ78" i="1"/>
  <c r="AR78" i="1" s="1"/>
  <c r="I121" i="1"/>
  <c r="J121" i="1" s="1"/>
  <c r="J80" i="1"/>
  <c r="AE121" i="1"/>
  <c r="AF121" i="1" s="1"/>
  <c r="AF80" i="1"/>
  <c r="BI81" i="1"/>
  <c r="F81" i="1"/>
  <c r="L84" i="1"/>
  <c r="Z84" i="1"/>
  <c r="AN84" i="1"/>
  <c r="AV84" i="1"/>
  <c r="BI87" i="1"/>
  <c r="BI93" i="1"/>
  <c r="F93" i="1"/>
  <c r="BI97" i="1"/>
  <c r="F97" i="1"/>
  <c r="BI103" i="1"/>
  <c r="BD108" i="1"/>
  <c r="AN108" i="1"/>
  <c r="X108" i="1"/>
  <c r="H108" i="1"/>
  <c r="L108" i="1"/>
  <c r="Z108" i="1"/>
  <c r="AV108" i="1"/>
  <c r="H132" i="1"/>
  <c r="BI132" i="1"/>
  <c r="F62" i="1"/>
  <c r="V62" i="1"/>
  <c r="AL62" i="1"/>
  <c r="BB62" i="1"/>
  <c r="F66" i="1"/>
  <c r="V66" i="1"/>
  <c r="AL66" i="1"/>
  <c r="BB66" i="1"/>
  <c r="AD68" i="1"/>
  <c r="AT68" i="1"/>
  <c r="BI68" i="1"/>
  <c r="F70" i="1"/>
  <c r="V70" i="1"/>
  <c r="AL70" i="1"/>
  <c r="BB70" i="1"/>
  <c r="E121" i="1"/>
  <c r="F121" i="1" s="1"/>
  <c r="F80" i="1"/>
  <c r="U121" i="1"/>
  <c r="V121" i="1" s="1"/>
  <c r="V80" i="1"/>
  <c r="AK121" i="1"/>
  <c r="AL121" i="1" s="1"/>
  <c r="AL80" i="1"/>
  <c r="BA121" i="1"/>
  <c r="BB121" i="1" s="1"/>
  <c r="BB80" i="1"/>
  <c r="AD82" i="1"/>
  <c r="AT82" i="1"/>
  <c r="F84" i="1"/>
  <c r="V84" i="1"/>
  <c r="AL84" i="1"/>
  <c r="BB84" i="1"/>
  <c r="N86" i="1"/>
  <c r="AD86" i="1"/>
  <c r="AT86" i="1"/>
  <c r="F88" i="1"/>
  <c r="V88" i="1"/>
  <c r="AL88" i="1"/>
  <c r="BB88" i="1"/>
  <c r="AD90" i="1"/>
  <c r="AT90" i="1"/>
  <c r="BI90" i="1"/>
  <c r="F92" i="1"/>
  <c r="V92" i="1"/>
  <c r="AL92" i="1"/>
  <c r="BB92" i="1"/>
  <c r="AD94" i="1"/>
  <c r="AT94" i="1"/>
  <c r="BI94" i="1"/>
  <c r="F96" i="1"/>
  <c r="V96" i="1"/>
  <c r="AL96" i="1"/>
  <c r="BB96" i="1"/>
  <c r="N98" i="1"/>
  <c r="AD98" i="1"/>
  <c r="AT98" i="1"/>
  <c r="BI98" i="1"/>
  <c r="F100" i="1"/>
  <c r="V100" i="1"/>
  <c r="AL100" i="1"/>
  <c r="BB100" i="1"/>
  <c r="N102" i="1"/>
  <c r="AD102" i="1"/>
  <c r="AT102" i="1"/>
  <c r="BI102" i="1"/>
  <c r="F104" i="1"/>
  <c r="V104" i="1"/>
  <c r="AL104" i="1"/>
  <c r="BB104" i="1"/>
  <c r="N106" i="1"/>
  <c r="AD106" i="1"/>
  <c r="AT106" i="1"/>
  <c r="BI106" i="1"/>
  <c r="F108" i="1"/>
  <c r="V108" i="1"/>
  <c r="AL108" i="1"/>
  <c r="BB108" i="1"/>
  <c r="N110" i="1"/>
  <c r="AD110" i="1"/>
  <c r="AT110" i="1"/>
  <c r="BI110" i="1"/>
  <c r="F112" i="1"/>
  <c r="BI112" i="1"/>
  <c r="V112" i="1"/>
  <c r="AL112" i="1"/>
  <c r="BB112" i="1"/>
  <c r="BJ113" i="1"/>
  <c r="F114" i="1"/>
  <c r="V114" i="1"/>
  <c r="AL114" i="1"/>
  <c r="BB114" i="1"/>
  <c r="BJ115" i="1"/>
  <c r="F116" i="1"/>
  <c r="V116" i="1"/>
  <c r="AL116" i="1"/>
  <c r="BB116" i="1"/>
  <c r="BJ117" i="1"/>
  <c r="BI118" i="1"/>
  <c r="BF120" i="1"/>
  <c r="BB120" i="1"/>
  <c r="AX120" i="1"/>
  <c r="AT120" i="1"/>
  <c r="AP120" i="1"/>
  <c r="AL120" i="1"/>
  <c r="AH120" i="1"/>
  <c r="AD120" i="1"/>
  <c r="Z120" i="1"/>
  <c r="V120" i="1"/>
  <c r="R120" i="1"/>
  <c r="N120" i="1"/>
  <c r="J120" i="1"/>
  <c r="F120" i="1"/>
  <c r="BD120" i="1"/>
  <c r="AN120" i="1"/>
  <c r="X120" i="1"/>
  <c r="H120" i="1"/>
  <c r="L120" i="1"/>
  <c r="AV120" i="1"/>
  <c r="AA121" i="1"/>
  <c r="AB121" i="1" s="1"/>
  <c r="BG121" i="1"/>
  <c r="BH121" i="1" s="1"/>
  <c r="BI124" i="1"/>
  <c r="BI138" i="1"/>
  <c r="F138" i="1"/>
  <c r="BI140" i="1"/>
  <c r="R42" i="1"/>
  <c r="AH42" i="1"/>
  <c r="AX42" i="1"/>
  <c r="J44" i="1"/>
  <c r="Z44" i="1"/>
  <c r="AP44" i="1"/>
  <c r="BF44" i="1"/>
  <c r="R46" i="1"/>
  <c r="AH46" i="1"/>
  <c r="AX46" i="1"/>
  <c r="J48" i="1"/>
  <c r="Z48" i="1"/>
  <c r="AP48" i="1"/>
  <c r="BF48" i="1"/>
  <c r="R50" i="1"/>
  <c r="AH50" i="1"/>
  <c r="AX50" i="1"/>
  <c r="J52" i="1"/>
  <c r="Z52" i="1"/>
  <c r="AP52" i="1"/>
  <c r="BF52" i="1"/>
  <c r="R54" i="1"/>
  <c r="AH54" i="1"/>
  <c r="AX54" i="1"/>
  <c r="J56" i="1"/>
  <c r="Z56" i="1"/>
  <c r="AP56" i="1"/>
  <c r="BF56" i="1"/>
  <c r="R58" i="1"/>
  <c r="AH58" i="1"/>
  <c r="AX58" i="1"/>
  <c r="J60" i="1"/>
  <c r="Z60" i="1"/>
  <c r="AP60" i="1"/>
  <c r="BF60" i="1"/>
  <c r="R62" i="1"/>
  <c r="AH62" i="1"/>
  <c r="AX62" i="1"/>
  <c r="J64" i="1"/>
  <c r="Z64" i="1"/>
  <c r="AP64" i="1"/>
  <c r="BF64" i="1"/>
  <c r="R66" i="1"/>
  <c r="AH66" i="1"/>
  <c r="AX66" i="1"/>
  <c r="J68" i="1"/>
  <c r="Z68" i="1"/>
  <c r="AP68" i="1"/>
  <c r="BF68" i="1"/>
  <c r="R70" i="1"/>
  <c r="AH70" i="1"/>
  <c r="AX70" i="1"/>
  <c r="BI76" i="1"/>
  <c r="H77" i="1"/>
  <c r="L77" i="1"/>
  <c r="P77" i="1"/>
  <c r="T77" i="1"/>
  <c r="X77" i="1"/>
  <c r="AB77" i="1"/>
  <c r="AF77" i="1"/>
  <c r="AJ77" i="1"/>
  <c r="AN77" i="1"/>
  <c r="AR77" i="1"/>
  <c r="AV77" i="1"/>
  <c r="AZ77" i="1"/>
  <c r="BD77" i="1"/>
  <c r="G121" i="1"/>
  <c r="H121" i="1" s="1"/>
  <c r="L80" i="1"/>
  <c r="Q121" i="1"/>
  <c r="R121" i="1" s="1"/>
  <c r="R80" i="1"/>
  <c r="W121" i="1"/>
  <c r="X121" i="1" s="1"/>
  <c r="AG121" i="1"/>
  <c r="AH121" i="1" s="1"/>
  <c r="AH80" i="1"/>
  <c r="AM121" i="1"/>
  <c r="AN121" i="1" s="1"/>
  <c r="AR80" i="1"/>
  <c r="AW121" i="1"/>
  <c r="AX121" i="1" s="1"/>
  <c r="AX80" i="1"/>
  <c r="BC121" i="1"/>
  <c r="BD121" i="1" s="1"/>
  <c r="J82" i="1"/>
  <c r="Z82" i="1"/>
  <c r="AP82" i="1"/>
  <c r="BF82" i="1"/>
  <c r="R84" i="1"/>
  <c r="AH84" i="1"/>
  <c r="AX84" i="1"/>
  <c r="J86" i="1"/>
  <c r="Z86" i="1"/>
  <c r="AP86" i="1"/>
  <c r="BF86" i="1"/>
  <c r="R88" i="1"/>
  <c r="AH88" i="1"/>
  <c r="AX88" i="1"/>
  <c r="J90" i="1"/>
  <c r="Z90" i="1"/>
  <c r="AP90" i="1"/>
  <c r="BF90" i="1"/>
  <c r="R92" i="1"/>
  <c r="AH92" i="1"/>
  <c r="AX92" i="1"/>
  <c r="J94" i="1"/>
  <c r="Z94" i="1"/>
  <c r="AP94" i="1"/>
  <c r="BF94" i="1"/>
  <c r="R96" i="1"/>
  <c r="AH96" i="1"/>
  <c r="AX96" i="1"/>
  <c r="J98" i="1"/>
  <c r="Z98" i="1"/>
  <c r="AP98" i="1"/>
  <c r="BF98" i="1"/>
  <c r="R100" i="1"/>
  <c r="AH100" i="1"/>
  <c r="AX100" i="1"/>
  <c r="J102" i="1"/>
  <c r="Z102" i="1"/>
  <c r="AP102" i="1"/>
  <c r="BF102" i="1"/>
  <c r="R104" i="1"/>
  <c r="AH104" i="1"/>
  <c r="AX104" i="1"/>
  <c r="J106" i="1"/>
  <c r="Z106" i="1"/>
  <c r="AP106" i="1"/>
  <c r="BF106" i="1"/>
  <c r="R108" i="1"/>
  <c r="AH108" i="1"/>
  <c r="AX108" i="1"/>
  <c r="J110" i="1"/>
  <c r="Z110" i="1"/>
  <c r="AP110" i="1"/>
  <c r="BF110" i="1"/>
  <c r="R112" i="1"/>
  <c r="AH112" i="1"/>
  <c r="AX112" i="1"/>
  <c r="R114" i="1"/>
  <c r="AH114" i="1"/>
  <c r="AX114" i="1"/>
  <c r="R116" i="1"/>
  <c r="AH116" i="1"/>
  <c r="AX116" i="1"/>
  <c r="T120" i="1"/>
  <c r="AB120" i="1"/>
  <c r="BJ130" i="1"/>
  <c r="BB40" i="1"/>
  <c r="N42" i="1"/>
  <c r="AD42" i="1"/>
  <c r="AT42" i="1"/>
  <c r="F44" i="1"/>
  <c r="V44" i="1"/>
  <c r="AL44" i="1"/>
  <c r="BB44" i="1"/>
  <c r="N46" i="1"/>
  <c r="AD46" i="1"/>
  <c r="AT46" i="1"/>
  <c r="F48" i="1"/>
  <c r="V48" i="1"/>
  <c r="AL48" i="1"/>
  <c r="BB48" i="1"/>
  <c r="N50" i="1"/>
  <c r="AD50" i="1"/>
  <c r="AT50" i="1"/>
  <c r="F52" i="1"/>
  <c r="V52" i="1"/>
  <c r="AL52" i="1"/>
  <c r="BB52" i="1"/>
  <c r="N54" i="1"/>
  <c r="AD54" i="1"/>
  <c r="AT54" i="1"/>
  <c r="F56" i="1"/>
  <c r="V56" i="1"/>
  <c r="AL56" i="1"/>
  <c r="BB56" i="1"/>
  <c r="N58" i="1"/>
  <c r="AD58" i="1"/>
  <c r="AT58" i="1"/>
  <c r="F60" i="1"/>
  <c r="V60" i="1"/>
  <c r="AL60" i="1"/>
  <c r="BB60" i="1"/>
  <c r="N62" i="1"/>
  <c r="AD62" i="1"/>
  <c r="AT62" i="1"/>
  <c r="BI62" i="1"/>
  <c r="F64" i="1"/>
  <c r="P64" i="1"/>
  <c r="V64" i="1"/>
  <c r="AF64" i="1"/>
  <c r="AL64" i="1"/>
  <c r="BB64" i="1"/>
  <c r="N66" i="1"/>
  <c r="AD66" i="1"/>
  <c r="AT66" i="1"/>
  <c r="BI66" i="1"/>
  <c r="N70" i="1"/>
  <c r="AD70" i="1"/>
  <c r="AT70" i="1"/>
  <c r="BI70" i="1"/>
  <c r="H75" i="1"/>
  <c r="L75" i="1"/>
  <c r="P75" i="1"/>
  <c r="T75" i="1"/>
  <c r="X75" i="1"/>
  <c r="AB75" i="1"/>
  <c r="AF75" i="1"/>
  <c r="AJ75" i="1"/>
  <c r="AN75" i="1"/>
  <c r="AR75" i="1"/>
  <c r="AV75" i="1"/>
  <c r="AZ75" i="1"/>
  <c r="BD75" i="1"/>
  <c r="BH75" i="1"/>
  <c r="H80" i="1"/>
  <c r="M121" i="1"/>
  <c r="N121" i="1" s="1"/>
  <c r="N80" i="1"/>
  <c r="X80" i="1"/>
  <c r="AC121" i="1"/>
  <c r="AD121" i="1" s="1"/>
  <c r="AD80" i="1"/>
  <c r="AN80" i="1"/>
  <c r="AS121" i="1"/>
  <c r="AT121" i="1" s="1"/>
  <c r="AT80" i="1"/>
  <c r="BD80" i="1"/>
  <c r="BI80" i="1"/>
  <c r="F82" i="1"/>
  <c r="V82" i="1"/>
  <c r="AL82" i="1"/>
  <c r="BB82" i="1"/>
  <c r="N84" i="1"/>
  <c r="AD84" i="1"/>
  <c r="AT84" i="1"/>
  <c r="BI84" i="1"/>
  <c r="F86" i="1"/>
  <c r="V86" i="1"/>
  <c r="AL86" i="1"/>
  <c r="BB86" i="1"/>
  <c r="N88" i="1"/>
  <c r="AD88" i="1"/>
  <c r="AT88" i="1"/>
  <c r="BI88" i="1"/>
  <c r="P90" i="1"/>
  <c r="V90" i="1"/>
  <c r="AF90" i="1"/>
  <c r="AL90" i="1"/>
  <c r="BB90" i="1"/>
  <c r="N92" i="1"/>
  <c r="AD92" i="1"/>
  <c r="AT92" i="1"/>
  <c r="BI92" i="1"/>
  <c r="AL94" i="1"/>
  <c r="BB94" i="1"/>
  <c r="N96" i="1"/>
  <c r="AD96" i="1"/>
  <c r="AT96" i="1"/>
  <c r="BI96" i="1"/>
  <c r="N100" i="1"/>
  <c r="AD100" i="1"/>
  <c r="AT100" i="1"/>
  <c r="N104" i="1"/>
  <c r="AD104" i="1"/>
  <c r="AT104" i="1"/>
  <c r="N108" i="1"/>
  <c r="AD108" i="1"/>
  <c r="AT108" i="1"/>
  <c r="N112" i="1"/>
  <c r="AD112" i="1"/>
  <c r="AT112" i="1"/>
  <c r="N114" i="1"/>
  <c r="AD114" i="1"/>
  <c r="AT114" i="1"/>
  <c r="N116" i="1"/>
  <c r="AD116" i="1"/>
  <c r="AT116" i="1"/>
  <c r="BI114" i="1"/>
  <c r="BI116" i="1"/>
  <c r="BI120" i="1"/>
  <c r="K145" i="1"/>
  <c r="L123" i="1"/>
  <c r="AA145" i="1"/>
  <c r="AB123" i="1"/>
  <c r="AQ145" i="1"/>
  <c r="AR123" i="1"/>
  <c r="BG145" i="1"/>
  <c r="BH123" i="1"/>
  <c r="J124" i="1"/>
  <c r="T124" i="1"/>
  <c r="Z124" i="1"/>
  <c r="AJ124" i="1"/>
  <c r="AP124" i="1"/>
  <c r="AZ124" i="1"/>
  <c r="BF124" i="1"/>
  <c r="BI125" i="1"/>
  <c r="BI126" i="1"/>
  <c r="L128" i="1"/>
  <c r="R128" i="1"/>
  <c r="AB128" i="1"/>
  <c r="AH128" i="1"/>
  <c r="AR128" i="1"/>
  <c r="AX128" i="1"/>
  <c r="BH128" i="1"/>
  <c r="BI134" i="1"/>
  <c r="F134" i="1"/>
  <c r="AN137" i="1"/>
  <c r="X137" i="1"/>
  <c r="H137" i="1"/>
  <c r="L137" i="1"/>
  <c r="Z137" i="1"/>
  <c r="AV137" i="1"/>
  <c r="P141" i="1"/>
  <c r="AJ141" i="1"/>
  <c r="AR141" i="1"/>
  <c r="BF141" i="1"/>
  <c r="BI143" i="1"/>
  <c r="F144" i="1"/>
  <c r="BI144" i="1"/>
  <c r="BH117" i="1"/>
  <c r="BD117" i="1"/>
  <c r="AZ117" i="1"/>
  <c r="AV117" i="1"/>
  <c r="AR117" i="1"/>
  <c r="AN117" i="1"/>
  <c r="AJ117" i="1"/>
  <c r="AF117" i="1"/>
  <c r="X117" i="1"/>
  <c r="AB117" i="1"/>
  <c r="G145" i="1"/>
  <c r="H123" i="1"/>
  <c r="W145" i="1"/>
  <c r="X123" i="1"/>
  <c r="AM145" i="1"/>
  <c r="AN123" i="1"/>
  <c r="BC145" i="1"/>
  <c r="BD123" i="1"/>
  <c r="F124" i="1"/>
  <c r="P124" i="1"/>
  <c r="V124" i="1"/>
  <c r="AF124" i="1"/>
  <c r="AL124" i="1"/>
  <c r="AV124" i="1"/>
  <c r="BB124" i="1"/>
  <c r="J126" i="1"/>
  <c r="T126" i="1"/>
  <c r="Z126" i="1"/>
  <c r="AJ126" i="1"/>
  <c r="AP126" i="1"/>
  <c r="BF126" i="1"/>
  <c r="BI127" i="1"/>
  <c r="H128" i="1"/>
  <c r="N128" i="1"/>
  <c r="X128" i="1"/>
  <c r="AD128" i="1"/>
  <c r="AN128" i="1"/>
  <c r="AT128" i="1"/>
  <c r="BD128" i="1"/>
  <c r="H130" i="1"/>
  <c r="N130" i="1"/>
  <c r="X130" i="1"/>
  <c r="AD130" i="1"/>
  <c r="AN130" i="1"/>
  <c r="AT130" i="1"/>
  <c r="BF130" i="1"/>
  <c r="BH133" i="1"/>
  <c r="AR133" i="1"/>
  <c r="AB133" i="1"/>
  <c r="L133" i="1"/>
  <c r="Z133" i="1"/>
  <c r="AN133" i="1"/>
  <c r="AV133" i="1"/>
  <c r="BI136" i="1"/>
  <c r="T137" i="1"/>
  <c r="AB137" i="1"/>
  <c r="AP137" i="1"/>
  <c r="BD137" i="1"/>
  <c r="AF141" i="1"/>
  <c r="BH141" i="1"/>
  <c r="BI142" i="1"/>
  <c r="F142" i="1"/>
  <c r="E145" i="1"/>
  <c r="BF118" i="1"/>
  <c r="BB118" i="1"/>
  <c r="AX118" i="1"/>
  <c r="AT118" i="1"/>
  <c r="AP118" i="1"/>
  <c r="AL118" i="1"/>
  <c r="AH118" i="1"/>
  <c r="AD118" i="1"/>
  <c r="Z118" i="1"/>
  <c r="V118" i="1"/>
  <c r="R118" i="1"/>
  <c r="N118" i="1"/>
  <c r="J118" i="1"/>
  <c r="F118" i="1"/>
  <c r="T118" i="1"/>
  <c r="AJ118" i="1"/>
  <c r="AZ118" i="1"/>
  <c r="S145" i="1"/>
  <c r="T123" i="1"/>
  <c r="AI145" i="1"/>
  <c r="AJ123" i="1"/>
  <c r="AY145" i="1"/>
  <c r="AZ123" i="1"/>
  <c r="L124" i="1"/>
  <c r="R124" i="1"/>
  <c r="AB124" i="1"/>
  <c r="AH124" i="1"/>
  <c r="AR124" i="1"/>
  <c r="AX124" i="1"/>
  <c r="J128" i="1"/>
  <c r="T128" i="1"/>
  <c r="Z128" i="1"/>
  <c r="AJ128" i="1"/>
  <c r="AP128" i="1"/>
  <c r="BF128" i="1"/>
  <c r="J130" i="1"/>
  <c r="T130" i="1"/>
  <c r="Z130" i="1"/>
  <c r="AP130" i="1"/>
  <c r="BB130" i="1"/>
  <c r="BI131" i="1"/>
  <c r="BD141" i="1"/>
  <c r="AN141" i="1"/>
  <c r="X141" i="1"/>
  <c r="H141" i="1"/>
  <c r="L141" i="1"/>
  <c r="Z141" i="1"/>
  <c r="AV141" i="1"/>
  <c r="BI128" i="1"/>
  <c r="BH130" i="1"/>
  <c r="F133" i="1"/>
  <c r="V133" i="1"/>
  <c r="AL133" i="1"/>
  <c r="BB133" i="1"/>
  <c r="N135" i="1"/>
  <c r="AD135" i="1"/>
  <c r="AT135" i="1"/>
  <c r="BI135" i="1"/>
  <c r="F137" i="1"/>
  <c r="V137" i="1"/>
  <c r="AL137" i="1"/>
  <c r="BB137" i="1"/>
  <c r="AD139" i="1"/>
  <c r="AT139" i="1"/>
  <c r="BI139" i="1"/>
  <c r="F141" i="1"/>
  <c r="V141" i="1"/>
  <c r="AL141" i="1"/>
  <c r="BB141" i="1"/>
  <c r="BF143" i="1"/>
  <c r="D145" i="1"/>
  <c r="V145" i="1" s="1"/>
  <c r="F130" i="1"/>
  <c r="BD130" i="1"/>
  <c r="J131" i="1"/>
  <c r="Z131" i="1"/>
  <c r="AP131" i="1"/>
  <c r="BF131" i="1"/>
  <c r="R133" i="1"/>
  <c r="AH133" i="1"/>
  <c r="AX133" i="1"/>
  <c r="J135" i="1"/>
  <c r="Z135" i="1"/>
  <c r="AP135" i="1"/>
  <c r="BF135" i="1"/>
  <c r="R137" i="1"/>
  <c r="AH137" i="1"/>
  <c r="AX137" i="1"/>
  <c r="J139" i="1"/>
  <c r="Z139" i="1"/>
  <c r="AP139" i="1"/>
  <c r="BF139" i="1"/>
  <c r="R141" i="1"/>
  <c r="AH141" i="1"/>
  <c r="AX141" i="1"/>
  <c r="J143" i="1"/>
  <c r="Z143" i="1"/>
  <c r="AP143" i="1"/>
  <c r="AV143" i="1"/>
  <c r="H119" i="1"/>
  <c r="L119" i="1"/>
  <c r="P119" i="1"/>
  <c r="T119" i="1"/>
  <c r="X119" i="1"/>
  <c r="AB119" i="1"/>
  <c r="AF119" i="1"/>
  <c r="AJ119" i="1"/>
  <c r="AN119" i="1"/>
  <c r="AR119" i="1"/>
  <c r="AV119" i="1"/>
  <c r="AZ119" i="1"/>
  <c r="BD119" i="1"/>
  <c r="I145" i="1"/>
  <c r="M145" i="1"/>
  <c r="Q145" i="1"/>
  <c r="Y145" i="1"/>
  <c r="AC145" i="1"/>
  <c r="AG145" i="1"/>
  <c r="AO145" i="1"/>
  <c r="AS145" i="1"/>
  <c r="AW145" i="1"/>
  <c r="BE145" i="1"/>
  <c r="AZ130" i="1"/>
  <c r="F131" i="1"/>
  <c r="V131" i="1"/>
  <c r="AL131" i="1"/>
  <c r="BB131" i="1"/>
  <c r="N133" i="1"/>
  <c r="AD133" i="1"/>
  <c r="AT133" i="1"/>
  <c r="BI133" i="1"/>
  <c r="P135" i="1"/>
  <c r="V135" i="1"/>
  <c r="AL135" i="1"/>
  <c r="BB135" i="1"/>
  <c r="N137" i="1"/>
  <c r="AD137" i="1"/>
  <c r="AT137" i="1"/>
  <c r="BI137" i="1"/>
  <c r="P139" i="1"/>
  <c r="V139" i="1"/>
  <c r="AF139" i="1"/>
  <c r="AL139" i="1"/>
  <c r="BB139" i="1"/>
  <c r="N141" i="1"/>
  <c r="AD141" i="1"/>
  <c r="AT141" i="1"/>
  <c r="BI141" i="1"/>
  <c r="AF143" i="1"/>
  <c r="AL143" i="1"/>
  <c r="AX143" i="1"/>
  <c r="BB143" i="1"/>
  <c r="AV121" i="1" l="1"/>
  <c r="BI145" i="1"/>
  <c r="BJ145" i="1" s="1"/>
  <c r="Z121" i="1"/>
  <c r="BF145" i="1"/>
  <c r="AH145" i="1"/>
  <c r="N145" i="1"/>
  <c r="T121" i="1"/>
  <c r="BJ129" i="1"/>
  <c r="BJ135" i="1"/>
  <c r="AZ145" i="1"/>
  <c r="T145" i="1"/>
  <c r="BJ136" i="1"/>
  <c r="BJ125" i="1"/>
  <c r="BJ120" i="1"/>
  <c r="BJ88" i="1"/>
  <c r="BJ84" i="1"/>
  <c r="BI121" i="1"/>
  <c r="BJ121" i="1" s="1"/>
  <c r="BJ80" i="1"/>
  <c r="BJ112" i="1"/>
  <c r="BJ132" i="1"/>
  <c r="BJ81" i="1"/>
  <c r="BJ61" i="1"/>
  <c r="BJ45" i="1"/>
  <c r="BJ109" i="1"/>
  <c r="BJ59" i="1"/>
  <c r="BJ43" i="1"/>
  <c r="BJ91" i="1"/>
  <c r="BJ63" i="1"/>
  <c r="BJ56" i="1"/>
  <c r="AL145" i="1"/>
  <c r="BJ100" i="1"/>
  <c r="BJ83" i="1"/>
  <c r="BJ67" i="1"/>
  <c r="BJ54" i="1"/>
  <c r="BJ40" i="1"/>
  <c r="BJ23" i="1"/>
  <c r="BJ27" i="1"/>
  <c r="BJ24" i="1"/>
  <c r="BJ4" i="1"/>
  <c r="AI147" i="1"/>
  <c r="AJ73" i="1"/>
  <c r="BF73" i="1"/>
  <c r="V73" i="1"/>
  <c r="BJ6" i="1"/>
  <c r="AE147" i="1"/>
  <c r="AF73" i="1"/>
  <c r="BB73" i="1"/>
  <c r="Z73" i="1"/>
  <c r="AX73" i="1"/>
  <c r="N73" i="1"/>
  <c r="BJ22" i="1"/>
  <c r="BJ18" i="1"/>
  <c r="BJ14" i="1"/>
  <c r="BJ5" i="1"/>
  <c r="AX145" i="1"/>
  <c r="AD145" i="1"/>
  <c r="J145" i="1"/>
  <c r="BJ139" i="1"/>
  <c r="BJ128" i="1"/>
  <c r="BJ131" i="1"/>
  <c r="BJ142" i="1"/>
  <c r="BD145" i="1"/>
  <c r="X145" i="1"/>
  <c r="BJ144" i="1"/>
  <c r="BH145" i="1"/>
  <c r="AB145" i="1"/>
  <c r="BJ116" i="1"/>
  <c r="BJ96" i="1"/>
  <c r="BJ70" i="1"/>
  <c r="BJ66" i="1"/>
  <c r="BJ138" i="1"/>
  <c r="BJ118" i="1"/>
  <c r="BJ90" i="1"/>
  <c r="BJ68" i="1"/>
  <c r="BJ103" i="1"/>
  <c r="BJ93" i="1"/>
  <c r="BJ57" i="1"/>
  <c r="BJ85" i="1"/>
  <c r="BJ55" i="1"/>
  <c r="BJ105" i="1"/>
  <c r="BJ71" i="1"/>
  <c r="BJ60" i="1"/>
  <c r="BB145" i="1"/>
  <c r="P145" i="1"/>
  <c r="BJ101" i="1"/>
  <c r="BJ50" i="1"/>
  <c r="BJ36" i="1"/>
  <c r="BJ32" i="1"/>
  <c r="BJ28" i="1"/>
  <c r="BJ31" i="1"/>
  <c r="BG147" i="1"/>
  <c r="BH73" i="1"/>
  <c r="AA147" i="1"/>
  <c r="AB73" i="1"/>
  <c r="BE147" i="1"/>
  <c r="U147" i="1"/>
  <c r="BC147" i="1"/>
  <c r="BD73" i="1"/>
  <c r="W147" i="1"/>
  <c r="X73" i="1"/>
  <c r="BA147" i="1"/>
  <c r="Y147" i="1"/>
  <c r="BJ11" i="1"/>
  <c r="AW147" i="1"/>
  <c r="M147" i="1"/>
  <c r="BJ21" i="1"/>
  <c r="BJ17" i="1"/>
  <c r="BJ13" i="1"/>
  <c r="BI73" i="1"/>
  <c r="BJ3" i="1"/>
  <c r="AG147" i="1"/>
  <c r="BJ141" i="1"/>
  <c r="AT145" i="1"/>
  <c r="Z145" i="1"/>
  <c r="AJ145" i="1"/>
  <c r="BJ127" i="1"/>
  <c r="BJ114" i="1"/>
  <c r="BJ76" i="1"/>
  <c r="BJ124" i="1"/>
  <c r="BJ110" i="1"/>
  <c r="BJ106" i="1"/>
  <c r="BJ102" i="1"/>
  <c r="BJ98" i="1"/>
  <c r="BJ94" i="1"/>
  <c r="BJ87" i="1"/>
  <c r="BJ53" i="1"/>
  <c r="BJ82" i="1"/>
  <c r="BI78" i="1"/>
  <c r="BJ78" i="1" s="1"/>
  <c r="BJ75" i="1"/>
  <c r="BJ51" i="1"/>
  <c r="BJ104" i="1"/>
  <c r="BJ89" i="1"/>
  <c r="BJ64" i="1"/>
  <c r="BJ48" i="1"/>
  <c r="AF145" i="1"/>
  <c r="BJ119" i="1"/>
  <c r="BJ46" i="1"/>
  <c r="BJ41" i="1"/>
  <c r="BJ44" i="1"/>
  <c r="BJ35" i="1"/>
  <c r="D147" i="1"/>
  <c r="AY147" i="1"/>
  <c r="AZ73" i="1"/>
  <c r="S147" i="1"/>
  <c r="T73" i="1"/>
  <c r="AL73" i="1"/>
  <c r="F73" i="1"/>
  <c r="AU147" i="1"/>
  <c r="AV73" i="1"/>
  <c r="O147" i="1"/>
  <c r="P73" i="1"/>
  <c r="AP73" i="1"/>
  <c r="J73" i="1"/>
  <c r="BJ9" i="1"/>
  <c r="AD73" i="1"/>
  <c r="BJ20" i="1"/>
  <c r="BJ16" i="1"/>
  <c r="BJ12" i="1"/>
  <c r="AT73" i="1"/>
  <c r="R73" i="1"/>
  <c r="BJ137" i="1"/>
  <c r="BJ133" i="1"/>
  <c r="AP145" i="1"/>
  <c r="R145" i="1"/>
  <c r="F145" i="1"/>
  <c r="AN145" i="1"/>
  <c r="H145" i="1"/>
  <c r="BJ143" i="1"/>
  <c r="BJ134" i="1"/>
  <c r="BJ126" i="1"/>
  <c r="AR145" i="1"/>
  <c r="L145" i="1"/>
  <c r="BJ92" i="1"/>
  <c r="BJ62" i="1"/>
  <c r="BJ140" i="1"/>
  <c r="BJ97" i="1"/>
  <c r="BJ69" i="1"/>
  <c r="BJ49" i="1"/>
  <c r="BJ108" i="1"/>
  <c r="BJ99" i="1"/>
  <c r="BJ65" i="1"/>
  <c r="BJ47" i="1"/>
  <c r="BJ111" i="1"/>
  <c r="BJ95" i="1"/>
  <c r="BJ86" i="1"/>
  <c r="BJ52" i="1"/>
  <c r="AV145" i="1"/>
  <c r="BJ107" i="1"/>
  <c r="BJ58" i="1"/>
  <c r="BJ42" i="1"/>
  <c r="BJ25" i="1"/>
  <c r="BJ8" i="1"/>
  <c r="AQ147" i="1"/>
  <c r="AR73" i="1"/>
  <c r="K147" i="1"/>
  <c r="L73" i="1"/>
  <c r="AK147" i="1"/>
  <c r="E147" i="1"/>
  <c r="AM147" i="1"/>
  <c r="AN73" i="1"/>
  <c r="G147" i="1"/>
  <c r="H73" i="1"/>
  <c r="AO147" i="1"/>
  <c r="I147" i="1"/>
  <c r="BJ7" i="1"/>
  <c r="AC147" i="1"/>
  <c r="BJ19" i="1"/>
  <c r="BJ15" i="1"/>
  <c r="BJ10" i="1"/>
  <c r="AS147" i="1"/>
  <c r="Q147" i="1"/>
  <c r="J147" i="1" l="1"/>
  <c r="AV147" i="1"/>
  <c r="T147" i="1"/>
  <c r="X147" i="1"/>
  <c r="BF147" i="1"/>
  <c r="BH147" i="1"/>
  <c r="R147" i="1"/>
  <c r="AD147" i="1"/>
  <c r="AP147" i="1"/>
  <c r="AN147" i="1"/>
  <c r="L147" i="1"/>
  <c r="N147" i="1"/>
  <c r="Z147" i="1"/>
  <c r="AJ147" i="1"/>
  <c r="AT147" i="1"/>
  <c r="F147" i="1"/>
  <c r="P147" i="1"/>
  <c r="AZ147" i="1"/>
  <c r="BI147" i="1"/>
  <c r="BJ73" i="1"/>
  <c r="AX147" i="1"/>
  <c r="BB147" i="1"/>
  <c r="BD147" i="1"/>
  <c r="AB147" i="1"/>
  <c r="H147" i="1"/>
  <c r="AL147" i="1"/>
  <c r="AR147" i="1"/>
  <c r="AH147" i="1"/>
  <c r="V147" i="1"/>
  <c r="AF147" i="1"/>
  <c r="BJ147" i="1" l="1"/>
</calcChain>
</file>

<file path=xl/sharedStrings.xml><?xml version="1.0" encoding="utf-8"?>
<sst xmlns="http://schemas.openxmlformats.org/spreadsheetml/2006/main" count="415" uniqueCount="253">
  <si>
    <t>2017-2018 Expenditures:
Object 500 - Other
Purchased Services</t>
  </si>
  <si>
    <t>Oct. 2017
Elementary
Secondary
Membership</t>
  </si>
  <si>
    <t>Object Code 500</t>
  </si>
  <si>
    <t>Per Pupil</t>
  </si>
  <si>
    <t>Object Code 511</t>
  </si>
  <si>
    <t>Object Code 512</t>
  </si>
  <si>
    <t>Object Code 513</t>
  </si>
  <si>
    <t>Object Code 521</t>
  </si>
  <si>
    <t>Object Code 522</t>
  </si>
  <si>
    <t xml:space="preserve"> Object Code 523</t>
  </si>
  <si>
    <t>Object Code 524</t>
  </si>
  <si>
    <t>Object Code 525</t>
  </si>
  <si>
    <t>Object Code 529</t>
  </si>
  <si>
    <t>Object Code 530</t>
  </si>
  <si>
    <t>Object Code 540</t>
  </si>
  <si>
    <t>Object Code 550</t>
  </si>
  <si>
    <t>Object Code 561</t>
  </si>
  <si>
    <t>Object Code 562</t>
  </si>
  <si>
    <t>Object Code 563</t>
  </si>
  <si>
    <t>Object Code 564</t>
  </si>
  <si>
    <t>Object Code 565</t>
  </si>
  <si>
    <t>Object Code 566</t>
  </si>
  <si>
    <t>Object Code 567</t>
  </si>
  <si>
    <t>Object Code 569</t>
  </si>
  <si>
    <t>Object Code 570</t>
  </si>
  <si>
    <t>Object Code 581</t>
  </si>
  <si>
    <t>Object Code 582</t>
  </si>
  <si>
    <t>Object Code 583</t>
  </si>
  <si>
    <t>Object Code 590</t>
  </si>
  <si>
    <t>Object Code 596</t>
  </si>
  <si>
    <t>Object Code 597</t>
  </si>
  <si>
    <t>Total Other Purchased Services Expenditures</t>
  </si>
  <si>
    <t>Other Purchased Services</t>
  </si>
  <si>
    <t>Student Transportation Purchased from Another LEA Within the State</t>
  </si>
  <si>
    <t>Student Transporation Purchased from Another LEA Outside the State</t>
  </si>
  <si>
    <t>Payments in Lieu of Transportation</t>
  </si>
  <si>
    <t xml:space="preserve">Liability Insurance </t>
  </si>
  <si>
    <t xml:space="preserve">Property Insurance </t>
  </si>
  <si>
    <t xml:space="preserve">Fleet Insurance </t>
  </si>
  <si>
    <t>Errors and Omissions Insurance</t>
  </si>
  <si>
    <t>Faithful Performance Bonds</t>
  </si>
  <si>
    <t xml:space="preserve">Other Insurance </t>
  </si>
  <si>
    <t>Communications</t>
  </si>
  <si>
    <t>Advertising and Public Relations</t>
  </si>
  <si>
    <t>Printing and Binding</t>
  </si>
  <si>
    <t>Tuition to Other In-State LEAs</t>
  </si>
  <si>
    <t>Tuition to Other LEAs Outside the State</t>
  </si>
  <si>
    <t>Tuition to Private Sources</t>
  </si>
  <si>
    <t>Tuition to Educational Service Agencies other than an LEA within the State</t>
  </si>
  <si>
    <t>Tuition to Educational Service Agencies other than an LEA outside the State</t>
  </si>
  <si>
    <t>Tuition to Charter Schools</t>
  </si>
  <si>
    <t>Tuition to School Districts for Voucher Payments</t>
  </si>
  <si>
    <t>Other Tuition</t>
  </si>
  <si>
    <t>Food Service Management</t>
  </si>
  <si>
    <t>Mileage Allowance</t>
  </si>
  <si>
    <t>Travel Expence Reimbursement</t>
  </si>
  <si>
    <t xml:space="preserve">Operational Allowance </t>
  </si>
  <si>
    <t>Miscellaneous Purchased Services</t>
  </si>
  <si>
    <t>Services Purchased from Another LEA within the State</t>
  </si>
  <si>
    <t>Services Purchased from Another LEA outside the State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</si>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</sst>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7" x14ac:knownFonts="1">
    <font>
      <sz val="10"/>
      <name val="Arial"/>
    </font>
    <font>
      <b/>
      <sz val="16"/>
      <name val="Arial Narrow"/>
      <family val="2"/>
    </font>
    <font>
      <b/>
      <sz val="10"/>
      <name val="Arial Narrow"/>
      <family val="2"/>
    </font>
    <font>
      <b/>
      <sz val="10"/>
      <color indexed="2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4" fillId="0" borderId="0" xfId="0" applyFont="1" applyAlignment="1">
      <alignment vertical="center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/>
    </xf>
    <xf numFmtId="38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6" fillId="4" borderId="1" xfId="1" applyNumberFormat="1" applyFont="1" applyFill="1" applyBorder="1" applyAlignment="1">
      <alignment horizontal="right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/>
    </xf>
    <xf numFmtId="38" fontId="6" fillId="0" borderId="4" xfId="1" applyNumberFormat="1" applyFont="1" applyFill="1" applyBorder="1" applyAlignment="1">
      <alignment horizontal="center" vertical="center" wrapText="1"/>
    </xf>
    <xf numFmtId="166" fontId="6" fillId="0" borderId="4" xfId="1" applyNumberFormat="1" applyFont="1" applyFill="1" applyBorder="1" applyAlignment="1">
      <alignment horizontal="right" vertical="center" wrapText="1"/>
    </xf>
    <xf numFmtId="166" fontId="6" fillId="4" borderId="4" xfId="1" applyNumberFormat="1" applyFont="1" applyFill="1" applyBorder="1" applyAlignment="1">
      <alignment horizontal="right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/>
    </xf>
    <xf numFmtId="38" fontId="6" fillId="0" borderId="7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right" vertical="center" wrapText="1"/>
    </xf>
    <xf numFmtId="166" fontId="6" fillId="4" borderId="7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0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vertical="center"/>
    </xf>
    <xf numFmtId="166" fontId="2" fillId="4" borderId="10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38" fontId="4" fillId="5" borderId="14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6" fillId="0" borderId="16" xfId="1" applyNumberFormat="1" applyFont="1" applyFill="1" applyBorder="1" applyAlignment="1">
      <alignment horizontal="center" vertical="center" wrapText="1"/>
    </xf>
    <xf numFmtId="165" fontId="6" fillId="0" borderId="17" xfId="1" applyNumberFormat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vertical="center"/>
    </xf>
    <xf numFmtId="38" fontId="6" fillId="0" borderId="16" xfId="1" applyNumberFormat="1" applyFont="1" applyFill="1" applyBorder="1" applyAlignment="1">
      <alignment horizontal="center" vertical="center" wrapText="1"/>
    </xf>
    <xf numFmtId="166" fontId="6" fillId="0" borderId="16" xfId="1" applyNumberFormat="1" applyFont="1" applyFill="1" applyBorder="1" applyAlignment="1">
      <alignment horizontal="right" vertical="center" wrapText="1"/>
    </xf>
    <xf numFmtId="166" fontId="6" fillId="4" borderId="16" xfId="1" applyNumberFormat="1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38" fontId="2" fillId="2" borderId="20" xfId="0" applyNumberFormat="1" applyFont="1" applyFill="1" applyBorder="1" applyAlignment="1">
      <alignment horizontal="center" vertical="center" wrapText="1"/>
    </xf>
    <xf numFmtId="38" fontId="2" fillId="2" borderId="2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2.75" x14ac:dyDescent="0.2"/>
  <cols>
    <col min="1" max="1" width="7.85546875" style="1" customWidth="1"/>
    <col min="2" max="2" width="1.7109375" style="1" customWidth="1"/>
    <col min="3" max="3" width="38.5703125" style="1" bestFit="1" customWidth="1"/>
    <col min="4" max="4" width="12" style="32" customWidth="1"/>
    <col min="5" max="5" width="14.140625" style="1" customWidth="1"/>
    <col min="6" max="6" width="9.5703125" style="1" customWidth="1"/>
    <col min="7" max="7" width="14.140625" style="1" customWidth="1"/>
    <col min="8" max="8" width="9.5703125" style="1" customWidth="1"/>
    <col min="9" max="9" width="14.140625" style="1" customWidth="1"/>
    <col min="10" max="10" width="9.5703125" style="1" customWidth="1"/>
    <col min="11" max="11" width="14.140625" style="1" customWidth="1"/>
    <col min="12" max="12" width="9.5703125" style="1" customWidth="1"/>
    <col min="13" max="13" width="14.140625" style="1" customWidth="1"/>
    <col min="14" max="14" width="9.5703125" style="1" customWidth="1"/>
    <col min="15" max="15" width="14.140625" style="1" customWidth="1"/>
    <col min="16" max="16" width="9.5703125" style="1" customWidth="1"/>
    <col min="17" max="17" width="14.140625" style="1" customWidth="1"/>
    <col min="18" max="18" width="9.5703125" style="1" customWidth="1"/>
    <col min="19" max="19" width="14.140625" style="1" customWidth="1"/>
    <col min="20" max="20" width="9.5703125" style="1" customWidth="1"/>
    <col min="21" max="21" width="14.140625" style="1" customWidth="1"/>
    <col min="22" max="22" width="9.5703125" style="1" customWidth="1"/>
    <col min="23" max="23" width="14.140625" style="1" customWidth="1"/>
    <col min="24" max="24" width="9.5703125" style="1" customWidth="1"/>
    <col min="25" max="25" width="14.140625" style="1" customWidth="1"/>
    <col min="26" max="26" width="9.5703125" style="1" customWidth="1"/>
    <col min="27" max="27" width="14.140625" style="1" customWidth="1"/>
    <col min="28" max="28" width="9.5703125" style="1" customWidth="1"/>
    <col min="29" max="29" width="14.140625" style="1" customWidth="1"/>
    <col min="30" max="30" width="9.5703125" style="1" customWidth="1"/>
    <col min="31" max="31" width="14.140625" style="1" customWidth="1"/>
    <col min="32" max="32" width="9.5703125" style="1" customWidth="1"/>
    <col min="33" max="33" width="14.140625" style="1" customWidth="1"/>
    <col min="34" max="34" width="9.5703125" style="1" customWidth="1"/>
    <col min="35" max="35" width="14.140625" style="1" customWidth="1"/>
    <col min="36" max="36" width="9.5703125" style="1" customWidth="1"/>
    <col min="37" max="37" width="14.140625" style="1" customWidth="1"/>
    <col min="38" max="38" width="9.5703125" style="1" customWidth="1"/>
    <col min="39" max="39" width="14.140625" style="1" customWidth="1"/>
    <col min="40" max="40" width="9.5703125" style="1" customWidth="1"/>
    <col min="41" max="41" width="14.140625" style="1" customWidth="1"/>
    <col min="42" max="42" width="9.5703125" style="1" customWidth="1"/>
    <col min="43" max="43" width="14.140625" style="1" customWidth="1"/>
    <col min="44" max="44" width="9.5703125" style="1" customWidth="1"/>
    <col min="45" max="45" width="14.140625" style="1" customWidth="1"/>
    <col min="46" max="46" width="9.5703125" style="1" customWidth="1"/>
    <col min="47" max="47" width="14.140625" style="1" customWidth="1"/>
    <col min="48" max="48" width="9.5703125" style="1" customWidth="1"/>
    <col min="49" max="49" width="14.140625" style="1" customWidth="1"/>
    <col min="50" max="50" width="9.5703125" style="1" customWidth="1"/>
    <col min="51" max="51" width="14.140625" style="1" customWidth="1"/>
    <col min="52" max="52" width="9.5703125" style="1" customWidth="1"/>
    <col min="53" max="53" width="14.140625" style="1" customWidth="1"/>
    <col min="54" max="54" width="9.5703125" style="1" customWidth="1"/>
    <col min="55" max="55" width="14.140625" style="1" customWidth="1"/>
    <col min="56" max="56" width="9.5703125" style="1" customWidth="1"/>
    <col min="57" max="57" width="13.42578125" style="1" bestFit="1" customWidth="1"/>
    <col min="58" max="58" width="9.5703125" style="1" customWidth="1"/>
    <col min="59" max="59" width="14.140625" style="1" customWidth="1"/>
    <col min="60" max="60" width="9.5703125" style="1" customWidth="1"/>
    <col min="61" max="61" width="14.28515625" style="1" customWidth="1"/>
    <col min="62" max="62" width="9.5703125" style="1" customWidth="1"/>
    <col min="63" max="16384" width="9.140625" style="1"/>
  </cols>
  <sheetData>
    <row r="1" spans="1:62" s="41" customFormat="1" ht="27" customHeight="1" x14ac:dyDescent="0.2">
      <c r="A1" s="48" t="s">
        <v>0</v>
      </c>
      <c r="B1" s="49"/>
      <c r="C1" s="49"/>
      <c r="D1" s="52" t="s">
        <v>1</v>
      </c>
      <c r="E1" s="40" t="s">
        <v>2</v>
      </c>
      <c r="F1" s="46" t="s">
        <v>3</v>
      </c>
      <c r="G1" s="40" t="s">
        <v>4</v>
      </c>
      <c r="H1" s="46" t="s">
        <v>3</v>
      </c>
      <c r="I1" s="40" t="s">
        <v>5</v>
      </c>
      <c r="J1" s="46" t="s">
        <v>3</v>
      </c>
      <c r="K1" s="40" t="s">
        <v>6</v>
      </c>
      <c r="L1" s="46" t="s">
        <v>3</v>
      </c>
      <c r="M1" s="40" t="s">
        <v>7</v>
      </c>
      <c r="N1" s="46" t="s">
        <v>3</v>
      </c>
      <c r="O1" s="40" t="s">
        <v>8</v>
      </c>
      <c r="P1" s="46" t="s">
        <v>3</v>
      </c>
      <c r="Q1" s="40" t="s">
        <v>9</v>
      </c>
      <c r="R1" s="46" t="s">
        <v>3</v>
      </c>
      <c r="S1" s="40" t="s">
        <v>10</v>
      </c>
      <c r="T1" s="46" t="s">
        <v>3</v>
      </c>
      <c r="U1" s="40" t="s">
        <v>11</v>
      </c>
      <c r="V1" s="46" t="s">
        <v>3</v>
      </c>
      <c r="W1" s="40" t="s">
        <v>12</v>
      </c>
      <c r="X1" s="46" t="s">
        <v>3</v>
      </c>
      <c r="Y1" s="40" t="s">
        <v>13</v>
      </c>
      <c r="Z1" s="46" t="s">
        <v>3</v>
      </c>
      <c r="AA1" s="40" t="s">
        <v>14</v>
      </c>
      <c r="AB1" s="46" t="s">
        <v>3</v>
      </c>
      <c r="AC1" s="40" t="s">
        <v>15</v>
      </c>
      <c r="AD1" s="46" t="s">
        <v>3</v>
      </c>
      <c r="AE1" s="40" t="s">
        <v>16</v>
      </c>
      <c r="AF1" s="46" t="s">
        <v>3</v>
      </c>
      <c r="AG1" s="40" t="s">
        <v>17</v>
      </c>
      <c r="AH1" s="46" t="s">
        <v>3</v>
      </c>
      <c r="AI1" s="40" t="s">
        <v>18</v>
      </c>
      <c r="AJ1" s="46" t="s">
        <v>3</v>
      </c>
      <c r="AK1" s="40" t="s">
        <v>19</v>
      </c>
      <c r="AL1" s="46" t="s">
        <v>3</v>
      </c>
      <c r="AM1" s="40" t="s">
        <v>20</v>
      </c>
      <c r="AN1" s="46" t="s">
        <v>3</v>
      </c>
      <c r="AO1" s="40" t="s">
        <v>21</v>
      </c>
      <c r="AP1" s="46" t="s">
        <v>3</v>
      </c>
      <c r="AQ1" s="40" t="s">
        <v>22</v>
      </c>
      <c r="AR1" s="46" t="s">
        <v>3</v>
      </c>
      <c r="AS1" s="40" t="s">
        <v>23</v>
      </c>
      <c r="AT1" s="46" t="s">
        <v>3</v>
      </c>
      <c r="AU1" s="40" t="s">
        <v>24</v>
      </c>
      <c r="AV1" s="46" t="s">
        <v>3</v>
      </c>
      <c r="AW1" s="40" t="s">
        <v>25</v>
      </c>
      <c r="AX1" s="46" t="s">
        <v>3</v>
      </c>
      <c r="AY1" s="40" t="s">
        <v>26</v>
      </c>
      <c r="AZ1" s="46" t="s">
        <v>3</v>
      </c>
      <c r="BA1" s="40" t="s">
        <v>27</v>
      </c>
      <c r="BB1" s="46" t="s">
        <v>3</v>
      </c>
      <c r="BC1" s="40" t="s">
        <v>28</v>
      </c>
      <c r="BD1" s="46" t="s">
        <v>3</v>
      </c>
      <c r="BE1" s="40" t="s">
        <v>29</v>
      </c>
      <c r="BF1" s="46" t="s">
        <v>3</v>
      </c>
      <c r="BG1" s="40" t="s">
        <v>30</v>
      </c>
      <c r="BH1" s="46" t="s">
        <v>3</v>
      </c>
      <c r="BI1" s="44" t="s">
        <v>31</v>
      </c>
      <c r="BJ1" s="46" t="s">
        <v>3</v>
      </c>
    </row>
    <row r="2" spans="1:62" s="43" customFormat="1" ht="77.25" thickBot="1" x14ac:dyDescent="0.25">
      <c r="A2" s="50"/>
      <c r="B2" s="51"/>
      <c r="C2" s="51"/>
      <c r="D2" s="53"/>
      <c r="E2" s="42" t="s">
        <v>32</v>
      </c>
      <c r="F2" s="47"/>
      <c r="G2" s="42" t="s">
        <v>33</v>
      </c>
      <c r="H2" s="47"/>
      <c r="I2" s="42" t="s">
        <v>34</v>
      </c>
      <c r="J2" s="47"/>
      <c r="K2" s="42" t="s">
        <v>35</v>
      </c>
      <c r="L2" s="47"/>
      <c r="M2" s="42" t="s">
        <v>36</v>
      </c>
      <c r="N2" s="47"/>
      <c r="O2" s="42" t="s">
        <v>37</v>
      </c>
      <c r="P2" s="47"/>
      <c r="Q2" s="42" t="s">
        <v>38</v>
      </c>
      <c r="R2" s="47"/>
      <c r="S2" s="42" t="s">
        <v>39</v>
      </c>
      <c r="T2" s="47"/>
      <c r="U2" s="42" t="s">
        <v>40</v>
      </c>
      <c r="V2" s="47"/>
      <c r="W2" s="42" t="s">
        <v>41</v>
      </c>
      <c r="X2" s="47"/>
      <c r="Y2" s="42" t="s">
        <v>42</v>
      </c>
      <c r="Z2" s="47"/>
      <c r="AA2" s="42" t="s">
        <v>43</v>
      </c>
      <c r="AB2" s="47"/>
      <c r="AC2" s="42" t="s">
        <v>44</v>
      </c>
      <c r="AD2" s="47"/>
      <c r="AE2" s="42" t="s">
        <v>45</v>
      </c>
      <c r="AF2" s="47"/>
      <c r="AG2" s="42" t="s">
        <v>46</v>
      </c>
      <c r="AH2" s="47"/>
      <c r="AI2" s="42" t="s">
        <v>47</v>
      </c>
      <c r="AJ2" s="47"/>
      <c r="AK2" s="42" t="s">
        <v>48</v>
      </c>
      <c r="AL2" s="47"/>
      <c r="AM2" s="42" t="s">
        <v>49</v>
      </c>
      <c r="AN2" s="47"/>
      <c r="AO2" s="42" t="s">
        <v>50</v>
      </c>
      <c r="AP2" s="47"/>
      <c r="AQ2" s="42" t="s">
        <v>51</v>
      </c>
      <c r="AR2" s="47"/>
      <c r="AS2" s="42" t="s">
        <v>52</v>
      </c>
      <c r="AT2" s="47"/>
      <c r="AU2" s="42" t="s">
        <v>53</v>
      </c>
      <c r="AV2" s="47"/>
      <c r="AW2" s="42" t="s">
        <v>54</v>
      </c>
      <c r="AX2" s="47"/>
      <c r="AY2" s="42" t="s">
        <v>55</v>
      </c>
      <c r="AZ2" s="47"/>
      <c r="BA2" s="42" t="s">
        <v>56</v>
      </c>
      <c r="BB2" s="47"/>
      <c r="BC2" s="42" t="s">
        <v>57</v>
      </c>
      <c r="BD2" s="47"/>
      <c r="BE2" s="42" t="s">
        <v>58</v>
      </c>
      <c r="BF2" s="47"/>
      <c r="BG2" s="42" t="s">
        <v>59</v>
      </c>
      <c r="BH2" s="47"/>
      <c r="BI2" s="45"/>
      <c r="BJ2" s="47"/>
    </row>
    <row r="3" spans="1:62" ht="15" customHeight="1" x14ac:dyDescent="0.2">
      <c r="A3" s="34">
        <v>1</v>
      </c>
      <c r="B3" s="35" t="s">
        <v>252</v>
      </c>
      <c r="C3" s="36" t="s">
        <v>60</v>
      </c>
      <c r="D3" s="37">
        <v>9834</v>
      </c>
      <c r="E3" s="38">
        <v>394025</v>
      </c>
      <c r="F3" s="38">
        <f>IFERROR(E3/$D3,0)</f>
        <v>40.067622534065485</v>
      </c>
      <c r="G3" s="38">
        <v>0</v>
      </c>
      <c r="H3" s="38">
        <f>IFERROR(G3/$D3,0)</f>
        <v>0</v>
      </c>
      <c r="I3" s="38">
        <v>0</v>
      </c>
      <c r="J3" s="38">
        <f>IFERROR(I3/$D3,0)</f>
        <v>0</v>
      </c>
      <c r="K3" s="38">
        <v>8528</v>
      </c>
      <c r="L3" s="38">
        <f>IFERROR(K3/$D3,0)</f>
        <v>0.86719544437665241</v>
      </c>
      <c r="M3" s="38">
        <v>161496</v>
      </c>
      <c r="N3" s="38">
        <f>IFERROR(M3/$D3,0)</f>
        <v>16.422208663819401</v>
      </c>
      <c r="O3" s="38">
        <v>576067</v>
      </c>
      <c r="P3" s="38">
        <f>IFERROR(O3/$D3,0)</f>
        <v>58.579113280455566</v>
      </c>
      <c r="Q3" s="38">
        <v>53528</v>
      </c>
      <c r="R3" s="38">
        <f>IFERROR(Q3/$D3,0)</f>
        <v>5.4431563961765308</v>
      </c>
      <c r="S3" s="38">
        <v>0</v>
      </c>
      <c r="T3" s="38">
        <f>IFERROR(S3/$D3,0)</f>
        <v>0</v>
      </c>
      <c r="U3" s="38">
        <v>0</v>
      </c>
      <c r="V3" s="38">
        <f>IFERROR(U3/$D3,0)</f>
        <v>0</v>
      </c>
      <c r="W3" s="38">
        <v>0</v>
      </c>
      <c r="X3" s="38">
        <f>IFERROR(W3/$D3,0)</f>
        <v>0</v>
      </c>
      <c r="Y3" s="38">
        <v>226900</v>
      </c>
      <c r="Z3" s="38">
        <f>IFERROR(Y3/$D3,0)</f>
        <v>23.073011999186495</v>
      </c>
      <c r="AA3" s="38">
        <v>9261</v>
      </c>
      <c r="AB3" s="38">
        <f>IFERROR(AA3/$D3,0)</f>
        <v>0.94173276388041494</v>
      </c>
      <c r="AC3" s="38">
        <v>0</v>
      </c>
      <c r="AD3" s="38">
        <f>IFERROR(AC3/$D3,0)</f>
        <v>0</v>
      </c>
      <c r="AE3" s="38">
        <v>207420</v>
      </c>
      <c r="AF3" s="38">
        <f>IFERROR(AE3/$D3,0)</f>
        <v>21.092129347162903</v>
      </c>
      <c r="AG3" s="38">
        <v>0</v>
      </c>
      <c r="AH3" s="38">
        <f>IFERROR(AG3/$D3,0)</f>
        <v>0</v>
      </c>
      <c r="AI3" s="38">
        <v>0</v>
      </c>
      <c r="AJ3" s="38">
        <f>IFERROR(AI3/$D3,0)</f>
        <v>0</v>
      </c>
      <c r="AK3" s="38">
        <v>204784</v>
      </c>
      <c r="AL3" s="38">
        <f>IFERROR(AK3/$D3,0)</f>
        <v>20.824079723408584</v>
      </c>
      <c r="AM3" s="38">
        <v>0</v>
      </c>
      <c r="AN3" s="38">
        <f>IFERROR(AM3/$D3,0)</f>
        <v>0</v>
      </c>
      <c r="AO3" s="38">
        <v>0</v>
      </c>
      <c r="AP3" s="38">
        <f>IFERROR(AO3/$D3,0)</f>
        <v>0</v>
      </c>
      <c r="AQ3" s="38">
        <v>0</v>
      </c>
      <c r="AR3" s="38">
        <f>IFERROR(AQ3/$D3,0)</f>
        <v>0</v>
      </c>
      <c r="AS3" s="38">
        <v>0</v>
      </c>
      <c r="AT3" s="38">
        <f>IFERROR(AS3/$D3,0)</f>
        <v>0</v>
      </c>
      <c r="AU3" s="38">
        <v>209390</v>
      </c>
      <c r="AV3" s="38">
        <f>IFERROR(AU3/$D3,0)</f>
        <v>21.292454748830586</v>
      </c>
      <c r="AW3" s="38">
        <v>4584</v>
      </c>
      <c r="AX3" s="38">
        <f>IFERROR(AW3/$D3,0)</f>
        <v>0.4661378889566809</v>
      </c>
      <c r="AY3" s="38">
        <v>320221</v>
      </c>
      <c r="AZ3" s="38">
        <f>IFERROR(AY3/$D3,0)</f>
        <v>32.56263982102908</v>
      </c>
      <c r="BA3" s="38">
        <v>382451</v>
      </c>
      <c r="BB3" s="38">
        <f>IFERROR(BA3/$D3,0)</f>
        <v>38.890685377262557</v>
      </c>
      <c r="BC3" s="38">
        <v>0</v>
      </c>
      <c r="BD3" s="38">
        <f>IFERROR(BC3/$D3,0)</f>
        <v>0</v>
      </c>
      <c r="BE3" s="38">
        <v>0</v>
      </c>
      <c r="BF3" s="38">
        <f>IFERROR(BE3/$D3,0)</f>
        <v>0</v>
      </c>
      <c r="BG3" s="38">
        <v>0</v>
      </c>
      <c r="BH3" s="38">
        <f>IFERROR(BG3/$D3,0)</f>
        <v>0</v>
      </c>
      <c r="BI3" s="39">
        <f>SUM(E3,G3,I3,K3,M3,O3,Q3,S3,U3,W3,Y3,AA3,AC3,AE3,AG3,AI3,AK3,AM3,AO3,AQ3,AS3,AU3,AW3,AY3,BA3,BC3,BE3,BG3)</f>
        <v>2758655</v>
      </c>
      <c r="BJ3" s="38">
        <f>IFERROR(BI3/$D3,0)</f>
        <v>280.52216798861093</v>
      </c>
    </row>
    <row r="4" spans="1:62" ht="15" customHeight="1" x14ac:dyDescent="0.2">
      <c r="A4" s="8">
        <v>2</v>
      </c>
      <c r="B4" s="9" t="s">
        <v>252</v>
      </c>
      <c r="C4" s="10" t="s">
        <v>61</v>
      </c>
      <c r="D4" s="11">
        <v>4316</v>
      </c>
      <c r="E4" s="12">
        <v>88272</v>
      </c>
      <c r="F4" s="12">
        <f t="shared" ref="F4:F67" si="0">IFERROR(E4/$D4,0)</f>
        <v>20.45227062094532</v>
      </c>
      <c r="G4" s="12">
        <v>0</v>
      </c>
      <c r="H4" s="12">
        <f t="shared" ref="H4:H67" si="1">IFERROR(G4/$D4,0)</f>
        <v>0</v>
      </c>
      <c r="I4" s="12">
        <v>0</v>
      </c>
      <c r="J4" s="12">
        <f t="shared" ref="J4:J67" si="2">IFERROR(I4/$D4,0)</f>
        <v>0</v>
      </c>
      <c r="K4" s="12">
        <v>0</v>
      </c>
      <c r="L4" s="12">
        <f t="shared" ref="L4:L67" si="3">IFERROR(K4/$D4,0)</f>
        <v>0</v>
      </c>
      <c r="M4" s="12">
        <v>49214</v>
      </c>
      <c r="N4" s="12">
        <f t="shared" ref="N4:N67" si="4">IFERROR(M4/$D4,0)</f>
        <v>11.402687673772011</v>
      </c>
      <c r="O4" s="12">
        <v>144655</v>
      </c>
      <c r="P4" s="12">
        <f t="shared" ref="P4:P67" si="5">IFERROR(O4/$D4,0)</f>
        <v>33.515987025023172</v>
      </c>
      <c r="Q4" s="12">
        <v>114665</v>
      </c>
      <c r="R4" s="12">
        <f t="shared" ref="R4:R67" si="6">IFERROR(Q4/$D4,0)</f>
        <v>26.567423540315108</v>
      </c>
      <c r="S4" s="12">
        <v>20924</v>
      </c>
      <c r="T4" s="12">
        <f t="shared" ref="T4:T67" si="7">IFERROR(S4/$D4,0)</f>
        <v>4.8480074142724749</v>
      </c>
      <c r="U4" s="12">
        <v>3476</v>
      </c>
      <c r="V4" s="12">
        <f t="shared" ref="V4:V67" si="8">IFERROR(U4/$D4,0)</f>
        <v>0.80537534754402229</v>
      </c>
      <c r="W4" s="12">
        <v>0</v>
      </c>
      <c r="X4" s="12">
        <f t="shared" ref="X4:X67" si="9">IFERROR(W4/$D4,0)</f>
        <v>0</v>
      </c>
      <c r="Y4" s="12">
        <v>224302</v>
      </c>
      <c r="Z4" s="12">
        <f t="shared" ref="Z4:Z67" si="10">IFERROR(Y4/$D4,0)</f>
        <v>51.96987951807229</v>
      </c>
      <c r="AA4" s="12">
        <v>12846</v>
      </c>
      <c r="AB4" s="12">
        <f t="shared" ref="AB4:AB67" si="11">IFERROR(AA4/$D4,0)</f>
        <v>2.9763670064874885</v>
      </c>
      <c r="AC4" s="12">
        <v>0</v>
      </c>
      <c r="AD4" s="12">
        <f t="shared" ref="AD4:AD67" si="12">IFERROR(AC4/$D4,0)</f>
        <v>0</v>
      </c>
      <c r="AE4" s="12">
        <v>107738</v>
      </c>
      <c r="AF4" s="12">
        <f t="shared" ref="AF4:AF67" si="13">IFERROR(AE4/$D4,0)</f>
        <v>24.962465245597777</v>
      </c>
      <c r="AG4" s="12">
        <v>2602</v>
      </c>
      <c r="AH4" s="12">
        <f t="shared" ref="AH4:AH67" si="14">IFERROR(AG4/$D4,0)</f>
        <v>0.60287303058387398</v>
      </c>
      <c r="AI4" s="12">
        <v>0</v>
      </c>
      <c r="AJ4" s="12">
        <f t="shared" ref="AJ4:AJ67" si="15">IFERROR(AI4/$D4,0)</f>
        <v>0</v>
      </c>
      <c r="AK4" s="12">
        <v>22395</v>
      </c>
      <c r="AL4" s="12">
        <f t="shared" ref="AL4:AL67" si="16">IFERROR(AK4/$D4,0)</f>
        <v>5.1888322520852643</v>
      </c>
      <c r="AM4" s="12">
        <v>0</v>
      </c>
      <c r="AN4" s="12">
        <f t="shared" ref="AN4:AN67" si="17">IFERROR(AM4/$D4,0)</f>
        <v>0</v>
      </c>
      <c r="AO4" s="12">
        <v>0</v>
      </c>
      <c r="AP4" s="12">
        <f t="shared" ref="AP4:AP67" si="18">IFERROR(AO4/$D4,0)</f>
        <v>0</v>
      </c>
      <c r="AQ4" s="12">
        <v>0</v>
      </c>
      <c r="AR4" s="12">
        <f t="shared" ref="AR4:AR67" si="19">IFERROR(AQ4/$D4,0)</f>
        <v>0</v>
      </c>
      <c r="AS4" s="12">
        <v>0</v>
      </c>
      <c r="AT4" s="12">
        <f t="shared" ref="AT4:AT67" si="20">IFERROR(AS4/$D4,0)</f>
        <v>0</v>
      </c>
      <c r="AU4" s="12">
        <v>0</v>
      </c>
      <c r="AV4" s="12">
        <f t="shared" ref="AV4:AV67" si="21">IFERROR(AU4/$D4,0)</f>
        <v>0</v>
      </c>
      <c r="AW4" s="12">
        <v>0</v>
      </c>
      <c r="AX4" s="12">
        <f t="shared" ref="AX4:AX67" si="22">IFERROR(AW4/$D4,0)</f>
        <v>0</v>
      </c>
      <c r="AY4" s="12">
        <v>241034</v>
      </c>
      <c r="AZ4" s="12">
        <f t="shared" ref="AZ4:AZ67" si="23">IFERROR(AY4/$D4,0)</f>
        <v>55.846617238183505</v>
      </c>
      <c r="BA4" s="12">
        <v>0</v>
      </c>
      <c r="BB4" s="12">
        <f t="shared" ref="BB4:BB67" si="24">IFERROR(BA4/$D4,0)</f>
        <v>0</v>
      </c>
      <c r="BC4" s="12">
        <v>0</v>
      </c>
      <c r="BD4" s="12">
        <f t="shared" ref="BD4:BD67" si="25">IFERROR(BC4/$D4,0)</f>
        <v>0</v>
      </c>
      <c r="BE4" s="12">
        <v>0</v>
      </c>
      <c r="BF4" s="12">
        <f t="shared" ref="BF4:BF67" si="26">IFERROR(BE4/$D4,0)</f>
        <v>0</v>
      </c>
      <c r="BG4" s="12">
        <v>0</v>
      </c>
      <c r="BH4" s="12">
        <f t="shared" ref="BH4:BH67" si="27">IFERROR(BG4/$D4,0)</f>
        <v>0</v>
      </c>
      <c r="BI4" s="13">
        <f t="shared" ref="BI4:BI67" si="28">SUM(E4,G4,I4,K4,M4,O4,Q4,S4,U4,W4,Y4,AA4,AC4,AE4,AG4,AI4,AK4,AM4,AO4,AQ4,AS4,AU4,AW4,AY4,BA4,BC4,BE4,BG4)</f>
        <v>1032123</v>
      </c>
      <c r="BJ4" s="12">
        <f t="shared" ref="BJ4:BJ67" si="29">IFERROR(BI4/$D4,0)</f>
        <v>239.1387859128823</v>
      </c>
    </row>
    <row r="5" spans="1:62" ht="15" customHeight="1" x14ac:dyDescent="0.2">
      <c r="A5" s="8">
        <v>3</v>
      </c>
      <c r="B5" s="9" t="s">
        <v>252</v>
      </c>
      <c r="C5" s="10" t="s">
        <v>62</v>
      </c>
      <c r="D5" s="11">
        <v>22331</v>
      </c>
      <c r="E5" s="12">
        <v>2915670</v>
      </c>
      <c r="F5" s="12">
        <f t="shared" si="0"/>
        <v>130.56602928664188</v>
      </c>
      <c r="G5" s="12">
        <v>0</v>
      </c>
      <c r="H5" s="12">
        <f t="shared" si="1"/>
        <v>0</v>
      </c>
      <c r="I5" s="12">
        <v>0</v>
      </c>
      <c r="J5" s="12">
        <f t="shared" si="2"/>
        <v>0</v>
      </c>
      <c r="K5" s="12">
        <v>3004</v>
      </c>
      <c r="L5" s="12">
        <f t="shared" si="3"/>
        <v>0.13452151717343602</v>
      </c>
      <c r="M5" s="12">
        <v>620770</v>
      </c>
      <c r="N5" s="12">
        <f t="shared" si="4"/>
        <v>27.798575970623798</v>
      </c>
      <c r="O5" s="12">
        <v>1610459</v>
      </c>
      <c r="P5" s="12">
        <f t="shared" si="5"/>
        <v>72.117639156329773</v>
      </c>
      <c r="Q5" s="12">
        <v>671516</v>
      </c>
      <c r="R5" s="12">
        <f t="shared" si="6"/>
        <v>30.0710223456182</v>
      </c>
      <c r="S5" s="12">
        <v>16645</v>
      </c>
      <c r="T5" s="12">
        <f t="shared" si="7"/>
        <v>0.74537638260713801</v>
      </c>
      <c r="U5" s="12">
        <v>2401</v>
      </c>
      <c r="V5" s="12">
        <f t="shared" si="8"/>
        <v>0.10751869598316242</v>
      </c>
      <c r="W5" s="12">
        <v>0</v>
      </c>
      <c r="X5" s="12">
        <f t="shared" si="9"/>
        <v>0</v>
      </c>
      <c r="Y5" s="12">
        <v>1150461</v>
      </c>
      <c r="Z5" s="12">
        <f t="shared" si="10"/>
        <v>51.518561640768439</v>
      </c>
      <c r="AA5" s="12">
        <v>10116</v>
      </c>
      <c r="AB5" s="12">
        <f t="shared" si="11"/>
        <v>0.45300255250548566</v>
      </c>
      <c r="AC5" s="12">
        <v>2296</v>
      </c>
      <c r="AD5" s="12">
        <f t="shared" si="12"/>
        <v>0.10281671219381129</v>
      </c>
      <c r="AE5" s="12">
        <v>0</v>
      </c>
      <c r="AF5" s="12">
        <f t="shared" si="13"/>
        <v>0</v>
      </c>
      <c r="AG5" s="12">
        <v>0</v>
      </c>
      <c r="AH5" s="12">
        <f t="shared" si="14"/>
        <v>0</v>
      </c>
      <c r="AI5" s="12">
        <v>0</v>
      </c>
      <c r="AJ5" s="12">
        <f t="shared" si="15"/>
        <v>0</v>
      </c>
      <c r="AK5" s="12">
        <v>982433</v>
      </c>
      <c r="AL5" s="12">
        <f t="shared" si="16"/>
        <v>43.994133715462809</v>
      </c>
      <c r="AM5" s="12">
        <v>0</v>
      </c>
      <c r="AN5" s="12">
        <f t="shared" si="17"/>
        <v>0</v>
      </c>
      <c r="AO5" s="12">
        <v>0</v>
      </c>
      <c r="AP5" s="12">
        <f t="shared" si="18"/>
        <v>0</v>
      </c>
      <c r="AQ5" s="12">
        <v>0</v>
      </c>
      <c r="AR5" s="12">
        <f t="shared" si="19"/>
        <v>0</v>
      </c>
      <c r="AS5" s="12">
        <v>0</v>
      </c>
      <c r="AT5" s="12">
        <f t="shared" si="20"/>
        <v>0</v>
      </c>
      <c r="AU5" s="12">
        <v>0</v>
      </c>
      <c r="AV5" s="12">
        <f t="shared" si="21"/>
        <v>0</v>
      </c>
      <c r="AW5" s="12">
        <v>16800</v>
      </c>
      <c r="AX5" s="12">
        <f t="shared" si="22"/>
        <v>0.75231740629618016</v>
      </c>
      <c r="AY5" s="12">
        <v>935686</v>
      </c>
      <c r="AZ5" s="12">
        <f t="shared" si="23"/>
        <v>41.900765751645693</v>
      </c>
      <c r="BA5" s="12">
        <v>94</v>
      </c>
      <c r="BB5" s="12">
        <f t="shared" si="24"/>
        <v>4.2093950114191038E-3</v>
      </c>
      <c r="BC5" s="12">
        <v>0</v>
      </c>
      <c r="BD5" s="12">
        <f t="shared" si="25"/>
        <v>0</v>
      </c>
      <c r="BE5" s="12">
        <v>0</v>
      </c>
      <c r="BF5" s="12">
        <f t="shared" si="26"/>
        <v>0</v>
      </c>
      <c r="BG5" s="12">
        <v>0</v>
      </c>
      <c r="BH5" s="12">
        <f t="shared" si="27"/>
        <v>0</v>
      </c>
      <c r="BI5" s="13">
        <f t="shared" si="28"/>
        <v>8938351</v>
      </c>
      <c r="BJ5" s="12">
        <f t="shared" si="29"/>
        <v>400.2664905288612</v>
      </c>
    </row>
    <row r="6" spans="1:62" ht="15" customHeight="1" x14ac:dyDescent="0.2">
      <c r="A6" s="8">
        <v>4</v>
      </c>
      <c r="B6" s="9" t="s">
        <v>252</v>
      </c>
      <c r="C6" s="10" t="s">
        <v>63</v>
      </c>
      <c r="D6" s="11">
        <v>3469</v>
      </c>
      <c r="E6" s="12">
        <v>339027</v>
      </c>
      <c r="F6" s="12">
        <f t="shared" si="0"/>
        <v>97.730469876044964</v>
      </c>
      <c r="G6" s="12">
        <v>0</v>
      </c>
      <c r="H6" s="12">
        <f t="shared" si="1"/>
        <v>0</v>
      </c>
      <c r="I6" s="12">
        <v>0</v>
      </c>
      <c r="J6" s="12">
        <f t="shared" si="2"/>
        <v>0</v>
      </c>
      <c r="K6" s="12">
        <v>0</v>
      </c>
      <c r="L6" s="12">
        <f t="shared" si="3"/>
        <v>0</v>
      </c>
      <c r="M6" s="12">
        <v>399831</v>
      </c>
      <c r="N6" s="12">
        <f t="shared" si="4"/>
        <v>115.25828769097723</v>
      </c>
      <c r="O6" s="12">
        <v>753917</v>
      </c>
      <c r="P6" s="12">
        <f t="shared" si="5"/>
        <v>217.32977803401556</v>
      </c>
      <c r="Q6" s="12">
        <v>0</v>
      </c>
      <c r="R6" s="12">
        <f t="shared" si="6"/>
        <v>0</v>
      </c>
      <c r="S6" s="12">
        <v>0</v>
      </c>
      <c r="T6" s="12">
        <f t="shared" si="7"/>
        <v>0</v>
      </c>
      <c r="U6" s="12">
        <v>0</v>
      </c>
      <c r="V6" s="12">
        <f t="shared" si="8"/>
        <v>0</v>
      </c>
      <c r="W6" s="12">
        <v>0</v>
      </c>
      <c r="X6" s="12">
        <f t="shared" si="9"/>
        <v>0</v>
      </c>
      <c r="Y6" s="12">
        <v>103069</v>
      </c>
      <c r="Z6" s="12">
        <f t="shared" si="10"/>
        <v>29.71144422023638</v>
      </c>
      <c r="AA6" s="12">
        <v>9203</v>
      </c>
      <c r="AB6" s="12">
        <f t="shared" si="11"/>
        <v>2.6529259152493516</v>
      </c>
      <c r="AC6" s="12">
        <v>405</v>
      </c>
      <c r="AD6" s="12">
        <f t="shared" si="12"/>
        <v>0.11674834246180456</v>
      </c>
      <c r="AE6" s="12">
        <v>0</v>
      </c>
      <c r="AF6" s="12">
        <f t="shared" si="13"/>
        <v>0</v>
      </c>
      <c r="AG6" s="12">
        <v>0</v>
      </c>
      <c r="AH6" s="12">
        <f t="shared" si="14"/>
        <v>0</v>
      </c>
      <c r="AI6" s="12">
        <v>0</v>
      </c>
      <c r="AJ6" s="12">
        <f t="shared" si="15"/>
        <v>0</v>
      </c>
      <c r="AK6" s="12">
        <v>0</v>
      </c>
      <c r="AL6" s="12">
        <f t="shared" si="16"/>
        <v>0</v>
      </c>
      <c r="AM6" s="12">
        <v>0</v>
      </c>
      <c r="AN6" s="12">
        <f t="shared" si="17"/>
        <v>0</v>
      </c>
      <c r="AO6" s="12">
        <v>0</v>
      </c>
      <c r="AP6" s="12">
        <f t="shared" si="18"/>
        <v>0</v>
      </c>
      <c r="AQ6" s="12">
        <v>0</v>
      </c>
      <c r="AR6" s="12">
        <f t="shared" si="19"/>
        <v>0</v>
      </c>
      <c r="AS6" s="12">
        <v>0</v>
      </c>
      <c r="AT6" s="12">
        <f t="shared" si="20"/>
        <v>0</v>
      </c>
      <c r="AU6" s="12">
        <v>0</v>
      </c>
      <c r="AV6" s="12">
        <f t="shared" si="21"/>
        <v>0</v>
      </c>
      <c r="AW6" s="12">
        <v>0</v>
      </c>
      <c r="AX6" s="12">
        <f t="shared" si="22"/>
        <v>0</v>
      </c>
      <c r="AY6" s="12">
        <v>127630</v>
      </c>
      <c r="AZ6" s="12">
        <f t="shared" si="23"/>
        <v>36.791582588642257</v>
      </c>
      <c r="BA6" s="12">
        <v>277656</v>
      </c>
      <c r="BB6" s="12">
        <f t="shared" si="24"/>
        <v>80.039204381666181</v>
      </c>
      <c r="BC6" s="12">
        <v>0</v>
      </c>
      <c r="BD6" s="12">
        <f t="shared" si="25"/>
        <v>0</v>
      </c>
      <c r="BE6" s="12">
        <v>0</v>
      </c>
      <c r="BF6" s="12">
        <f t="shared" si="26"/>
        <v>0</v>
      </c>
      <c r="BG6" s="12">
        <v>0</v>
      </c>
      <c r="BH6" s="12">
        <f t="shared" si="27"/>
        <v>0</v>
      </c>
      <c r="BI6" s="13">
        <f t="shared" si="28"/>
        <v>2010738</v>
      </c>
      <c r="BJ6" s="12">
        <f t="shared" si="29"/>
        <v>579.63044104929372</v>
      </c>
    </row>
    <row r="7" spans="1:62" ht="15" customHeight="1" x14ac:dyDescent="0.2">
      <c r="A7" s="14">
        <v>5</v>
      </c>
      <c r="B7" s="15" t="s">
        <v>252</v>
      </c>
      <c r="C7" s="16" t="s">
        <v>64</v>
      </c>
      <c r="D7" s="17">
        <v>5356</v>
      </c>
      <c r="E7" s="18">
        <v>313322</v>
      </c>
      <c r="F7" s="18">
        <f t="shared" si="0"/>
        <v>58.499253174010455</v>
      </c>
      <c r="G7" s="18">
        <v>0</v>
      </c>
      <c r="H7" s="18">
        <f t="shared" si="1"/>
        <v>0</v>
      </c>
      <c r="I7" s="18">
        <v>0</v>
      </c>
      <c r="J7" s="18">
        <f t="shared" si="2"/>
        <v>0</v>
      </c>
      <c r="K7" s="18">
        <v>0</v>
      </c>
      <c r="L7" s="18">
        <f t="shared" si="3"/>
        <v>0</v>
      </c>
      <c r="M7" s="18">
        <v>158960</v>
      </c>
      <c r="N7" s="18">
        <f t="shared" si="4"/>
        <v>29.678864824495893</v>
      </c>
      <c r="O7" s="18">
        <v>204132</v>
      </c>
      <c r="P7" s="18">
        <f t="shared" si="5"/>
        <v>38.11277072442121</v>
      </c>
      <c r="Q7" s="18">
        <v>348990</v>
      </c>
      <c r="R7" s="18">
        <f t="shared" si="6"/>
        <v>65.15870052277819</v>
      </c>
      <c r="S7" s="18">
        <v>0</v>
      </c>
      <c r="T7" s="18">
        <f t="shared" si="7"/>
        <v>0</v>
      </c>
      <c r="U7" s="18">
        <v>1406</v>
      </c>
      <c r="V7" s="18">
        <f t="shared" si="8"/>
        <v>0.26250933532486931</v>
      </c>
      <c r="W7" s="18">
        <v>0</v>
      </c>
      <c r="X7" s="18">
        <f t="shared" si="9"/>
        <v>0</v>
      </c>
      <c r="Y7" s="18">
        <v>580942</v>
      </c>
      <c r="Z7" s="18">
        <f t="shared" si="10"/>
        <v>108.46564600448096</v>
      </c>
      <c r="AA7" s="18">
        <v>27140</v>
      </c>
      <c r="AB7" s="18">
        <f t="shared" si="11"/>
        <v>5.0672143390589994</v>
      </c>
      <c r="AC7" s="18">
        <v>300</v>
      </c>
      <c r="AD7" s="18">
        <f t="shared" si="12"/>
        <v>5.6011949215832711E-2</v>
      </c>
      <c r="AE7" s="18">
        <v>2604</v>
      </c>
      <c r="AF7" s="18">
        <f t="shared" si="13"/>
        <v>0.48618371919342795</v>
      </c>
      <c r="AG7" s="18">
        <v>0</v>
      </c>
      <c r="AH7" s="18">
        <f t="shared" si="14"/>
        <v>0</v>
      </c>
      <c r="AI7" s="18">
        <v>0</v>
      </c>
      <c r="AJ7" s="18">
        <f t="shared" si="15"/>
        <v>0</v>
      </c>
      <c r="AK7" s="18">
        <v>13905</v>
      </c>
      <c r="AL7" s="18">
        <f t="shared" si="16"/>
        <v>2.5961538461538463</v>
      </c>
      <c r="AM7" s="18">
        <v>0</v>
      </c>
      <c r="AN7" s="18">
        <f t="shared" si="17"/>
        <v>0</v>
      </c>
      <c r="AO7" s="18">
        <v>0</v>
      </c>
      <c r="AP7" s="18">
        <f t="shared" si="18"/>
        <v>0</v>
      </c>
      <c r="AQ7" s="18">
        <v>0</v>
      </c>
      <c r="AR7" s="18">
        <f t="shared" si="19"/>
        <v>0</v>
      </c>
      <c r="AS7" s="18">
        <v>0</v>
      </c>
      <c r="AT7" s="18">
        <f t="shared" si="20"/>
        <v>0</v>
      </c>
      <c r="AU7" s="18">
        <v>58567</v>
      </c>
      <c r="AV7" s="18">
        <f t="shared" si="21"/>
        <v>10.934839432412248</v>
      </c>
      <c r="AW7" s="18">
        <v>0</v>
      </c>
      <c r="AX7" s="18">
        <f t="shared" si="22"/>
        <v>0</v>
      </c>
      <c r="AY7" s="18">
        <v>173310</v>
      </c>
      <c r="AZ7" s="18">
        <f t="shared" si="23"/>
        <v>32.358103061986554</v>
      </c>
      <c r="BA7" s="18">
        <v>0</v>
      </c>
      <c r="BB7" s="18">
        <f t="shared" si="24"/>
        <v>0</v>
      </c>
      <c r="BC7" s="18">
        <v>0</v>
      </c>
      <c r="BD7" s="18">
        <f t="shared" si="25"/>
        <v>0</v>
      </c>
      <c r="BE7" s="18">
        <v>0</v>
      </c>
      <c r="BF7" s="18">
        <f t="shared" si="26"/>
        <v>0</v>
      </c>
      <c r="BG7" s="18">
        <v>0</v>
      </c>
      <c r="BH7" s="18">
        <f t="shared" si="27"/>
        <v>0</v>
      </c>
      <c r="BI7" s="19">
        <f t="shared" si="28"/>
        <v>1883578</v>
      </c>
      <c r="BJ7" s="18">
        <f t="shared" si="29"/>
        <v>351.67625093353251</v>
      </c>
    </row>
    <row r="8" spans="1:62" ht="15" customHeight="1" x14ac:dyDescent="0.2">
      <c r="A8" s="2">
        <v>6</v>
      </c>
      <c r="B8" s="3" t="s">
        <v>252</v>
      </c>
      <c r="C8" s="4" t="s">
        <v>65</v>
      </c>
      <c r="D8" s="5">
        <v>5971</v>
      </c>
      <c r="E8" s="6">
        <v>717487</v>
      </c>
      <c r="F8" s="6">
        <f t="shared" si="0"/>
        <v>120.16194942220733</v>
      </c>
      <c r="G8" s="6">
        <v>0</v>
      </c>
      <c r="H8" s="6">
        <f t="shared" si="1"/>
        <v>0</v>
      </c>
      <c r="I8" s="6">
        <v>0</v>
      </c>
      <c r="J8" s="6">
        <f t="shared" si="2"/>
        <v>0</v>
      </c>
      <c r="K8" s="6">
        <v>1594</v>
      </c>
      <c r="L8" s="6">
        <f t="shared" si="3"/>
        <v>0.26695695863339475</v>
      </c>
      <c r="M8" s="6">
        <v>289221</v>
      </c>
      <c r="N8" s="6">
        <f t="shared" si="4"/>
        <v>48.43761513984257</v>
      </c>
      <c r="O8" s="6">
        <v>212938</v>
      </c>
      <c r="P8" s="6">
        <f t="shared" si="5"/>
        <v>35.66203316027466</v>
      </c>
      <c r="Q8" s="6">
        <v>112233</v>
      </c>
      <c r="R8" s="6">
        <f t="shared" si="6"/>
        <v>18.796349020264611</v>
      </c>
      <c r="S8" s="6">
        <v>0</v>
      </c>
      <c r="T8" s="6">
        <f t="shared" si="7"/>
        <v>0</v>
      </c>
      <c r="U8" s="6">
        <v>0</v>
      </c>
      <c r="V8" s="6">
        <f t="shared" si="8"/>
        <v>0</v>
      </c>
      <c r="W8" s="6">
        <v>0</v>
      </c>
      <c r="X8" s="6">
        <f t="shared" si="9"/>
        <v>0</v>
      </c>
      <c r="Y8" s="6">
        <v>208939</v>
      </c>
      <c r="Z8" s="6">
        <f t="shared" si="10"/>
        <v>34.992296097806062</v>
      </c>
      <c r="AA8" s="6">
        <v>11282</v>
      </c>
      <c r="AB8" s="6">
        <f t="shared" si="11"/>
        <v>1.889465751130464</v>
      </c>
      <c r="AC8" s="6">
        <v>0</v>
      </c>
      <c r="AD8" s="6">
        <f t="shared" si="12"/>
        <v>0</v>
      </c>
      <c r="AE8" s="6">
        <v>0</v>
      </c>
      <c r="AF8" s="6">
        <f t="shared" si="13"/>
        <v>0</v>
      </c>
      <c r="AG8" s="6">
        <v>0</v>
      </c>
      <c r="AH8" s="6">
        <f t="shared" si="14"/>
        <v>0</v>
      </c>
      <c r="AI8" s="6">
        <v>122675</v>
      </c>
      <c r="AJ8" s="6">
        <f t="shared" si="15"/>
        <v>20.545134818288393</v>
      </c>
      <c r="AK8" s="6">
        <v>63799</v>
      </c>
      <c r="AL8" s="6">
        <f t="shared" si="16"/>
        <v>10.684809914587172</v>
      </c>
      <c r="AM8" s="6">
        <v>0</v>
      </c>
      <c r="AN8" s="6">
        <f t="shared" si="17"/>
        <v>0</v>
      </c>
      <c r="AO8" s="6">
        <v>0</v>
      </c>
      <c r="AP8" s="6">
        <f t="shared" si="18"/>
        <v>0</v>
      </c>
      <c r="AQ8" s="6">
        <v>0</v>
      </c>
      <c r="AR8" s="6">
        <f t="shared" si="19"/>
        <v>0</v>
      </c>
      <c r="AS8" s="6">
        <v>0</v>
      </c>
      <c r="AT8" s="6">
        <f t="shared" si="20"/>
        <v>0</v>
      </c>
      <c r="AU8" s="6">
        <v>0</v>
      </c>
      <c r="AV8" s="6">
        <f t="shared" si="21"/>
        <v>0</v>
      </c>
      <c r="AW8" s="6">
        <v>0</v>
      </c>
      <c r="AX8" s="6">
        <f t="shared" si="22"/>
        <v>0</v>
      </c>
      <c r="AY8" s="6">
        <v>215157</v>
      </c>
      <c r="AZ8" s="6">
        <f t="shared" si="23"/>
        <v>36.033662703064813</v>
      </c>
      <c r="BA8" s="6">
        <v>0</v>
      </c>
      <c r="BB8" s="6">
        <f t="shared" si="24"/>
        <v>0</v>
      </c>
      <c r="BC8" s="6">
        <v>0</v>
      </c>
      <c r="BD8" s="6">
        <f t="shared" si="25"/>
        <v>0</v>
      </c>
      <c r="BE8" s="6">
        <v>0</v>
      </c>
      <c r="BF8" s="6">
        <f t="shared" si="26"/>
        <v>0</v>
      </c>
      <c r="BG8" s="6">
        <v>0</v>
      </c>
      <c r="BH8" s="6">
        <f t="shared" si="27"/>
        <v>0</v>
      </c>
      <c r="BI8" s="7">
        <f t="shared" si="28"/>
        <v>1955325</v>
      </c>
      <c r="BJ8" s="6">
        <f t="shared" si="29"/>
        <v>327.47027298609947</v>
      </c>
    </row>
    <row r="9" spans="1:62" ht="15" customHeight="1" x14ac:dyDescent="0.2">
      <c r="A9" s="8">
        <v>7</v>
      </c>
      <c r="B9" s="9" t="s">
        <v>252</v>
      </c>
      <c r="C9" s="10" t="s">
        <v>66</v>
      </c>
      <c r="D9" s="11">
        <v>2250</v>
      </c>
      <c r="E9" s="12">
        <v>53458</v>
      </c>
      <c r="F9" s="12">
        <f t="shared" si="0"/>
        <v>23.75911111111111</v>
      </c>
      <c r="G9" s="12">
        <v>0</v>
      </c>
      <c r="H9" s="12">
        <f t="shared" si="1"/>
        <v>0</v>
      </c>
      <c r="I9" s="12">
        <v>0</v>
      </c>
      <c r="J9" s="12">
        <f t="shared" si="2"/>
        <v>0</v>
      </c>
      <c r="K9" s="12">
        <v>0</v>
      </c>
      <c r="L9" s="12">
        <f t="shared" si="3"/>
        <v>0</v>
      </c>
      <c r="M9" s="12">
        <v>19772</v>
      </c>
      <c r="N9" s="12">
        <f t="shared" si="4"/>
        <v>8.7875555555555547</v>
      </c>
      <c r="O9" s="12">
        <v>51915</v>
      </c>
      <c r="P9" s="12">
        <f t="shared" si="5"/>
        <v>23.073333333333334</v>
      </c>
      <c r="Q9" s="12">
        <v>66519</v>
      </c>
      <c r="R9" s="12">
        <f t="shared" si="6"/>
        <v>29.564</v>
      </c>
      <c r="S9" s="12">
        <v>14568</v>
      </c>
      <c r="T9" s="12">
        <f t="shared" si="7"/>
        <v>6.4746666666666668</v>
      </c>
      <c r="U9" s="12">
        <v>260</v>
      </c>
      <c r="V9" s="12">
        <f t="shared" si="8"/>
        <v>0.11555555555555555</v>
      </c>
      <c r="W9" s="12">
        <v>0</v>
      </c>
      <c r="X9" s="12">
        <f t="shared" si="9"/>
        <v>0</v>
      </c>
      <c r="Y9" s="12">
        <v>14417</v>
      </c>
      <c r="Z9" s="12">
        <f t="shared" si="10"/>
        <v>6.4075555555555557</v>
      </c>
      <c r="AA9" s="12">
        <v>3568</v>
      </c>
      <c r="AB9" s="12">
        <f t="shared" si="11"/>
        <v>1.5857777777777777</v>
      </c>
      <c r="AC9" s="12">
        <v>0</v>
      </c>
      <c r="AD9" s="12">
        <f t="shared" si="12"/>
        <v>0</v>
      </c>
      <c r="AE9" s="12">
        <v>78906</v>
      </c>
      <c r="AF9" s="12">
        <f t="shared" si="13"/>
        <v>35.069333333333333</v>
      </c>
      <c r="AG9" s="12">
        <v>0</v>
      </c>
      <c r="AH9" s="12">
        <f t="shared" si="14"/>
        <v>0</v>
      </c>
      <c r="AI9" s="12">
        <v>0</v>
      </c>
      <c r="AJ9" s="12">
        <f t="shared" si="15"/>
        <v>0</v>
      </c>
      <c r="AK9" s="12">
        <v>0</v>
      </c>
      <c r="AL9" s="12">
        <f t="shared" si="16"/>
        <v>0</v>
      </c>
      <c r="AM9" s="12">
        <v>0</v>
      </c>
      <c r="AN9" s="12">
        <f t="shared" si="17"/>
        <v>0</v>
      </c>
      <c r="AO9" s="12">
        <v>0</v>
      </c>
      <c r="AP9" s="12">
        <f t="shared" si="18"/>
        <v>0</v>
      </c>
      <c r="AQ9" s="12">
        <v>0</v>
      </c>
      <c r="AR9" s="12">
        <f t="shared" si="19"/>
        <v>0</v>
      </c>
      <c r="AS9" s="12">
        <v>0</v>
      </c>
      <c r="AT9" s="12">
        <f t="shared" si="20"/>
        <v>0</v>
      </c>
      <c r="AU9" s="12">
        <v>0</v>
      </c>
      <c r="AV9" s="12">
        <f t="shared" si="21"/>
        <v>0</v>
      </c>
      <c r="AW9" s="12">
        <v>0</v>
      </c>
      <c r="AX9" s="12">
        <f t="shared" si="22"/>
        <v>0</v>
      </c>
      <c r="AY9" s="12">
        <v>266029</v>
      </c>
      <c r="AZ9" s="12">
        <f t="shared" si="23"/>
        <v>118.23511111111111</v>
      </c>
      <c r="BA9" s="12">
        <v>0</v>
      </c>
      <c r="BB9" s="12">
        <f t="shared" si="24"/>
        <v>0</v>
      </c>
      <c r="BC9" s="12">
        <v>0</v>
      </c>
      <c r="BD9" s="12">
        <f t="shared" si="25"/>
        <v>0</v>
      </c>
      <c r="BE9" s="12">
        <v>0</v>
      </c>
      <c r="BF9" s="12">
        <f t="shared" si="26"/>
        <v>0</v>
      </c>
      <c r="BG9" s="12">
        <v>0</v>
      </c>
      <c r="BH9" s="12">
        <f t="shared" si="27"/>
        <v>0</v>
      </c>
      <c r="BI9" s="13">
        <f t="shared" si="28"/>
        <v>569412</v>
      </c>
      <c r="BJ9" s="12">
        <f t="shared" si="29"/>
        <v>253.072</v>
      </c>
    </row>
    <row r="10" spans="1:62" ht="15" customHeight="1" x14ac:dyDescent="0.2">
      <c r="A10" s="8">
        <v>8</v>
      </c>
      <c r="B10" s="9" t="s">
        <v>252</v>
      </c>
      <c r="C10" s="10" t="s">
        <v>67</v>
      </c>
      <c r="D10" s="11">
        <v>22529</v>
      </c>
      <c r="E10" s="12">
        <v>613132</v>
      </c>
      <c r="F10" s="12">
        <f t="shared" si="0"/>
        <v>27.215233698788229</v>
      </c>
      <c r="G10" s="12">
        <v>0</v>
      </c>
      <c r="H10" s="12">
        <f t="shared" si="1"/>
        <v>0</v>
      </c>
      <c r="I10" s="12">
        <v>0</v>
      </c>
      <c r="J10" s="12">
        <f t="shared" si="2"/>
        <v>0</v>
      </c>
      <c r="K10" s="12">
        <v>222</v>
      </c>
      <c r="L10" s="12">
        <f t="shared" si="3"/>
        <v>9.8539659993785791E-3</v>
      </c>
      <c r="M10" s="12">
        <v>1009722</v>
      </c>
      <c r="N10" s="12">
        <f t="shared" si="4"/>
        <v>44.818766922633053</v>
      </c>
      <c r="O10" s="12">
        <v>245787</v>
      </c>
      <c r="P10" s="12">
        <f t="shared" si="5"/>
        <v>10.909805140041724</v>
      </c>
      <c r="Q10" s="12">
        <v>267729</v>
      </c>
      <c r="R10" s="12">
        <f t="shared" si="6"/>
        <v>11.883749833547872</v>
      </c>
      <c r="S10" s="12">
        <v>0</v>
      </c>
      <c r="T10" s="12">
        <f t="shared" si="7"/>
        <v>0</v>
      </c>
      <c r="U10" s="12">
        <v>4046</v>
      </c>
      <c r="V10" s="12">
        <f t="shared" si="8"/>
        <v>0.17959074970038616</v>
      </c>
      <c r="W10" s="12">
        <v>0</v>
      </c>
      <c r="X10" s="12">
        <f t="shared" si="9"/>
        <v>0</v>
      </c>
      <c r="Y10" s="12">
        <v>396716</v>
      </c>
      <c r="Z10" s="12">
        <f t="shared" si="10"/>
        <v>17.609126015357983</v>
      </c>
      <c r="AA10" s="12">
        <v>18129</v>
      </c>
      <c r="AB10" s="12">
        <f t="shared" si="11"/>
        <v>0.80469616938168587</v>
      </c>
      <c r="AC10" s="12">
        <v>4198</v>
      </c>
      <c r="AD10" s="12">
        <f t="shared" si="12"/>
        <v>0.1863376093035643</v>
      </c>
      <c r="AE10" s="12">
        <v>10894</v>
      </c>
      <c r="AF10" s="12">
        <f t="shared" si="13"/>
        <v>0.48355452971725332</v>
      </c>
      <c r="AG10" s="12">
        <v>0</v>
      </c>
      <c r="AH10" s="12">
        <f t="shared" si="14"/>
        <v>0</v>
      </c>
      <c r="AI10" s="12">
        <v>0</v>
      </c>
      <c r="AJ10" s="12">
        <f t="shared" si="15"/>
        <v>0</v>
      </c>
      <c r="AK10" s="12">
        <v>0</v>
      </c>
      <c r="AL10" s="12">
        <f t="shared" si="16"/>
        <v>0</v>
      </c>
      <c r="AM10" s="12">
        <v>0</v>
      </c>
      <c r="AN10" s="12">
        <f t="shared" si="17"/>
        <v>0</v>
      </c>
      <c r="AO10" s="12">
        <v>0</v>
      </c>
      <c r="AP10" s="12">
        <f t="shared" si="18"/>
        <v>0</v>
      </c>
      <c r="AQ10" s="12">
        <v>0</v>
      </c>
      <c r="AR10" s="12">
        <f t="shared" si="19"/>
        <v>0</v>
      </c>
      <c r="AS10" s="12">
        <v>0</v>
      </c>
      <c r="AT10" s="12">
        <f t="shared" si="20"/>
        <v>0</v>
      </c>
      <c r="AU10" s="12">
        <v>0</v>
      </c>
      <c r="AV10" s="12">
        <f t="shared" si="21"/>
        <v>0</v>
      </c>
      <c r="AW10" s="12">
        <v>0</v>
      </c>
      <c r="AX10" s="12">
        <f t="shared" si="22"/>
        <v>0</v>
      </c>
      <c r="AY10" s="12">
        <v>633567</v>
      </c>
      <c r="AZ10" s="12">
        <f t="shared" si="23"/>
        <v>28.122286830307605</v>
      </c>
      <c r="BA10" s="12">
        <v>0</v>
      </c>
      <c r="BB10" s="12">
        <f t="shared" si="24"/>
        <v>0</v>
      </c>
      <c r="BC10" s="12">
        <v>0</v>
      </c>
      <c r="BD10" s="12">
        <f t="shared" si="25"/>
        <v>0</v>
      </c>
      <c r="BE10" s="12">
        <v>0</v>
      </c>
      <c r="BF10" s="12">
        <f t="shared" si="26"/>
        <v>0</v>
      </c>
      <c r="BG10" s="12">
        <v>0</v>
      </c>
      <c r="BH10" s="12">
        <f t="shared" si="27"/>
        <v>0</v>
      </c>
      <c r="BI10" s="13">
        <f t="shared" si="28"/>
        <v>3204142</v>
      </c>
      <c r="BJ10" s="12">
        <f t="shared" si="29"/>
        <v>142.22300146477872</v>
      </c>
    </row>
    <row r="11" spans="1:62" ht="15" customHeight="1" x14ac:dyDescent="0.2">
      <c r="A11" s="8">
        <v>9</v>
      </c>
      <c r="B11" s="9" t="s">
        <v>252</v>
      </c>
      <c r="C11" s="10" t="s">
        <v>68</v>
      </c>
      <c r="D11" s="11">
        <v>39326</v>
      </c>
      <c r="E11" s="12">
        <v>2735690</v>
      </c>
      <c r="F11" s="12">
        <f t="shared" si="0"/>
        <v>69.56441031378732</v>
      </c>
      <c r="G11" s="12">
        <v>0</v>
      </c>
      <c r="H11" s="12">
        <f t="shared" si="1"/>
        <v>0</v>
      </c>
      <c r="I11" s="12">
        <v>0</v>
      </c>
      <c r="J11" s="12">
        <f t="shared" si="2"/>
        <v>0</v>
      </c>
      <c r="K11" s="12">
        <v>9253</v>
      </c>
      <c r="L11" s="12">
        <f t="shared" si="3"/>
        <v>0.23528963027005034</v>
      </c>
      <c r="M11" s="12">
        <v>981851</v>
      </c>
      <c r="N11" s="12">
        <f t="shared" si="4"/>
        <v>24.966968417840615</v>
      </c>
      <c r="O11" s="12">
        <v>582256</v>
      </c>
      <c r="P11" s="12">
        <f t="shared" si="5"/>
        <v>14.805879062198036</v>
      </c>
      <c r="Q11" s="12">
        <v>194585</v>
      </c>
      <c r="R11" s="12">
        <f t="shared" si="6"/>
        <v>4.9479987794334539</v>
      </c>
      <c r="S11" s="12">
        <v>0</v>
      </c>
      <c r="T11" s="12">
        <f t="shared" si="7"/>
        <v>0</v>
      </c>
      <c r="U11" s="12">
        <v>0</v>
      </c>
      <c r="V11" s="12">
        <f t="shared" si="8"/>
        <v>0</v>
      </c>
      <c r="W11" s="12">
        <v>0</v>
      </c>
      <c r="X11" s="12">
        <f t="shared" si="9"/>
        <v>0</v>
      </c>
      <c r="Y11" s="12">
        <v>733733</v>
      </c>
      <c r="Z11" s="12">
        <f t="shared" si="10"/>
        <v>18.657707369170524</v>
      </c>
      <c r="AA11" s="12">
        <v>60736</v>
      </c>
      <c r="AB11" s="12">
        <f t="shared" si="11"/>
        <v>1.5444235365915679</v>
      </c>
      <c r="AC11" s="12">
        <v>1330</v>
      </c>
      <c r="AD11" s="12">
        <f t="shared" si="12"/>
        <v>3.3819864720541118E-2</v>
      </c>
      <c r="AE11" s="12">
        <v>41142</v>
      </c>
      <c r="AF11" s="12">
        <f t="shared" si="13"/>
        <v>1.0461781010018818</v>
      </c>
      <c r="AG11" s="12">
        <v>0</v>
      </c>
      <c r="AH11" s="12">
        <f t="shared" si="14"/>
        <v>0</v>
      </c>
      <c r="AI11" s="12">
        <v>0</v>
      </c>
      <c r="AJ11" s="12">
        <f t="shared" si="15"/>
        <v>0</v>
      </c>
      <c r="AK11" s="12">
        <v>7332</v>
      </c>
      <c r="AL11" s="12">
        <f t="shared" si="16"/>
        <v>0.18644153994812593</v>
      </c>
      <c r="AM11" s="12">
        <v>0</v>
      </c>
      <c r="AN11" s="12">
        <f t="shared" si="17"/>
        <v>0</v>
      </c>
      <c r="AO11" s="12">
        <v>0</v>
      </c>
      <c r="AP11" s="12">
        <f t="shared" si="18"/>
        <v>0</v>
      </c>
      <c r="AQ11" s="12">
        <v>0</v>
      </c>
      <c r="AR11" s="12">
        <f t="shared" si="19"/>
        <v>0</v>
      </c>
      <c r="AS11" s="12">
        <v>0</v>
      </c>
      <c r="AT11" s="12">
        <f t="shared" si="20"/>
        <v>0</v>
      </c>
      <c r="AU11" s="12">
        <v>0</v>
      </c>
      <c r="AV11" s="12">
        <f t="shared" si="21"/>
        <v>0</v>
      </c>
      <c r="AW11" s="12">
        <v>8772</v>
      </c>
      <c r="AX11" s="12">
        <f t="shared" si="22"/>
        <v>0.22305853633728323</v>
      </c>
      <c r="AY11" s="12">
        <v>1914077</v>
      </c>
      <c r="AZ11" s="12">
        <f t="shared" si="23"/>
        <v>48.67204902608961</v>
      </c>
      <c r="BA11" s="12">
        <v>0</v>
      </c>
      <c r="BB11" s="12">
        <f t="shared" si="24"/>
        <v>0</v>
      </c>
      <c r="BC11" s="12">
        <v>0</v>
      </c>
      <c r="BD11" s="12">
        <f t="shared" si="25"/>
        <v>0</v>
      </c>
      <c r="BE11" s="12">
        <v>0</v>
      </c>
      <c r="BF11" s="12">
        <f t="shared" si="26"/>
        <v>0</v>
      </c>
      <c r="BG11" s="12">
        <v>0</v>
      </c>
      <c r="BH11" s="12">
        <f t="shared" si="27"/>
        <v>0</v>
      </c>
      <c r="BI11" s="13">
        <f t="shared" si="28"/>
        <v>7270757</v>
      </c>
      <c r="BJ11" s="12">
        <f t="shared" si="29"/>
        <v>184.884224177389</v>
      </c>
    </row>
    <row r="12" spans="1:62" ht="15" customHeight="1" x14ac:dyDescent="0.2">
      <c r="A12" s="14">
        <v>10</v>
      </c>
      <c r="B12" s="15" t="s">
        <v>252</v>
      </c>
      <c r="C12" s="16" t="s">
        <v>69</v>
      </c>
      <c r="D12" s="17">
        <v>32781</v>
      </c>
      <c r="E12" s="18">
        <v>4191555</v>
      </c>
      <c r="F12" s="18">
        <f t="shared" si="0"/>
        <v>127.86537933559075</v>
      </c>
      <c r="G12" s="18">
        <v>0</v>
      </c>
      <c r="H12" s="18">
        <f t="shared" si="1"/>
        <v>0</v>
      </c>
      <c r="I12" s="18">
        <v>0</v>
      </c>
      <c r="J12" s="18">
        <f t="shared" si="2"/>
        <v>0</v>
      </c>
      <c r="K12" s="18">
        <v>300</v>
      </c>
      <c r="L12" s="18">
        <f t="shared" si="3"/>
        <v>9.1516427198682169E-3</v>
      </c>
      <c r="M12" s="18">
        <v>513739</v>
      </c>
      <c r="N12" s="18">
        <f t="shared" si="4"/>
        <v>15.671852597541259</v>
      </c>
      <c r="O12" s="18">
        <v>1723761</v>
      </c>
      <c r="P12" s="18">
        <f t="shared" si="5"/>
        <v>52.584149354809185</v>
      </c>
      <c r="Q12" s="18">
        <v>331</v>
      </c>
      <c r="R12" s="18">
        <f t="shared" si="6"/>
        <v>1.0097312467587933E-2</v>
      </c>
      <c r="S12" s="18">
        <v>0</v>
      </c>
      <c r="T12" s="18">
        <f t="shared" si="7"/>
        <v>0</v>
      </c>
      <c r="U12" s="18">
        <v>3722</v>
      </c>
      <c r="V12" s="18">
        <f t="shared" si="8"/>
        <v>0.11354138067783168</v>
      </c>
      <c r="W12" s="18">
        <v>0</v>
      </c>
      <c r="X12" s="18">
        <f t="shared" si="9"/>
        <v>0</v>
      </c>
      <c r="Y12" s="18">
        <v>1171794</v>
      </c>
      <c r="Z12" s="18">
        <f t="shared" si="10"/>
        <v>35.746133430950856</v>
      </c>
      <c r="AA12" s="18">
        <v>30500</v>
      </c>
      <c r="AB12" s="18">
        <f t="shared" si="11"/>
        <v>0.93041700985326869</v>
      </c>
      <c r="AC12" s="18">
        <v>1900</v>
      </c>
      <c r="AD12" s="18">
        <f t="shared" si="12"/>
        <v>5.7960403892498701E-2</v>
      </c>
      <c r="AE12" s="18">
        <v>0</v>
      </c>
      <c r="AF12" s="18">
        <f t="shared" si="13"/>
        <v>0</v>
      </c>
      <c r="AG12" s="18">
        <v>0</v>
      </c>
      <c r="AH12" s="18">
        <f t="shared" si="14"/>
        <v>0</v>
      </c>
      <c r="AI12" s="18">
        <v>10787</v>
      </c>
      <c r="AJ12" s="18">
        <f t="shared" si="15"/>
        <v>0.32906256673072815</v>
      </c>
      <c r="AK12" s="18">
        <v>0</v>
      </c>
      <c r="AL12" s="18">
        <f t="shared" si="16"/>
        <v>0</v>
      </c>
      <c r="AM12" s="18">
        <v>0</v>
      </c>
      <c r="AN12" s="18">
        <f t="shared" si="17"/>
        <v>0</v>
      </c>
      <c r="AO12" s="18">
        <v>0</v>
      </c>
      <c r="AP12" s="18">
        <f t="shared" si="18"/>
        <v>0</v>
      </c>
      <c r="AQ12" s="18">
        <v>0</v>
      </c>
      <c r="AR12" s="18">
        <f t="shared" si="19"/>
        <v>0</v>
      </c>
      <c r="AS12" s="18">
        <v>0</v>
      </c>
      <c r="AT12" s="18">
        <f t="shared" si="20"/>
        <v>0</v>
      </c>
      <c r="AU12" s="18">
        <v>0</v>
      </c>
      <c r="AV12" s="18">
        <f t="shared" si="21"/>
        <v>0</v>
      </c>
      <c r="AW12" s="18">
        <v>0</v>
      </c>
      <c r="AX12" s="18">
        <f t="shared" si="22"/>
        <v>0</v>
      </c>
      <c r="AY12" s="18">
        <v>1339525</v>
      </c>
      <c r="AZ12" s="18">
        <f t="shared" si="23"/>
        <v>40.862847381104906</v>
      </c>
      <c r="BA12" s="18">
        <v>0</v>
      </c>
      <c r="BB12" s="18">
        <f t="shared" si="24"/>
        <v>0</v>
      </c>
      <c r="BC12" s="18">
        <v>0</v>
      </c>
      <c r="BD12" s="18">
        <f t="shared" si="25"/>
        <v>0</v>
      </c>
      <c r="BE12" s="18">
        <v>0</v>
      </c>
      <c r="BF12" s="18">
        <f t="shared" si="26"/>
        <v>0</v>
      </c>
      <c r="BG12" s="18">
        <v>0</v>
      </c>
      <c r="BH12" s="18">
        <f t="shared" si="27"/>
        <v>0</v>
      </c>
      <c r="BI12" s="19">
        <f t="shared" si="28"/>
        <v>8987914</v>
      </c>
      <c r="BJ12" s="18">
        <f t="shared" si="29"/>
        <v>274.18059241633875</v>
      </c>
    </row>
    <row r="13" spans="1:62" ht="15" customHeight="1" x14ac:dyDescent="0.2">
      <c r="A13" s="2">
        <v>11</v>
      </c>
      <c r="B13" s="3" t="s">
        <v>252</v>
      </c>
      <c r="C13" s="4" t="s">
        <v>70</v>
      </c>
      <c r="D13" s="5">
        <v>1689</v>
      </c>
      <c r="E13" s="6">
        <v>64329</v>
      </c>
      <c r="F13" s="6">
        <f t="shared" si="0"/>
        <v>38.087033747779749</v>
      </c>
      <c r="G13" s="6">
        <v>0</v>
      </c>
      <c r="H13" s="6">
        <f t="shared" si="1"/>
        <v>0</v>
      </c>
      <c r="I13" s="6">
        <v>0</v>
      </c>
      <c r="J13" s="6">
        <f t="shared" si="2"/>
        <v>0</v>
      </c>
      <c r="K13" s="6">
        <v>0</v>
      </c>
      <c r="L13" s="6">
        <f t="shared" si="3"/>
        <v>0</v>
      </c>
      <c r="M13" s="6">
        <v>26644</v>
      </c>
      <c r="N13" s="6">
        <f t="shared" si="4"/>
        <v>15.775014801657786</v>
      </c>
      <c r="O13" s="6">
        <v>117954</v>
      </c>
      <c r="P13" s="6">
        <f t="shared" si="5"/>
        <v>69.836589698046183</v>
      </c>
      <c r="Q13" s="6">
        <v>46254</v>
      </c>
      <c r="R13" s="6">
        <f t="shared" si="6"/>
        <v>27.385435168738898</v>
      </c>
      <c r="S13" s="6">
        <v>0</v>
      </c>
      <c r="T13" s="6">
        <f t="shared" si="7"/>
        <v>0</v>
      </c>
      <c r="U13" s="6">
        <v>0</v>
      </c>
      <c r="V13" s="6">
        <f t="shared" si="8"/>
        <v>0</v>
      </c>
      <c r="W13" s="6">
        <v>0</v>
      </c>
      <c r="X13" s="6">
        <f t="shared" si="9"/>
        <v>0</v>
      </c>
      <c r="Y13" s="6">
        <v>35550</v>
      </c>
      <c r="Z13" s="6">
        <f t="shared" si="10"/>
        <v>21.047957371225579</v>
      </c>
      <c r="AA13" s="6">
        <v>3611</v>
      </c>
      <c r="AB13" s="6">
        <f t="shared" si="11"/>
        <v>2.1379514505624631</v>
      </c>
      <c r="AC13" s="6">
        <v>0</v>
      </c>
      <c r="AD13" s="6">
        <f t="shared" si="12"/>
        <v>0</v>
      </c>
      <c r="AE13" s="6">
        <v>0</v>
      </c>
      <c r="AF13" s="6">
        <f t="shared" si="13"/>
        <v>0</v>
      </c>
      <c r="AG13" s="6">
        <v>0</v>
      </c>
      <c r="AH13" s="6">
        <f t="shared" si="14"/>
        <v>0</v>
      </c>
      <c r="AI13" s="6">
        <v>0</v>
      </c>
      <c r="AJ13" s="6">
        <f t="shared" si="15"/>
        <v>0</v>
      </c>
      <c r="AK13" s="6">
        <v>0</v>
      </c>
      <c r="AL13" s="6">
        <f t="shared" si="16"/>
        <v>0</v>
      </c>
      <c r="AM13" s="6">
        <v>0</v>
      </c>
      <c r="AN13" s="6">
        <f t="shared" si="17"/>
        <v>0</v>
      </c>
      <c r="AO13" s="6">
        <v>0</v>
      </c>
      <c r="AP13" s="6">
        <f t="shared" si="18"/>
        <v>0</v>
      </c>
      <c r="AQ13" s="6">
        <v>0</v>
      </c>
      <c r="AR13" s="6">
        <f t="shared" si="19"/>
        <v>0</v>
      </c>
      <c r="AS13" s="6">
        <v>0</v>
      </c>
      <c r="AT13" s="6">
        <f t="shared" si="20"/>
        <v>0</v>
      </c>
      <c r="AU13" s="6">
        <v>0</v>
      </c>
      <c r="AV13" s="6">
        <f t="shared" si="21"/>
        <v>0</v>
      </c>
      <c r="AW13" s="6">
        <v>0</v>
      </c>
      <c r="AX13" s="6">
        <f t="shared" si="22"/>
        <v>0</v>
      </c>
      <c r="AY13" s="6">
        <v>142350</v>
      </c>
      <c r="AZ13" s="6">
        <f t="shared" si="23"/>
        <v>84.280639431616336</v>
      </c>
      <c r="BA13" s="6">
        <v>0</v>
      </c>
      <c r="BB13" s="6">
        <f t="shared" si="24"/>
        <v>0</v>
      </c>
      <c r="BC13" s="6">
        <v>0</v>
      </c>
      <c r="BD13" s="6">
        <f t="shared" si="25"/>
        <v>0</v>
      </c>
      <c r="BE13" s="6">
        <v>0</v>
      </c>
      <c r="BF13" s="6">
        <f t="shared" si="26"/>
        <v>0</v>
      </c>
      <c r="BG13" s="6">
        <v>0</v>
      </c>
      <c r="BH13" s="6">
        <f t="shared" si="27"/>
        <v>0</v>
      </c>
      <c r="BI13" s="7">
        <f t="shared" si="28"/>
        <v>436692</v>
      </c>
      <c r="BJ13" s="6">
        <f t="shared" si="29"/>
        <v>258.55062166962699</v>
      </c>
    </row>
    <row r="14" spans="1:62" ht="15" customHeight="1" x14ac:dyDescent="0.2">
      <c r="A14" s="8">
        <v>12</v>
      </c>
      <c r="B14" s="9" t="s">
        <v>252</v>
      </c>
      <c r="C14" s="10" t="s">
        <v>71</v>
      </c>
      <c r="D14" s="11">
        <v>1356</v>
      </c>
      <c r="E14" s="12">
        <v>303869</v>
      </c>
      <c r="F14" s="12">
        <f t="shared" si="0"/>
        <v>224.09218289085547</v>
      </c>
      <c r="G14" s="12">
        <v>0</v>
      </c>
      <c r="H14" s="12">
        <f t="shared" si="1"/>
        <v>0</v>
      </c>
      <c r="I14" s="12">
        <v>0</v>
      </c>
      <c r="J14" s="12">
        <f t="shared" si="2"/>
        <v>0</v>
      </c>
      <c r="K14" s="12">
        <v>0</v>
      </c>
      <c r="L14" s="12">
        <f t="shared" si="3"/>
        <v>0</v>
      </c>
      <c r="M14" s="12">
        <v>119666</v>
      </c>
      <c r="N14" s="12">
        <f t="shared" si="4"/>
        <v>88.249262536873161</v>
      </c>
      <c r="O14" s="12">
        <v>813720</v>
      </c>
      <c r="P14" s="12">
        <f t="shared" si="5"/>
        <v>600.08849557522126</v>
      </c>
      <c r="Q14" s="12">
        <v>37500</v>
      </c>
      <c r="R14" s="12">
        <f t="shared" si="6"/>
        <v>27.654867256637168</v>
      </c>
      <c r="S14" s="12">
        <v>0</v>
      </c>
      <c r="T14" s="12">
        <f t="shared" si="7"/>
        <v>0</v>
      </c>
      <c r="U14" s="12">
        <v>200</v>
      </c>
      <c r="V14" s="12">
        <f t="shared" si="8"/>
        <v>0.14749262536873156</v>
      </c>
      <c r="W14" s="12">
        <v>0</v>
      </c>
      <c r="X14" s="12">
        <f t="shared" si="9"/>
        <v>0</v>
      </c>
      <c r="Y14" s="12">
        <v>39962</v>
      </c>
      <c r="Z14" s="12">
        <f t="shared" si="10"/>
        <v>29.470501474926255</v>
      </c>
      <c r="AA14" s="12">
        <v>14080</v>
      </c>
      <c r="AB14" s="12">
        <f t="shared" si="11"/>
        <v>10.383480825958703</v>
      </c>
      <c r="AC14" s="12">
        <v>0</v>
      </c>
      <c r="AD14" s="12">
        <f t="shared" si="12"/>
        <v>0</v>
      </c>
      <c r="AE14" s="12">
        <v>121091</v>
      </c>
      <c r="AF14" s="12">
        <f t="shared" si="13"/>
        <v>89.300147492625371</v>
      </c>
      <c r="AG14" s="12">
        <v>0</v>
      </c>
      <c r="AH14" s="12">
        <f t="shared" si="14"/>
        <v>0</v>
      </c>
      <c r="AI14" s="12">
        <v>0</v>
      </c>
      <c r="AJ14" s="12">
        <f t="shared" si="15"/>
        <v>0</v>
      </c>
      <c r="AK14" s="12">
        <v>30390</v>
      </c>
      <c r="AL14" s="12">
        <f t="shared" si="16"/>
        <v>22.411504424778762</v>
      </c>
      <c r="AM14" s="12">
        <v>0</v>
      </c>
      <c r="AN14" s="12">
        <f t="shared" si="17"/>
        <v>0</v>
      </c>
      <c r="AO14" s="12">
        <v>0</v>
      </c>
      <c r="AP14" s="12">
        <f t="shared" si="18"/>
        <v>0</v>
      </c>
      <c r="AQ14" s="12">
        <v>0</v>
      </c>
      <c r="AR14" s="12">
        <f t="shared" si="19"/>
        <v>0</v>
      </c>
      <c r="AS14" s="12">
        <v>0</v>
      </c>
      <c r="AT14" s="12">
        <f t="shared" si="20"/>
        <v>0</v>
      </c>
      <c r="AU14" s="12">
        <v>0</v>
      </c>
      <c r="AV14" s="12">
        <f t="shared" si="21"/>
        <v>0</v>
      </c>
      <c r="AW14" s="12">
        <v>0</v>
      </c>
      <c r="AX14" s="12">
        <f t="shared" si="22"/>
        <v>0</v>
      </c>
      <c r="AY14" s="12">
        <v>107269</v>
      </c>
      <c r="AZ14" s="12">
        <f t="shared" si="23"/>
        <v>79.106932153392336</v>
      </c>
      <c r="BA14" s="12">
        <v>0</v>
      </c>
      <c r="BB14" s="12">
        <f t="shared" si="24"/>
        <v>0</v>
      </c>
      <c r="BC14" s="12">
        <v>0</v>
      </c>
      <c r="BD14" s="12">
        <f t="shared" si="25"/>
        <v>0</v>
      </c>
      <c r="BE14" s="12">
        <v>0</v>
      </c>
      <c r="BF14" s="12">
        <f t="shared" si="26"/>
        <v>0</v>
      </c>
      <c r="BG14" s="12">
        <v>0</v>
      </c>
      <c r="BH14" s="12">
        <f t="shared" si="27"/>
        <v>0</v>
      </c>
      <c r="BI14" s="13">
        <f t="shared" si="28"/>
        <v>1587747</v>
      </c>
      <c r="BJ14" s="12">
        <f t="shared" si="29"/>
        <v>1170.9048672566371</v>
      </c>
    </row>
    <row r="15" spans="1:62" ht="15" customHeight="1" x14ac:dyDescent="0.2">
      <c r="A15" s="8">
        <v>13</v>
      </c>
      <c r="B15" s="9" t="s">
        <v>252</v>
      </c>
      <c r="C15" s="10" t="s">
        <v>72</v>
      </c>
      <c r="D15" s="11">
        <v>1269</v>
      </c>
      <c r="E15" s="12">
        <v>250277</v>
      </c>
      <c r="F15" s="12">
        <f t="shared" si="0"/>
        <v>197.22379826635145</v>
      </c>
      <c r="G15" s="12">
        <v>0</v>
      </c>
      <c r="H15" s="12">
        <f t="shared" si="1"/>
        <v>0</v>
      </c>
      <c r="I15" s="12">
        <v>0</v>
      </c>
      <c r="J15" s="12">
        <f t="shared" si="2"/>
        <v>0</v>
      </c>
      <c r="K15" s="12">
        <v>729</v>
      </c>
      <c r="L15" s="12">
        <f t="shared" si="3"/>
        <v>0.57446808510638303</v>
      </c>
      <c r="M15" s="12">
        <v>19012</v>
      </c>
      <c r="N15" s="12">
        <f t="shared" si="4"/>
        <v>14.98187549251379</v>
      </c>
      <c r="O15" s="12">
        <v>53212</v>
      </c>
      <c r="P15" s="12">
        <f t="shared" si="5"/>
        <v>41.932230102442865</v>
      </c>
      <c r="Q15" s="12">
        <v>18856</v>
      </c>
      <c r="R15" s="12">
        <f t="shared" si="6"/>
        <v>14.858944050433411</v>
      </c>
      <c r="S15" s="12">
        <v>4823</v>
      </c>
      <c r="T15" s="12">
        <f t="shared" si="7"/>
        <v>3.8006304176516941</v>
      </c>
      <c r="U15" s="12">
        <v>2066</v>
      </c>
      <c r="V15" s="12">
        <f t="shared" si="8"/>
        <v>1.6280535855003939</v>
      </c>
      <c r="W15" s="12">
        <v>0</v>
      </c>
      <c r="X15" s="12">
        <f t="shared" si="9"/>
        <v>0</v>
      </c>
      <c r="Y15" s="12">
        <v>14141</v>
      </c>
      <c r="Z15" s="12">
        <f t="shared" si="10"/>
        <v>11.143420015760441</v>
      </c>
      <c r="AA15" s="12">
        <v>3232</v>
      </c>
      <c r="AB15" s="12">
        <f t="shared" si="11"/>
        <v>2.5468873128447598</v>
      </c>
      <c r="AC15" s="12">
        <v>590</v>
      </c>
      <c r="AD15" s="12">
        <f t="shared" si="12"/>
        <v>0.46493301812450749</v>
      </c>
      <c r="AE15" s="12">
        <v>0</v>
      </c>
      <c r="AF15" s="12">
        <f t="shared" si="13"/>
        <v>0</v>
      </c>
      <c r="AG15" s="12">
        <v>0</v>
      </c>
      <c r="AH15" s="12">
        <f t="shared" si="14"/>
        <v>0</v>
      </c>
      <c r="AI15" s="12">
        <v>59684</v>
      </c>
      <c r="AJ15" s="12">
        <f t="shared" si="15"/>
        <v>47.032308904649334</v>
      </c>
      <c r="AK15" s="12">
        <v>0</v>
      </c>
      <c r="AL15" s="12">
        <f t="shared" si="16"/>
        <v>0</v>
      </c>
      <c r="AM15" s="12">
        <v>0</v>
      </c>
      <c r="AN15" s="12">
        <f t="shared" si="17"/>
        <v>0</v>
      </c>
      <c r="AO15" s="12">
        <v>0</v>
      </c>
      <c r="AP15" s="12">
        <f t="shared" si="18"/>
        <v>0</v>
      </c>
      <c r="AQ15" s="12">
        <v>0</v>
      </c>
      <c r="AR15" s="12">
        <f t="shared" si="19"/>
        <v>0</v>
      </c>
      <c r="AS15" s="12">
        <v>0</v>
      </c>
      <c r="AT15" s="12">
        <f t="shared" si="20"/>
        <v>0</v>
      </c>
      <c r="AU15" s="12">
        <v>0</v>
      </c>
      <c r="AV15" s="12">
        <f t="shared" si="21"/>
        <v>0</v>
      </c>
      <c r="AW15" s="12">
        <v>0</v>
      </c>
      <c r="AX15" s="12">
        <f t="shared" si="22"/>
        <v>0</v>
      </c>
      <c r="AY15" s="12">
        <v>111575</v>
      </c>
      <c r="AZ15" s="12">
        <f t="shared" si="23"/>
        <v>87.923561859732075</v>
      </c>
      <c r="BA15" s="12">
        <v>253396</v>
      </c>
      <c r="BB15" s="12">
        <f t="shared" si="24"/>
        <v>199.6816390858944</v>
      </c>
      <c r="BC15" s="12">
        <v>0</v>
      </c>
      <c r="BD15" s="12">
        <f t="shared" si="25"/>
        <v>0</v>
      </c>
      <c r="BE15" s="12">
        <v>0</v>
      </c>
      <c r="BF15" s="12">
        <f t="shared" si="26"/>
        <v>0</v>
      </c>
      <c r="BG15" s="12">
        <v>0</v>
      </c>
      <c r="BH15" s="12">
        <f t="shared" si="27"/>
        <v>0</v>
      </c>
      <c r="BI15" s="13">
        <f t="shared" si="28"/>
        <v>791593</v>
      </c>
      <c r="BJ15" s="12">
        <f t="shared" si="29"/>
        <v>623.79275019700549</v>
      </c>
    </row>
    <row r="16" spans="1:62" ht="15" customHeight="1" x14ac:dyDescent="0.2">
      <c r="A16" s="8">
        <v>14</v>
      </c>
      <c r="B16" s="9" t="s">
        <v>252</v>
      </c>
      <c r="C16" s="10" t="s">
        <v>73</v>
      </c>
      <c r="D16" s="11">
        <v>1712</v>
      </c>
      <c r="E16" s="12">
        <v>103893</v>
      </c>
      <c r="F16" s="12">
        <f t="shared" si="0"/>
        <v>60.685163551401871</v>
      </c>
      <c r="G16" s="12">
        <v>0</v>
      </c>
      <c r="H16" s="12">
        <f t="shared" si="1"/>
        <v>0</v>
      </c>
      <c r="I16" s="12">
        <v>0</v>
      </c>
      <c r="J16" s="12">
        <f t="shared" si="2"/>
        <v>0</v>
      </c>
      <c r="K16" s="12">
        <v>2225</v>
      </c>
      <c r="L16" s="12">
        <f t="shared" si="3"/>
        <v>1.2996495327102804</v>
      </c>
      <c r="M16" s="12">
        <v>42570</v>
      </c>
      <c r="N16" s="12">
        <f t="shared" si="4"/>
        <v>24.865654205607477</v>
      </c>
      <c r="O16" s="12">
        <v>80595</v>
      </c>
      <c r="P16" s="12">
        <f t="shared" si="5"/>
        <v>47.076518691588788</v>
      </c>
      <c r="Q16" s="12">
        <v>44405</v>
      </c>
      <c r="R16" s="12">
        <f t="shared" si="6"/>
        <v>25.9375</v>
      </c>
      <c r="S16" s="12">
        <v>6728</v>
      </c>
      <c r="T16" s="12">
        <f t="shared" si="7"/>
        <v>3.9299065420560746</v>
      </c>
      <c r="U16" s="12">
        <v>0</v>
      </c>
      <c r="V16" s="12">
        <f t="shared" si="8"/>
        <v>0</v>
      </c>
      <c r="W16" s="12">
        <v>0</v>
      </c>
      <c r="X16" s="12">
        <f t="shared" si="9"/>
        <v>0</v>
      </c>
      <c r="Y16" s="12">
        <v>24234</v>
      </c>
      <c r="Z16" s="12">
        <f t="shared" si="10"/>
        <v>14.155373831775702</v>
      </c>
      <c r="AA16" s="12">
        <v>2998</v>
      </c>
      <c r="AB16" s="12">
        <f t="shared" si="11"/>
        <v>1.7511682242990654</v>
      </c>
      <c r="AC16" s="12">
        <v>774</v>
      </c>
      <c r="AD16" s="12">
        <f t="shared" si="12"/>
        <v>0.45210280373831774</v>
      </c>
      <c r="AE16" s="12">
        <v>13869</v>
      </c>
      <c r="AF16" s="12">
        <f t="shared" si="13"/>
        <v>8.1010514018691584</v>
      </c>
      <c r="AG16" s="12">
        <v>0</v>
      </c>
      <c r="AH16" s="12">
        <f t="shared" si="14"/>
        <v>0</v>
      </c>
      <c r="AI16" s="12">
        <v>0</v>
      </c>
      <c r="AJ16" s="12">
        <f t="shared" si="15"/>
        <v>0</v>
      </c>
      <c r="AK16" s="12">
        <v>30905</v>
      </c>
      <c r="AL16" s="12">
        <f t="shared" si="16"/>
        <v>18.051985981308412</v>
      </c>
      <c r="AM16" s="12">
        <v>0</v>
      </c>
      <c r="AN16" s="12">
        <f t="shared" si="17"/>
        <v>0</v>
      </c>
      <c r="AO16" s="12">
        <v>0</v>
      </c>
      <c r="AP16" s="12">
        <f t="shared" si="18"/>
        <v>0</v>
      </c>
      <c r="AQ16" s="12">
        <v>0</v>
      </c>
      <c r="AR16" s="12">
        <f t="shared" si="19"/>
        <v>0</v>
      </c>
      <c r="AS16" s="12">
        <v>0</v>
      </c>
      <c r="AT16" s="12">
        <f t="shared" si="20"/>
        <v>0</v>
      </c>
      <c r="AU16" s="12">
        <v>0</v>
      </c>
      <c r="AV16" s="12">
        <f t="shared" si="21"/>
        <v>0</v>
      </c>
      <c r="AW16" s="12">
        <v>0</v>
      </c>
      <c r="AX16" s="12">
        <f t="shared" si="22"/>
        <v>0</v>
      </c>
      <c r="AY16" s="12">
        <v>119909</v>
      </c>
      <c r="AZ16" s="12">
        <f t="shared" si="23"/>
        <v>70.04030373831776</v>
      </c>
      <c r="BA16" s="12">
        <v>0</v>
      </c>
      <c r="BB16" s="12">
        <f t="shared" si="24"/>
        <v>0</v>
      </c>
      <c r="BC16" s="12">
        <v>0</v>
      </c>
      <c r="BD16" s="12">
        <f t="shared" si="25"/>
        <v>0</v>
      </c>
      <c r="BE16" s="12">
        <v>0</v>
      </c>
      <c r="BF16" s="12">
        <f t="shared" si="26"/>
        <v>0</v>
      </c>
      <c r="BG16" s="12">
        <v>0</v>
      </c>
      <c r="BH16" s="12">
        <f t="shared" si="27"/>
        <v>0</v>
      </c>
      <c r="BI16" s="13">
        <f t="shared" si="28"/>
        <v>473105</v>
      </c>
      <c r="BJ16" s="12">
        <f t="shared" si="29"/>
        <v>276.34637850467288</v>
      </c>
    </row>
    <row r="17" spans="1:62" ht="15" customHeight="1" x14ac:dyDescent="0.2">
      <c r="A17" s="14">
        <v>15</v>
      </c>
      <c r="B17" s="15" t="s">
        <v>252</v>
      </c>
      <c r="C17" s="16" t="s">
        <v>74</v>
      </c>
      <c r="D17" s="17">
        <v>3387</v>
      </c>
      <c r="E17" s="18">
        <v>1536698</v>
      </c>
      <c r="F17" s="18">
        <f t="shared" si="0"/>
        <v>453.70475346914674</v>
      </c>
      <c r="G17" s="18">
        <v>0</v>
      </c>
      <c r="H17" s="18">
        <f t="shared" si="1"/>
        <v>0</v>
      </c>
      <c r="I17" s="18">
        <v>0</v>
      </c>
      <c r="J17" s="18">
        <f t="shared" si="2"/>
        <v>0</v>
      </c>
      <c r="K17" s="18">
        <v>245</v>
      </c>
      <c r="L17" s="18">
        <f t="shared" si="3"/>
        <v>7.2335400059049301E-2</v>
      </c>
      <c r="M17" s="18">
        <v>17663</v>
      </c>
      <c r="N17" s="18">
        <f t="shared" si="4"/>
        <v>5.2149394744611755</v>
      </c>
      <c r="O17" s="18">
        <v>184653</v>
      </c>
      <c r="P17" s="18">
        <f t="shared" si="5"/>
        <v>54.518157661647479</v>
      </c>
      <c r="Q17" s="18">
        <v>61104</v>
      </c>
      <c r="R17" s="18">
        <f t="shared" si="6"/>
        <v>18.040744021257751</v>
      </c>
      <c r="S17" s="18">
        <v>8291</v>
      </c>
      <c r="T17" s="18">
        <f t="shared" si="7"/>
        <v>2.447888987304399</v>
      </c>
      <c r="U17" s="18">
        <v>0</v>
      </c>
      <c r="V17" s="18">
        <f t="shared" si="8"/>
        <v>0</v>
      </c>
      <c r="W17" s="18">
        <v>0</v>
      </c>
      <c r="X17" s="18">
        <f t="shared" si="9"/>
        <v>0</v>
      </c>
      <c r="Y17" s="18">
        <v>88988</v>
      </c>
      <c r="Z17" s="18">
        <f t="shared" si="10"/>
        <v>26.273398287570121</v>
      </c>
      <c r="AA17" s="18">
        <v>6608</v>
      </c>
      <c r="AB17" s="18">
        <f t="shared" si="11"/>
        <v>1.9509890758783583</v>
      </c>
      <c r="AC17" s="18">
        <v>0</v>
      </c>
      <c r="AD17" s="18">
        <f t="shared" si="12"/>
        <v>0</v>
      </c>
      <c r="AE17" s="18">
        <v>84809</v>
      </c>
      <c r="AF17" s="18">
        <f t="shared" si="13"/>
        <v>25.039563035134336</v>
      </c>
      <c r="AG17" s="18">
        <v>0</v>
      </c>
      <c r="AH17" s="18">
        <f t="shared" si="14"/>
        <v>0</v>
      </c>
      <c r="AI17" s="18">
        <v>0</v>
      </c>
      <c r="AJ17" s="18">
        <f t="shared" si="15"/>
        <v>0</v>
      </c>
      <c r="AK17" s="18">
        <v>0</v>
      </c>
      <c r="AL17" s="18">
        <f t="shared" si="16"/>
        <v>0</v>
      </c>
      <c r="AM17" s="18">
        <v>0</v>
      </c>
      <c r="AN17" s="18">
        <f t="shared" si="17"/>
        <v>0</v>
      </c>
      <c r="AO17" s="18">
        <v>0</v>
      </c>
      <c r="AP17" s="18">
        <f t="shared" si="18"/>
        <v>0</v>
      </c>
      <c r="AQ17" s="18">
        <v>0</v>
      </c>
      <c r="AR17" s="18">
        <f t="shared" si="19"/>
        <v>0</v>
      </c>
      <c r="AS17" s="18">
        <v>0</v>
      </c>
      <c r="AT17" s="18">
        <f t="shared" si="20"/>
        <v>0</v>
      </c>
      <c r="AU17" s="18">
        <v>0</v>
      </c>
      <c r="AV17" s="18">
        <f t="shared" si="21"/>
        <v>0</v>
      </c>
      <c r="AW17" s="18">
        <v>0</v>
      </c>
      <c r="AX17" s="18">
        <f t="shared" si="22"/>
        <v>0</v>
      </c>
      <c r="AY17" s="18">
        <v>276090</v>
      </c>
      <c r="AZ17" s="18">
        <f t="shared" si="23"/>
        <v>81.514614703277232</v>
      </c>
      <c r="BA17" s="18">
        <v>28164</v>
      </c>
      <c r="BB17" s="18">
        <f t="shared" si="24"/>
        <v>8.3153232949512841</v>
      </c>
      <c r="BC17" s="18">
        <v>0</v>
      </c>
      <c r="BD17" s="18">
        <f t="shared" si="25"/>
        <v>0</v>
      </c>
      <c r="BE17" s="18">
        <v>0</v>
      </c>
      <c r="BF17" s="18">
        <f t="shared" si="26"/>
        <v>0</v>
      </c>
      <c r="BG17" s="18">
        <v>0</v>
      </c>
      <c r="BH17" s="18">
        <f t="shared" si="27"/>
        <v>0</v>
      </c>
      <c r="BI17" s="19">
        <f t="shared" si="28"/>
        <v>2293313</v>
      </c>
      <c r="BJ17" s="18">
        <f t="shared" si="29"/>
        <v>677.09270741068792</v>
      </c>
    </row>
    <row r="18" spans="1:62" ht="15" customHeight="1" x14ac:dyDescent="0.2">
      <c r="A18" s="2">
        <v>16</v>
      </c>
      <c r="B18" s="3" t="s">
        <v>252</v>
      </c>
      <c r="C18" s="4" t="s">
        <v>75</v>
      </c>
      <c r="D18" s="5">
        <v>5177</v>
      </c>
      <c r="E18" s="6">
        <v>629220</v>
      </c>
      <c r="F18" s="6">
        <f t="shared" si="0"/>
        <v>121.54143326250724</v>
      </c>
      <c r="G18" s="6">
        <v>0</v>
      </c>
      <c r="H18" s="6">
        <f t="shared" si="1"/>
        <v>0</v>
      </c>
      <c r="I18" s="6">
        <v>0</v>
      </c>
      <c r="J18" s="6">
        <f t="shared" si="2"/>
        <v>0</v>
      </c>
      <c r="K18" s="6">
        <v>3659</v>
      </c>
      <c r="L18" s="6">
        <f t="shared" si="3"/>
        <v>0.70677998841027623</v>
      </c>
      <c r="M18" s="6">
        <v>64999</v>
      </c>
      <c r="N18" s="6">
        <f t="shared" si="4"/>
        <v>12.555340931041144</v>
      </c>
      <c r="O18" s="6">
        <v>0</v>
      </c>
      <c r="P18" s="6">
        <f t="shared" si="5"/>
        <v>0</v>
      </c>
      <c r="Q18" s="6">
        <v>138344</v>
      </c>
      <c r="R18" s="6">
        <f t="shared" si="6"/>
        <v>26.722812439636854</v>
      </c>
      <c r="S18" s="6">
        <v>16998</v>
      </c>
      <c r="T18" s="6">
        <f t="shared" si="7"/>
        <v>3.2833687463782115</v>
      </c>
      <c r="U18" s="6">
        <v>4131</v>
      </c>
      <c r="V18" s="6">
        <f t="shared" si="8"/>
        <v>0.79795248213250913</v>
      </c>
      <c r="W18" s="6">
        <v>0</v>
      </c>
      <c r="X18" s="6">
        <f t="shared" si="9"/>
        <v>0</v>
      </c>
      <c r="Y18" s="6">
        <v>100209</v>
      </c>
      <c r="Z18" s="6">
        <f t="shared" si="10"/>
        <v>19.356577168244158</v>
      </c>
      <c r="AA18" s="6">
        <v>8541</v>
      </c>
      <c r="AB18" s="6">
        <f t="shared" si="11"/>
        <v>1.6497971798338806</v>
      </c>
      <c r="AC18" s="6">
        <v>0</v>
      </c>
      <c r="AD18" s="6">
        <f t="shared" si="12"/>
        <v>0</v>
      </c>
      <c r="AE18" s="6">
        <v>0</v>
      </c>
      <c r="AF18" s="6">
        <f t="shared" si="13"/>
        <v>0</v>
      </c>
      <c r="AG18" s="6">
        <v>0</v>
      </c>
      <c r="AH18" s="6">
        <f t="shared" si="14"/>
        <v>0</v>
      </c>
      <c r="AI18" s="6">
        <v>0</v>
      </c>
      <c r="AJ18" s="6">
        <f t="shared" si="15"/>
        <v>0</v>
      </c>
      <c r="AK18" s="6">
        <v>150086</v>
      </c>
      <c r="AL18" s="6">
        <f t="shared" si="16"/>
        <v>28.990921383040369</v>
      </c>
      <c r="AM18" s="6">
        <v>0</v>
      </c>
      <c r="AN18" s="6">
        <f t="shared" si="17"/>
        <v>0</v>
      </c>
      <c r="AO18" s="6">
        <v>0</v>
      </c>
      <c r="AP18" s="6">
        <f t="shared" si="18"/>
        <v>0</v>
      </c>
      <c r="AQ18" s="6">
        <v>0</v>
      </c>
      <c r="AR18" s="6">
        <f t="shared" si="19"/>
        <v>0</v>
      </c>
      <c r="AS18" s="6">
        <v>0</v>
      </c>
      <c r="AT18" s="6">
        <f t="shared" si="20"/>
        <v>0</v>
      </c>
      <c r="AU18" s="6">
        <v>0</v>
      </c>
      <c r="AV18" s="6">
        <f t="shared" si="21"/>
        <v>0</v>
      </c>
      <c r="AW18" s="6">
        <v>9427</v>
      </c>
      <c r="AX18" s="6">
        <f t="shared" si="22"/>
        <v>1.8209387676260382</v>
      </c>
      <c r="AY18" s="6">
        <v>449480</v>
      </c>
      <c r="AZ18" s="6">
        <f t="shared" si="23"/>
        <v>86.82248406412981</v>
      </c>
      <c r="BA18" s="6">
        <v>0</v>
      </c>
      <c r="BB18" s="6">
        <f t="shared" si="24"/>
        <v>0</v>
      </c>
      <c r="BC18" s="6">
        <v>0</v>
      </c>
      <c r="BD18" s="6">
        <f t="shared" si="25"/>
        <v>0</v>
      </c>
      <c r="BE18" s="6">
        <v>0</v>
      </c>
      <c r="BF18" s="6">
        <f t="shared" si="26"/>
        <v>0</v>
      </c>
      <c r="BG18" s="6">
        <v>0</v>
      </c>
      <c r="BH18" s="6">
        <f t="shared" si="27"/>
        <v>0</v>
      </c>
      <c r="BI18" s="7">
        <f t="shared" si="28"/>
        <v>1575094</v>
      </c>
      <c r="BJ18" s="6">
        <f t="shared" si="29"/>
        <v>304.2484064129805</v>
      </c>
    </row>
    <row r="19" spans="1:62" ht="15" customHeight="1" x14ac:dyDescent="0.2">
      <c r="A19" s="8">
        <v>17</v>
      </c>
      <c r="B19" s="9" t="s">
        <v>252</v>
      </c>
      <c r="C19" s="10" t="s">
        <v>76</v>
      </c>
      <c r="D19" s="11">
        <v>40285</v>
      </c>
      <c r="E19" s="12">
        <v>3458800</v>
      </c>
      <c r="F19" s="12">
        <f t="shared" si="0"/>
        <v>85.858259898225143</v>
      </c>
      <c r="G19" s="12">
        <v>0</v>
      </c>
      <c r="H19" s="12">
        <f t="shared" si="1"/>
        <v>0</v>
      </c>
      <c r="I19" s="12">
        <v>0</v>
      </c>
      <c r="J19" s="12">
        <f t="shared" si="2"/>
        <v>0</v>
      </c>
      <c r="K19" s="12">
        <v>21693</v>
      </c>
      <c r="L19" s="12">
        <f t="shared" si="3"/>
        <v>0.53848827106863595</v>
      </c>
      <c r="M19" s="12">
        <v>2878737</v>
      </c>
      <c r="N19" s="12">
        <f t="shared" si="4"/>
        <v>71.459277646766793</v>
      </c>
      <c r="O19" s="12">
        <v>1798382</v>
      </c>
      <c r="P19" s="12">
        <f t="shared" si="5"/>
        <v>44.641479458855656</v>
      </c>
      <c r="Q19" s="12">
        <v>398623</v>
      </c>
      <c r="R19" s="12">
        <f t="shared" si="6"/>
        <v>9.8950726076703486</v>
      </c>
      <c r="S19" s="12">
        <v>47500</v>
      </c>
      <c r="T19" s="12">
        <f t="shared" si="7"/>
        <v>1.1790989201936204</v>
      </c>
      <c r="U19" s="12">
        <v>28000</v>
      </c>
      <c r="V19" s="12">
        <f t="shared" si="8"/>
        <v>0.69504778453518679</v>
      </c>
      <c r="W19" s="12">
        <v>0</v>
      </c>
      <c r="X19" s="12">
        <f t="shared" si="9"/>
        <v>0</v>
      </c>
      <c r="Y19" s="12">
        <v>1010301</v>
      </c>
      <c r="Z19" s="12">
        <f t="shared" si="10"/>
        <v>25.078838277274421</v>
      </c>
      <c r="AA19" s="12">
        <v>233097</v>
      </c>
      <c r="AB19" s="12">
        <f t="shared" si="11"/>
        <v>5.7861983368499441</v>
      </c>
      <c r="AC19" s="12">
        <v>117836</v>
      </c>
      <c r="AD19" s="12">
        <f t="shared" si="12"/>
        <v>2.9250589549460098</v>
      </c>
      <c r="AE19" s="12">
        <v>933605</v>
      </c>
      <c r="AF19" s="12">
        <f t="shared" si="13"/>
        <v>23.175003102891896</v>
      </c>
      <c r="AG19" s="12">
        <v>0</v>
      </c>
      <c r="AH19" s="12">
        <f t="shared" si="14"/>
        <v>0</v>
      </c>
      <c r="AI19" s="12">
        <v>0</v>
      </c>
      <c r="AJ19" s="12">
        <f t="shared" si="15"/>
        <v>0</v>
      </c>
      <c r="AK19" s="12">
        <v>0</v>
      </c>
      <c r="AL19" s="12">
        <f t="shared" si="16"/>
        <v>0</v>
      </c>
      <c r="AM19" s="12">
        <v>0</v>
      </c>
      <c r="AN19" s="12">
        <f t="shared" si="17"/>
        <v>0</v>
      </c>
      <c r="AO19" s="12">
        <v>0</v>
      </c>
      <c r="AP19" s="12">
        <f t="shared" si="18"/>
        <v>0</v>
      </c>
      <c r="AQ19" s="12">
        <v>0</v>
      </c>
      <c r="AR19" s="12">
        <f t="shared" si="19"/>
        <v>0</v>
      </c>
      <c r="AS19" s="12">
        <v>0</v>
      </c>
      <c r="AT19" s="12">
        <f t="shared" si="20"/>
        <v>0</v>
      </c>
      <c r="AU19" s="12">
        <v>125976</v>
      </c>
      <c r="AV19" s="12">
        <f t="shared" si="21"/>
        <v>3.1271192751644534</v>
      </c>
      <c r="AW19" s="12">
        <v>26039</v>
      </c>
      <c r="AX19" s="12">
        <f t="shared" si="22"/>
        <v>0.64636961648256175</v>
      </c>
      <c r="AY19" s="12">
        <v>1933814</v>
      </c>
      <c r="AZ19" s="12">
        <f t="shared" si="23"/>
        <v>48.003326300111702</v>
      </c>
      <c r="BA19" s="12">
        <v>102433</v>
      </c>
      <c r="BB19" s="12">
        <f t="shared" si="24"/>
        <v>2.5427082040461708</v>
      </c>
      <c r="BC19" s="12">
        <v>22154</v>
      </c>
      <c r="BD19" s="12">
        <f t="shared" si="25"/>
        <v>0.54993173637830461</v>
      </c>
      <c r="BE19" s="12">
        <v>599239</v>
      </c>
      <c r="BF19" s="12">
        <f t="shared" si="26"/>
        <v>14.874990691324314</v>
      </c>
      <c r="BG19" s="12">
        <v>0</v>
      </c>
      <c r="BH19" s="12">
        <f t="shared" si="27"/>
        <v>0</v>
      </c>
      <c r="BI19" s="13">
        <f t="shared" si="28"/>
        <v>13736229</v>
      </c>
      <c r="BJ19" s="12">
        <f t="shared" si="29"/>
        <v>340.97626908278517</v>
      </c>
    </row>
    <row r="20" spans="1:62" ht="15" customHeight="1" x14ac:dyDescent="0.2">
      <c r="A20" s="8">
        <v>18</v>
      </c>
      <c r="B20" s="9" t="s">
        <v>252</v>
      </c>
      <c r="C20" s="10" t="s">
        <v>77</v>
      </c>
      <c r="D20" s="11">
        <v>1016</v>
      </c>
      <c r="E20" s="12">
        <v>34236</v>
      </c>
      <c r="F20" s="12">
        <f t="shared" si="0"/>
        <v>33.696850393700785</v>
      </c>
      <c r="G20" s="12">
        <v>0</v>
      </c>
      <c r="H20" s="12">
        <f t="shared" si="1"/>
        <v>0</v>
      </c>
      <c r="I20" s="12">
        <v>0</v>
      </c>
      <c r="J20" s="12">
        <f t="shared" si="2"/>
        <v>0</v>
      </c>
      <c r="K20" s="12">
        <v>0</v>
      </c>
      <c r="L20" s="12">
        <f t="shared" si="3"/>
        <v>0</v>
      </c>
      <c r="M20" s="12">
        <v>39070</v>
      </c>
      <c r="N20" s="12">
        <f t="shared" si="4"/>
        <v>38.454724409448822</v>
      </c>
      <c r="O20" s="12">
        <v>47025</v>
      </c>
      <c r="P20" s="12">
        <f t="shared" si="5"/>
        <v>46.284448818897637</v>
      </c>
      <c r="Q20" s="12">
        <v>30275</v>
      </c>
      <c r="R20" s="12">
        <f t="shared" si="6"/>
        <v>29.798228346456693</v>
      </c>
      <c r="S20" s="12">
        <v>9524</v>
      </c>
      <c r="T20" s="12">
        <f t="shared" si="7"/>
        <v>9.3740157480314963</v>
      </c>
      <c r="U20" s="12">
        <v>3344</v>
      </c>
      <c r="V20" s="12">
        <f t="shared" si="8"/>
        <v>3.2913385826771653</v>
      </c>
      <c r="W20" s="12">
        <v>0</v>
      </c>
      <c r="X20" s="12">
        <f t="shared" si="9"/>
        <v>0</v>
      </c>
      <c r="Y20" s="12">
        <v>25057</v>
      </c>
      <c r="Z20" s="12">
        <f t="shared" si="10"/>
        <v>24.662401574803148</v>
      </c>
      <c r="AA20" s="12">
        <v>4502</v>
      </c>
      <c r="AB20" s="12">
        <f t="shared" si="11"/>
        <v>4.4311023622047241</v>
      </c>
      <c r="AC20" s="12">
        <v>0</v>
      </c>
      <c r="AD20" s="12">
        <f t="shared" si="12"/>
        <v>0</v>
      </c>
      <c r="AE20" s="12">
        <v>0</v>
      </c>
      <c r="AF20" s="12">
        <f t="shared" si="13"/>
        <v>0</v>
      </c>
      <c r="AG20" s="12">
        <v>0</v>
      </c>
      <c r="AH20" s="12">
        <f t="shared" si="14"/>
        <v>0</v>
      </c>
      <c r="AI20" s="12">
        <v>0</v>
      </c>
      <c r="AJ20" s="12">
        <f t="shared" si="15"/>
        <v>0</v>
      </c>
      <c r="AK20" s="12">
        <v>0</v>
      </c>
      <c r="AL20" s="12">
        <f t="shared" si="16"/>
        <v>0</v>
      </c>
      <c r="AM20" s="12">
        <v>0</v>
      </c>
      <c r="AN20" s="12">
        <f t="shared" si="17"/>
        <v>0</v>
      </c>
      <c r="AO20" s="12">
        <v>0</v>
      </c>
      <c r="AP20" s="12">
        <f t="shared" si="18"/>
        <v>0</v>
      </c>
      <c r="AQ20" s="12">
        <v>0</v>
      </c>
      <c r="AR20" s="12">
        <f t="shared" si="19"/>
        <v>0</v>
      </c>
      <c r="AS20" s="12">
        <v>0</v>
      </c>
      <c r="AT20" s="12">
        <f t="shared" si="20"/>
        <v>0</v>
      </c>
      <c r="AU20" s="12">
        <v>0</v>
      </c>
      <c r="AV20" s="12">
        <f t="shared" si="21"/>
        <v>0</v>
      </c>
      <c r="AW20" s="12">
        <v>0</v>
      </c>
      <c r="AX20" s="12">
        <f t="shared" si="22"/>
        <v>0</v>
      </c>
      <c r="AY20" s="12">
        <v>114742</v>
      </c>
      <c r="AZ20" s="12">
        <f t="shared" si="23"/>
        <v>112.93503937007874</v>
      </c>
      <c r="BA20" s="12">
        <v>0</v>
      </c>
      <c r="BB20" s="12">
        <f t="shared" si="24"/>
        <v>0</v>
      </c>
      <c r="BC20" s="12">
        <v>0</v>
      </c>
      <c r="BD20" s="12">
        <f t="shared" si="25"/>
        <v>0</v>
      </c>
      <c r="BE20" s="12">
        <v>0</v>
      </c>
      <c r="BF20" s="12">
        <f t="shared" si="26"/>
        <v>0</v>
      </c>
      <c r="BG20" s="12">
        <v>0</v>
      </c>
      <c r="BH20" s="12">
        <f t="shared" si="27"/>
        <v>0</v>
      </c>
      <c r="BI20" s="13">
        <f t="shared" si="28"/>
        <v>307775</v>
      </c>
      <c r="BJ20" s="12">
        <f t="shared" si="29"/>
        <v>302.9281496062992</v>
      </c>
    </row>
    <row r="21" spans="1:62" ht="15" customHeight="1" x14ac:dyDescent="0.2">
      <c r="A21" s="8">
        <v>19</v>
      </c>
      <c r="B21" s="9" t="s">
        <v>252</v>
      </c>
      <c r="C21" s="10" t="s">
        <v>78</v>
      </c>
      <c r="D21" s="11">
        <v>1920</v>
      </c>
      <c r="E21" s="12">
        <v>306004</v>
      </c>
      <c r="F21" s="12">
        <f t="shared" si="0"/>
        <v>159.37708333333333</v>
      </c>
      <c r="G21" s="12">
        <v>0</v>
      </c>
      <c r="H21" s="12">
        <f t="shared" si="1"/>
        <v>0</v>
      </c>
      <c r="I21" s="12">
        <v>0</v>
      </c>
      <c r="J21" s="12">
        <f t="shared" si="2"/>
        <v>0</v>
      </c>
      <c r="K21" s="12">
        <v>0</v>
      </c>
      <c r="L21" s="12">
        <f t="shared" si="3"/>
        <v>0</v>
      </c>
      <c r="M21" s="12">
        <v>287705</v>
      </c>
      <c r="N21" s="12">
        <f t="shared" si="4"/>
        <v>149.84635416666666</v>
      </c>
      <c r="O21" s="12">
        <v>0</v>
      </c>
      <c r="P21" s="12">
        <f t="shared" si="5"/>
        <v>0</v>
      </c>
      <c r="Q21" s="12">
        <v>0</v>
      </c>
      <c r="R21" s="12">
        <f t="shared" si="6"/>
        <v>0</v>
      </c>
      <c r="S21" s="12">
        <v>20383</v>
      </c>
      <c r="T21" s="12">
        <f t="shared" si="7"/>
        <v>10.616145833333333</v>
      </c>
      <c r="U21" s="12">
        <v>25000</v>
      </c>
      <c r="V21" s="12">
        <f t="shared" si="8"/>
        <v>13.020833333333334</v>
      </c>
      <c r="W21" s="12">
        <v>0</v>
      </c>
      <c r="X21" s="12">
        <f t="shared" si="9"/>
        <v>0</v>
      </c>
      <c r="Y21" s="12">
        <v>50555</v>
      </c>
      <c r="Z21" s="12">
        <f t="shared" si="10"/>
        <v>26.330729166666668</v>
      </c>
      <c r="AA21" s="12">
        <v>35943</v>
      </c>
      <c r="AB21" s="12">
        <f t="shared" si="11"/>
        <v>18.720312499999999</v>
      </c>
      <c r="AC21" s="12">
        <v>5804</v>
      </c>
      <c r="AD21" s="12">
        <f t="shared" si="12"/>
        <v>3.0229166666666667</v>
      </c>
      <c r="AE21" s="12">
        <v>2992085</v>
      </c>
      <c r="AF21" s="12">
        <f t="shared" si="13"/>
        <v>1558.3776041666667</v>
      </c>
      <c r="AG21" s="12">
        <v>4258</v>
      </c>
      <c r="AH21" s="12">
        <f t="shared" si="14"/>
        <v>2.2177083333333334</v>
      </c>
      <c r="AI21" s="12">
        <v>18900</v>
      </c>
      <c r="AJ21" s="12">
        <f t="shared" si="15"/>
        <v>9.84375</v>
      </c>
      <c r="AK21" s="12">
        <v>0</v>
      </c>
      <c r="AL21" s="12">
        <f t="shared" si="16"/>
        <v>0</v>
      </c>
      <c r="AM21" s="12">
        <v>0</v>
      </c>
      <c r="AN21" s="12">
        <f t="shared" si="17"/>
        <v>0</v>
      </c>
      <c r="AO21" s="12">
        <v>0</v>
      </c>
      <c r="AP21" s="12">
        <f t="shared" si="18"/>
        <v>0</v>
      </c>
      <c r="AQ21" s="12">
        <v>0</v>
      </c>
      <c r="AR21" s="12">
        <f t="shared" si="19"/>
        <v>0</v>
      </c>
      <c r="AS21" s="12">
        <v>0</v>
      </c>
      <c r="AT21" s="12">
        <f t="shared" si="20"/>
        <v>0</v>
      </c>
      <c r="AU21" s="12">
        <v>6011</v>
      </c>
      <c r="AV21" s="12">
        <f t="shared" si="21"/>
        <v>3.1307291666666668</v>
      </c>
      <c r="AW21" s="12">
        <v>1755</v>
      </c>
      <c r="AX21" s="12">
        <f t="shared" si="22"/>
        <v>0.9140625</v>
      </c>
      <c r="AY21" s="12">
        <v>218566</v>
      </c>
      <c r="AZ21" s="12">
        <f t="shared" si="23"/>
        <v>113.83645833333334</v>
      </c>
      <c r="BA21" s="12">
        <v>0</v>
      </c>
      <c r="BB21" s="12">
        <f t="shared" si="24"/>
        <v>0</v>
      </c>
      <c r="BC21" s="12">
        <v>0</v>
      </c>
      <c r="BD21" s="12">
        <f t="shared" si="25"/>
        <v>0</v>
      </c>
      <c r="BE21" s="12">
        <v>0</v>
      </c>
      <c r="BF21" s="12">
        <f t="shared" si="26"/>
        <v>0</v>
      </c>
      <c r="BG21" s="12">
        <v>0</v>
      </c>
      <c r="BH21" s="12">
        <f t="shared" si="27"/>
        <v>0</v>
      </c>
      <c r="BI21" s="13">
        <f t="shared" si="28"/>
        <v>3972969</v>
      </c>
      <c r="BJ21" s="12">
        <f t="shared" si="29"/>
        <v>2069.2546874999998</v>
      </c>
    </row>
    <row r="22" spans="1:62" ht="15" customHeight="1" x14ac:dyDescent="0.2">
      <c r="A22" s="14">
        <v>20</v>
      </c>
      <c r="B22" s="15" t="s">
        <v>252</v>
      </c>
      <c r="C22" s="16" t="s">
        <v>79</v>
      </c>
      <c r="D22" s="17">
        <v>5930</v>
      </c>
      <c r="E22" s="18">
        <v>366418</v>
      </c>
      <c r="F22" s="18">
        <f t="shared" si="0"/>
        <v>61.790556492411469</v>
      </c>
      <c r="G22" s="18">
        <v>0</v>
      </c>
      <c r="H22" s="18">
        <f t="shared" si="1"/>
        <v>0</v>
      </c>
      <c r="I22" s="18">
        <v>0</v>
      </c>
      <c r="J22" s="18">
        <f t="shared" si="2"/>
        <v>0</v>
      </c>
      <c r="K22" s="18">
        <v>2972</v>
      </c>
      <c r="L22" s="18">
        <f t="shared" si="3"/>
        <v>0.50118043844856663</v>
      </c>
      <c r="M22" s="18">
        <v>101141</v>
      </c>
      <c r="N22" s="18">
        <f t="shared" si="4"/>
        <v>17.055817875210792</v>
      </c>
      <c r="O22" s="18">
        <v>239828</v>
      </c>
      <c r="P22" s="18">
        <f t="shared" si="5"/>
        <v>40.443170320404725</v>
      </c>
      <c r="Q22" s="18">
        <v>91999</v>
      </c>
      <c r="R22" s="18">
        <f t="shared" si="6"/>
        <v>15.5141652613828</v>
      </c>
      <c r="S22" s="18">
        <v>5973</v>
      </c>
      <c r="T22" s="18">
        <f t="shared" si="7"/>
        <v>1.0072512647554805</v>
      </c>
      <c r="U22" s="18">
        <v>689</v>
      </c>
      <c r="V22" s="18">
        <f t="shared" si="8"/>
        <v>0.11618887015177065</v>
      </c>
      <c r="W22" s="18">
        <v>0</v>
      </c>
      <c r="X22" s="18">
        <f t="shared" si="9"/>
        <v>0</v>
      </c>
      <c r="Y22" s="18">
        <v>88147</v>
      </c>
      <c r="Z22" s="18">
        <f t="shared" si="10"/>
        <v>14.864586846543002</v>
      </c>
      <c r="AA22" s="18">
        <v>26424</v>
      </c>
      <c r="AB22" s="18">
        <f t="shared" si="11"/>
        <v>4.4559865092748732</v>
      </c>
      <c r="AC22" s="18">
        <v>1950</v>
      </c>
      <c r="AD22" s="18">
        <f t="shared" si="12"/>
        <v>0.32883642495784149</v>
      </c>
      <c r="AE22" s="18">
        <v>13260</v>
      </c>
      <c r="AF22" s="18">
        <f t="shared" si="13"/>
        <v>2.2360876897133219</v>
      </c>
      <c r="AG22" s="18">
        <v>0</v>
      </c>
      <c r="AH22" s="18">
        <f t="shared" si="14"/>
        <v>0</v>
      </c>
      <c r="AI22" s="18">
        <v>0</v>
      </c>
      <c r="AJ22" s="18">
        <f t="shared" si="15"/>
        <v>0</v>
      </c>
      <c r="AK22" s="18">
        <v>0</v>
      </c>
      <c r="AL22" s="18">
        <f t="shared" si="16"/>
        <v>0</v>
      </c>
      <c r="AM22" s="18">
        <v>0</v>
      </c>
      <c r="AN22" s="18">
        <f t="shared" si="17"/>
        <v>0</v>
      </c>
      <c r="AO22" s="18">
        <v>0</v>
      </c>
      <c r="AP22" s="18">
        <f t="shared" si="18"/>
        <v>0</v>
      </c>
      <c r="AQ22" s="18">
        <v>0</v>
      </c>
      <c r="AR22" s="18">
        <f t="shared" si="19"/>
        <v>0</v>
      </c>
      <c r="AS22" s="18">
        <v>0</v>
      </c>
      <c r="AT22" s="18">
        <f t="shared" si="20"/>
        <v>0</v>
      </c>
      <c r="AU22" s="18">
        <v>0</v>
      </c>
      <c r="AV22" s="18">
        <f t="shared" si="21"/>
        <v>0</v>
      </c>
      <c r="AW22" s="18">
        <v>8817</v>
      </c>
      <c r="AX22" s="18">
        <f t="shared" si="22"/>
        <v>1.4868465430016864</v>
      </c>
      <c r="AY22" s="18">
        <v>209830</v>
      </c>
      <c r="AZ22" s="18">
        <f t="shared" si="23"/>
        <v>35.384485666104553</v>
      </c>
      <c r="BA22" s="18">
        <v>45749</v>
      </c>
      <c r="BB22" s="18">
        <f t="shared" si="24"/>
        <v>7.7148397976391232</v>
      </c>
      <c r="BC22" s="18">
        <v>110503</v>
      </c>
      <c r="BD22" s="18">
        <f t="shared" si="25"/>
        <v>18.634569983136593</v>
      </c>
      <c r="BE22" s="18">
        <v>0</v>
      </c>
      <c r="BF22" s="18">
        <f t="shared" si="26"/>
        <v>0</v>
      </c>
      <c r="BG22" s="18">
        <v>0</v>
      </c>
      <c r="BH22" s="18">
        <f t="shared" si="27"/>
        <v>0</v>
      </c>
      <c r="BI22" s="19">
        <f t="shared" si="28"/>
        <v>1313700</v>
      </c>
      <c r="BJ22" s="18">
        <f t="shared" si="29"/>
        <v>221.53456998313661</v>
      </c>
    </row>
    <row r="23" spans="1:62" ht="15" customHeight="1" x14ac:dyDescent="0.2">
      <c r="A23" s="2">
        <v>21</v>
      </c>
      <c r="B23" s="3" t="s">
        <v>252</v>
      </c>
      <c r="C23" s="4" t="s">
        <v>80</v>
      </c>
      <c r="D23" s="5">
        <v>3220</v>
      </c>
      <c r="E23" s="6">
        <v>210909</v>
      </c>
      <c r="F23" s="6">
        <f t="shared" si="0"/>
        <v>65.499689440993791</v>
      </c>
      <c r="G23" s="6">
        <v>0</v>
      </c>
      <c r="H23" s="6">
        <f t="shared" si="1"/>
        <v>0</v>
      </c>
      <c r="I23" s="6">
        <v>0</v>
      </c>
      <c r="J23" s="6">
        <f t="shared" si="2"/>
        <v>0</v>
      </c>
      <c r="K23" s="6">
        <v>2816</v>
      </c>
      <c r="L23" s="6">
        <f t="shared" si="3"/>
        <v>0.87453416149068319</v>
      </c>
      <c r="M23" s="6">
        <v>94685</v>
      </c>
      <c r="N23" s="6">
        <f t="shared" si="4"/>
        <v>29.405279503105589</v>
      </c>
      <c r="O23" s="6">
        <v>95743</v>
      </c>
      <c r="P23" s="6">
        <f t="shared" si="5"/>
        <v>29.733850931677019</v>
      </c>
      <c r="Q23" s="6">
        <v>85052</v>
      </c>
      <c r="R23" s="6">
        <f t="shared" si="6"/>
        <v>26.413664596273293</v>
      </c>
      <c r="S23" s="6">
        <v>0</v>
      </c>
      <c r="T23" s="6">
        <f t="shared" si="7"/>
        <v>0</v>
      </c>
      <c r="U23" s="6">
        <v>250</v>
      </c>
      <c r="V23" s="6">
        <f t="shared" si="8"/>
        <v>7.7639751552795025E-2</v>
      </c>
      <c r="W23" s="6">
        <v>0</v>
      </c>
      <c r="X23" s="6">
        <f t="shared" si="9"/>
        <v>0</v>
      </c>
      <c r="Y23" s="6">
        <v>33605</v>
      </c>
      <c r="Z23" s="6">
        <f t="shared" si="10"/>
        <v>10.436335403726709</v>
      </c>
      <c r="AA23" s="6">
        <v>6424</v>
      </c>
      <c r="AB23" s="6">
        <f t="shared" si="11"/>
        <v>1.995031055900621</v>
      </c>
      <c r="AC23" s="6">
        <v>0</v>
      </c>
      <c r="AD23" s="6">
        <f t="shared" si="12"/>
        <v>0</v>
      </c>
      <c r="AE23" s="6">
        <v>39075</v>
      </c>
      <c r="AF23" s="6">
        <f t="shared" si="13"/>
        <v>12.135093167701863</v>
      </c>
      <c r="AG23" s="6">
        <v>0</v>
      </c>
      <c r="AH23" s="6">
        <f t="shared" si="14"/>
        <v>0</v>
      </c>
      <c r="AI23" s="6">
        <v>0</v>
      </c>
      <c r="AJ23" s="6">
        <f t="shared" si="15"/>
        <v>0</v>
      </c>
      <c r="AK23" s="6">
        <v>0</v>
      </c>
      <c r="AL23" s="6">
        <f t="shared" si="16"/>
        <v>0</v>
      </c>
      <c r="AM23" s="6">
        <v>0</v>
      </c>
      <c r="AN23" s="6">
        <f t="shared" si="17"/>
        <v>0</v>
      </c>
      <c r="AO23" s="6">
        <v>0</v>
      </c>
      <c r="AP23" s="6">
        <f t="shared" si="18"/>
        <v>0</v>
      </c>
      <c r="AQ23" s="6">
        <v>0</v>
      </c>
      <c r="AR23" s="6">
        <f t="shared" si="19"/>
        <v>0</v>
      </c>
      <c r="AS23" s="6">
        <v>0</v>
      </c>
      <c r="AT23" s="6">
        <f t="shared" si="20"/>
        <v>0</v>
      </c>
      <c r="AU23" s="6">
        <v>0</v>
      </c>
      <c r="AV23" s="6">
        <f t="shared" si="21"/>
        <v>0</v>
      </c>
      <c r="AW23" s="6">
        <v>6000</v>
      </c>
      <c r="AX23" s="6">
        <f t="shared" si="22"/>
        <v>1.8633540372670807</v>
      </c>
      <c r="AY23" s="6">
        <v>129042</v>
      </c>
      <c r="AZ23" s="6">
        <f t="shared" si="23"/>
        <v>40.075155279503107</v>
      </c>
      <c r="BA23" s="6">
        <v>32409</v>
      </c>
      <c r="BB23" s="6">
        <f t="shared" si="24"/>
        <v>10.064906832298137</v>
      </c>
      <c r="BC23" s="6">
        <v>14751</v>
      </c>
      <c r="BD23" s="6">
        <f t="shared" si="25"/>
        <v>4.5810559006211182</v>
      </c>
      <c r="BE23" s="6">
        <v>0</v>
      </c>
      <c r="BF23" s="6">
        <f t="shared" si="26"/>
        <v>0</v>
      </c>
      <c r="BG23" s="6">
        <v>0</v>
      </c>
      <c r="BH23" s="6">
        <f t="shared" si="27"/>
        <v>0</v>
      </c>
      <c r="BI23" s="7">
        <f t="shared" si="28"/>
        <v>750761</v>
      </c>
      <c r="BJ23" s="6">
        <f t="shared" si="29"/>
        <v>233.1555900621118</v>
      </c>
    </row>
    <row r="24" spans="1:62" ht="15" customHeight="1" x14ac:dyDescent="0.2">
      <c r="A24" s="8">
        <v>22</v>
      </c>
      <c r="B24" s="9" t="s">
        <v>252</v>
      </c>
      <c r="C24" s="10" t="s">
        <v>81</v>
      </c>
      <c r="D24" s="11">
        <v>3010</v>
      </c>
      <c r="E24" s="12">
        <v>234534</v>
      </c>
      <c r="F24" s="12">
        <f t="shared" si="0"/>
        <v>77.918272425249171</v>
      </c>
      <c r="G24" s="12">
        <v>0</v>
      </c>
      <c r="H24" s="12">
        <f t="shared" si="1"/>
        <v>0</v>
      </c>
      <c r="I24" s="12">
        <v>0</v>
      </c>
      <c r="J24" s="12">
        <f t="shared" si="2"/>
        <v>0</v>
      </c>
      <c r="K24" s="12">
        <v>0</v>
      </c>
      <c r="L24" s="12">
        <f t="shared" si="3"/>
        <v>0</v>
      </c>
      <c r="M24" s="12">
        <v>40225</v>
      </c>
      <c r="N24" s="12">
        <f t="shared" si="4"/>
        <v>13.363787375415283</v>
      </c>
      <c r="O24" s="12">
        <v>70416</v>
      </c>
      <c r="P24" s="12">
        <f t="shared" si="5"/>
        <v>23.394019933554816</v>
      </c>
      <c r="Q24" s="12">
        <v>142707</v>
      </c>
      <c r="R24" s="12">
        <f t="shared" si="6"/>
        <v>47.410963455149499</v>
      </c>
      <c r="S24" s="12">
        <v>11952</v>
      </c>
      <c r="T24" s="12">
        <f t="shared" si="7"/>
        <v>3.9707641196013288</v>
      </c>
      <c r="U24" s="12">
        <v>3287</v>
      </c>
      <c r="V24" s="12">
        <f t="shared" si="8"/>
        <v>1.0920265780730898</v>
      </c>
      <c r="W24" s="12">
        <v>0</v>
      </c>
      <c r="X24" s="12">
        <f t="shared" si="9"/>
        <v>0</v>
      </c>
      <c r="Y24" s="12">
        <v>134417</v>
      </c>
      <c r="Z24" s="12">
        <f t="shared" si="10"/>
        <v>44.656810631229234</v>
      </c>
      <c r="AA24" s="12">
        <v>7167</v>
      </c>
      <c r="AB24" s="12">
        <f t="shared" si="11"/>
        <v>2.3810631229235879</v>
      </c>
      <c r="AC24" s="12">
        <v>1190</v>
      </c>
      <c r="AD24" s="12">
        <f t="shared" si="12"/>
        <v>0.39534883720930231</v>
      </c>
      <c r="AE24" s="12">
        <v>14209</v>
      </c>
      <c r="AF24" s="12">
        <f t="shared" si="13"/>
        <v>4.7205980066445186</v>
      </c>
      <c r="AG24" s="12">
        <v>0</v>
      </c>
      <c r="AH24" s="12">
        <f t="shared" si="14"/>
        <v>0</v>
      </c>
      <c r="AI24" s="12">
        <v>0</v>
      </c>
      <c r="AJ24" s="12">
        <f t="shared" si="15"/>
        <v>0</v>
      </c>
      <c r="AK24" s="12">
        <v>0</v>
      </c>
      <c r="AL24" s="12">
        <f t="shared" si="16"/>
        <v>0</v>
      </c>
      <c r="AM24" s="12">
        <v>0</v>
      </c>
      <c r="AN24" s="12">
        <f t="shared" si="17"/>
        <v>0</v>
      </c>
      <c r="AO24" s="12">
        <v>0</v>
      </c>
      <c r="AP24" s="12">
        <f t="shared" si="18"/>
        <v>0</v>
      </c>
      <c r="AQ24" s="12">
        <v>0</v>
      </c>
      <c r="AR24" s="12">
        <f t="shared" si="19"/>
        <v>0</v>
      </c>
      <c r="AS24" s="12">
        <v>0</v>
      </c>
      <c r="AT24" s="12">
        <f t="shared" si="20"/>
        <v>0</v>
      </c>
      <c r="AU24" s="12">
        <v>0</v>
      </c>
      <c r="AV24" s="12">
        <f t="shared" si="21"/>
        <v>0</v>
      </c>
      <c r="AW24" s="12">
        <v>7200</v>
      </c>
      <c r="AX24" s="12">
        <f t="shared" si="22"/>
        <v>2.3920265780730898</v>
      </c>
      <c r="AY24" s="12">
        <v>151627</v>
      </c>
      <c r="AZ24" s="12">
        <f t="shared" si="23"/>
        <v>50.374418604651162</v>
      </c>
      <c r="BA24" s="12">
        <v>0</v>
      </c>
      <c r="BB24" s="12">
        <f t="shared" si="24"/>
        <v>0</v>
      </c>
      <c r="BC24" s="12">
        <v>0</v>
      </c>
      <c r="BD24" s="12">
        <f t="shared" si="25"/>
        <v>0</v>
      </c>
      <c r="BE24" s="12">
        <v>0</v>
      </c>
      <c r="BF24" s="12">
        <f t="shared" si="26"/>
        <v>0</v>
      </c>
      <c r="BG24" s="12">
        <v>0</v>
      </c>
      <c r="BH24" s="12">
        <f t="shared" si="27"/>
        <v>0</v>
      </c>
      <c r="BI24" s="13">
        <f t="shared" si="28"/>
        <v>818931</v>
      </c>
      <c r="BJ24" s="12">
        <f t="shared" si="29"/>
        <v>272.07009966777406</v>
      </c>
    </row>
    <row r="25" spans="1:62" ht="15" customHeight="1" x14ac:dyDescent="0.2">
      <c r="A25" s="8">
        <v>23</v>
      </c>
      <c r="B25" s="9" t="s">
        <v>252</v>
      </c>
      <c r="C25" s="10" t="s">
        <v>82</v>
      </c>
      <c r="D25" s="11">
        <v>13056</v>
      </c>
      <c r="E25" s="12">
        <v>572655</v>
      </c>
      <c r="F25" s="12">
        <f t="shared" si="0"/>
        <v>43.861443014705884</v>
      </c>
      <c r="G25" s="12">
        <v>0</v>
      </c>
      <c r="H25" s="12">
        <f t="shared" si="1"/>
        <v>0</v>
      </c>
      <c r="I25" s="12">
        <v>0</v>
      </c>
      <c r="J25" s="12">
        <f t="shared" si="2"/>
        <v>0</v>
      </c>
      <c r="K25" s="12">
        <v>0</v>
      </c>
      <c r="L25" s="12">
        <f t="shared" si="3"/>
        <v>0</v>
      </c>
      <c r="M25" s="12">
        <v>483042</v>
      </c>
      <c r="N25" s="12">
        <f t="shared" si="4"/>
        <v>36.997702205882355</v>
      </c>
      <c r="O25" s="12">
        <v>894792</v>
      </c>
      <c r="P25" s="12">
        <f t="shared" si="5"/>
        <v>68.534926470588232</v>
      </c>
      <c r="Q25" s="12">
        <v>177821</v>
      </c>
      <c r="R25" s="12">
        <f t="shared" si="6"/>
        <v>13.619868259803921</v>
      </c>
      <c r="S25" s="12">
        <v>36600</v>
      </c>
      <c r="T25" s="12">
        <f t="shared" si="7"/>
        <v>2.8033088235294117</v>
      </c>
      <c r="U25" s="12">
        <v>5250</v>
      </c>
      <c r="V25" s="12">
        <f t="shared" si="8"/>
        <v>0.40211397058823528</v>
      </c>
      <c r="W25" s="12">
        <v>0</v>
      </c>
      <c r="X25" s="12">
        <f t="shared" si="9"/>
        <v>0</v>
      </c>
      <c r="Y25" s="12">
        <v>406555</v>
      </c>
      <c r="Z25" s="12">
        <f t="shared" si="10"/>
        <v>31.139322916666668</v>
      </c>
      <c r="AA25" s="12">
        <v>12617</v>
      </c>
      <c r="AB25" s="12">
        <f t="shared" si="11"/>
        <v>0.96637561274509809</v>
      </c>
      <c r="AC25" s="12">
        <v>512</v>
      </c>
      <c r="AD25" s="12">
        <f t="shared" si="12"/>
        <v>3.9215686274509803E-2</v>
      </c>
      <c r="AE25" s="12">
        <v>43058</v>
      </c>
      <c r="AF25" s="12">
        <f t="shared" si="13"/>
        <v>3.2979473039215685</v>
      </c>
      <c r="AG25" s="12">
        <v>0</v>
      </c>
      <c r="AH25" s="12">
        <f t="shared" si="14"/>
        <v>0</v>
      </c>
      <c r="AI25" s="12">
        <v>227824</v>
      </c>
      <c r="AJ25" s="12">
        <f t="shared" si="15"/>
        <v>17.449754901960784</v>
      </c>
      <c r="AK25" s="12">
        <v>32480</v>
      </c>
      <c r="AL25" s="12">
        <f t="shared" si="16"/>
        <v>2.4877450980392157</v>
      </c>
      <c r="AM25" s="12">
        <v>24110</v>
      </c>
      <c r="AN25" s="12">
        <f t="shared" si="17"/>
        <v>1.8466605392156863</v>
      </c>
      <c r="AO25" s="12">
        <v>0</v>
      </c>
      <c r="AP25" s="12">
        <f t="shared" si="18"/>
        <v>0</v>
      </c>
      <c r="AQ25" s="12">
        <v>0</v>
      </c>
      <c r="AR25" s="12">
        <f t="shared" si="19"/>
        <v>0</v>
      </c>
      <c r="AS25" s="12">
        <v>0</v>
      </c>
      <c r="AT25" s="12">
        <f t="shared" si="20"/>
        <v>0</v>
      </c>
      <c r="AU25" s="12">
        <v>0</v>
      </c>
      <c r="AV25" s="12">
        <f t="shared" si="21"/>
        <v>0</v>
      </c>
      <c r="AW25" s="12">
        <v>0</v>
      </c>
      <c r="AX25" s="12">
        <f t="shared" si="22"/>
        <v>0</v>
      </c>
      <c r="AY25" s="12">
        <v>387230</v>
      </c>
      <c r="AZ25" s="12">
        <f t="shared" si="23"/>
        <v>29.659160539215687</v>
      </c>
      <c r="BA25" s="12">
        <v>1007604</v>
      </c>
      <c r="BB25" s="12">
        <f t="shared" si="24"/>
        <v>77.175551470588232</v>
      </c>
      <c r="BC25" s="12">
        <v>138363</v>
      </c>
      <c r="BD25" s="12">
        <f t="shared" si="25"/>
        <v>10.59765625</v>
      </c>
      <c r="BE25" s="12">
        <v>0</v>
      </c>
      <c r="BF25" s="12">
        <f t="shared" si="26"/>
        <v>0</v>
      </c>
      <c r="BG25" s="12">
        <v>0</v>
      </c>
      <c r="BH25" s="12">
        <f t="shared" si="27"/>
        <v>0</v>
      </c>
      <c r="BI25" s="13">
        <f t="shared" si="28"/>
        <v>4450513</v>
      </c>
      <c r="BJ25" s="12">
        <f t="shared" si="29"/>
        <v>340.87875306372547</v>
      </c>
    </row>
    <row r="26" spans="1:62" ht="15" customHeight="1" x14ac:dyDescent="0.2">
      <c r="A26" s="8">
        <v>24</v>
      </c>
      <c r="B26" s="9" t="s">
        <v>252</v>
      </c>
      <c r="C26" s="10" t="s">
        <v>83</v>
      </c>
      <c r="D26" s="11">
        <v>4953</v>
      </c>
      <c r="E26" s="12">
        <v>1414341</v>
      </c>
      <c r="F26" s="12">
        <f t="shared" si="0"/>
        <v>285.55239248940035</v>
      </c>
      <c r="G26" s="12">
        <v>0</v>
      </c>
      <c r="H26" s="12">
        <f t="shared" si="1"/>
        <v>0</v>
      </c>
      <c r="I26" s="12">
        <v>0</v>
      </c>
      <c r="J26" s="12">
        <f t="shared" si="2"/>
        <v>0</v>
      </c>
      <c r="K26" s="12">
        <v>0</v>
      </c>
      <c r="L26" s="12">
        <f t="shared" si="3"/>
        <v>0</v>
      </c>
      <c r="M26" s="12">
        <v>509204</v>
      </c>
      <c r="N26" s="12">
        <f t="shared" si="4"/>
        <v>102.80718756309308</v>
      </c>
      <c r="O26" s="12">
        <v>713175</v>
      </c>
      <c r="P26" s="12">
        <f t="shared" si="5"/>
        <v>143.98849182313748</v>
      </c>
      <c r="Q26" s="12">
        <v>86420</v>
      </c>
      <c r="R26" s="12">
        <f t="shared" si="6"/>
        <v>17.448011306279025</v>
      </c>
      <c r="S26" s="12">
        <v>904</v>
      </c>
      <c r="T26" s="12">
        <f t="shared" si="7"/>
        <v>0.18251564708257623</v>
      </c>
      <c r="U26" s="12">
        <v>355</v>
      </c>
      <c r="V26" s="12">
        <f t="shared" si="8"/>
        <v>7.167373309105593E-2</v>
      </c>
      <c r="W26" s="12">
        <v>0</v>
      </c>
      <c r="X26" s="12">
        <f t="shared" si="9"/>
        <v>0</v>
      </c>
      <c r="Y26" s="12">
        <v>154236</v>
      </c>
      <c r="Z26" s="12">
        <f t="shared" si="10"/>
        <v>31.139915202907329</v>
      </c>
      <c r="AA26" s="12">
        <v>12360</v>
      </c>
      <c r="AB26" s="12">
        <f t="shared" si="11"/>
        <v>2.495457298606905</v>
      </c>
      <c r="AC26" s="12">
        <v>0</v>
      </c>
      <c r="AD26" s="12">
        <f t="shared" si="12"/>
        <v>0</v>
      </c>
      <c r="AE26" s="12">
        <v>0</v>
      </c>
      <c r="AF26" s="12">
        <f t="shared" si="13"/>
        <v>0</v>
      </c>
      <c r="AG26" s="12">
        <v>0</v>
      </c>
      <c r="AH26" s="12">
        <f t="shared" si="14"/>
        <v>0</v>
      </c>
      <c r="AI26" s="12">
        <v>182948</v>
      </c>
      <c r="AJ26" s="12">
        <f t="shared" si="15"/>
        <v>36.936805976176053</v>
      </c>
      <c r="AK26" s="12">
        <v>25394</v>
      </c>
      <c r="AL26" s="12">
        <f t="shared" si="16"/>
        <v>5.1269937411669693</v>
      </c>
      <c r="AM26" s="12">
        <v>0</v>
      </c>
      <c r="AN26" s="12">
        <f t="shared" si="17"/>
        <v>0</v>
      </c>
      <c r="AO26" s="12">
        <v>0</v>
      </c>
      <c r="AP26" s="12">
        <f t="shared" si="18"/>
        <v>0</v>
      </c>
      <c r="AQ26" s="12">
        <v>0</v>
      </c>
      <c r="AR26" s="12">
        <f t="shared" si="19"/>
        <v>0</v>
      </c>
      <c r="AS26" s="12">
        <v>0</v>
      </c>
      <c r="AT26" s="12">
        <f t="shared" si="20"/>
        <v>0</v>
      </c>
      <c r="AU26" s="12">
        <v>0</v>
      </c>
      <c r="AV26" s="12">
        <f t="shared" si="21"/>
        <v>0</v>
      </c>
      <c r="AW26" s="12">
        <v>13200</v>
      </c>
      <c r="AX26" s="12">
        <f t="shared" si="22"/>
        <v>2.6650514839491217</v>
      </c>
      <c r="AY26" s="12">
        <v>633944</v>
      </c>
      <c r="AZ26" s="12">
        <f t="shared" si="23"/>
        <v>127.99192408641227</v>
      </c>
      <c r="BA26" s="12">
        <v>76562</v>
      </c>
      <c r="BB26" s="12">
        <f t="shared" si="24"/>
        <v>15.457702402584292</v>
      </c>
      <c r="BC26" s="12">
        <v>0</v>
      </c>
      <c r="BD26" s="12">
        <f t="shared" si="25"/>
        <v>0</v>
      </c>
      <c r="BE26" s="12">
        <v>0</v>
      </c>
      <c r="BF26" s="12">
        <f t="shared" si="26"/>
        <v>0</v>
      </c>
      <c r="BG26" s="12">
        <v>0</v>
      </c>
      <c r="BH26" s="12">
        <f t="shared" si="27"/>
        <v>0</v>
      </c>
      <c r="BI26" s="13">
        <f t="shared" si="28"/>
        <v>3823043</v>
      </c>
      <c r="BJ26" s="12">
        <f t="shared" si="29"/>
        <v>771.86412275388648</v>
      </c>
    </row>
    <row r="27" spans="1:62" ht="15" customHeight="1" x14ac:dyDescent="0.2">
      <c r="A27" s="14">
        <v>25</v>
      </c>
      <c r="B27" s="15" t="s">
        <v>252</v>
      </c>
      <c r="C27" s="16" t="s">
        <v>84</v>
      </c>
      <c r="D27" s="17">
        <v>2249</v>
      </c>
      <c r="E27" s="18">
        <v>23833</v>
      </c>
      <c r="F27" s="18">
        <f t="shared" si="0"/>
        <v>10.59715429079591</v>
      </c>
      <c r="G27" s="18">
        <v>0</v>
      </c>
      <c r="H27" s="18">
        <f t="shared" si="1"/>
        <v>0</v>
      </c>
      <c r="I27" s="18">
        <v>0</v>
      </c>
      <c r="J27" s="18">
        <f t="shared" si="2"/>
        <v>0</v>
      </c>
      <c r="K27" s="18">
        <v>0</v>
      </c>
      <c r="L27" s="18">
        <f t="shared" si="3"/>
        <v>0</v>
      </c>
      <c r="M27" s="18">
        <v>221791</v>
      </c>
      <c r="N27" s="18">
        <f t="shared" si="4"/>
        <v>98.617607825700304</v>
      </c>
      <c r="O27" s="18">
        <v>8260</v>
      </c>
      <c r="P27" s="18">
        <f t="shared" si="5"/>
        <v>3.6727434415295686</v>
      </c>
      <c r="Q27" s="18">
        <v>7807</v>
      </c>
      <c r="R27" s="18">
        <f t="shared" si="6"/>
        <v>3.4713205869275234</v>
      </c>
      <c r="S27" s="18">
        <v>0</v>
      </c>
      <c r="T27" s="18">
        <f t="shared" si="7"/>
        <v>0</v>
      </c>
      <c r="U27" s="18">
        <v>487</v>
      </c>
      <c r="V27" s="18">
        <f t="shared" si="8"/>
        <v>0.21654068474877725</v>
      </c>
      <c r="W27" s="18">
        <v>0</v>
      </c>
      <c r="X27" s="18">
        <f t="shared" si="9"/>
        <v>0</v>
      </c>
      <c r="Y27" s="18">
        <v>65225</v>
      </c>
      <c r="Z27" s="18">
        <f t="shared" si="10"/>
        <v>29.001778568252558</v>
      </c>
      <c r="AA27" s="18">
        <v>7589</v>
      </c>
      <c r="AB27" s="18">
        <f t="shared" si="11"/>
        <v>3.3743886171631838</v>
      </c>
      <c r="AC27" s="18">
        <v>1837</v>
      </c>
      <c r="AD27" s="18">
        <f t="shared" si="12"/>
        <v>0.81680746998666076</v>
      </c>
      <c r="AE27" s="18">
        <v>32850</v>
      </c>
      <c r="AF27" s="18">
        <f t="shared" si="13"/>
        <v>14.606491774121832</v>
      </c>
      <c r="AG27" s="18">
        <v>23</v>
      </c>
      <c r="AH27" s="18">
        <f t="shared" si="14"/>
        <v>1.0226767452200978E-2</v>
      </c>
      <c r="AI27" s="18">
        <v>1035</v>
      </c>
      <c r="AJ27" s="18">
        <f t="shared" si="15"/>
        <v>0.46020453534904404</v>
      </c>
      <c r="AK27" s="18">
        <v>6650</v>
      </c>
      <c r="AL27" s="18">
        <f t="shared" si="16"/>
        <v>2.9568697198755003</v>
      </c>
      <c r="AM27" s="18">
        <v>0</v>
      </c>
      <c r="AN27" s="18">
        <f t="shared" si="17"/>
        <v>0</v>
      </c>
      <c r="AO27" s="18">
        <v>0</v>
      </c>
      <c r="AP27" s="18">
        <f t="shared" si="18"/>
        <v>0</v>
      </c>
      <c r="AQ27" s="18">
        <v>0</v>
      </c>
      <c r="AR27" s="18">
        <f t="shared" si="19"/>
        <v>0</v>
      </c>
      <c r="AS27" s="18">
        <v>0</v>
      </c>
      <c r="AT27" s="18">
        <f t="shared" si="20"/>
        <v>0</v>
      </c>
      <c r="AU27" s="18">
        <v>0</v>
      </c>
      <c r="AV27" s="18">
        <f t="shared" si="21"/>
        <v>0</v>
      </c>
      <c r="AW27" s="18">
        <v>0</v>
      </c>
      <c r="AX27" s="18">
        <f t="shared" si="22"/>
        <v>0</v>
      </c>
      <c r="AY27" s="18">
        <v>148645</v>
      </c>
      <c r="AZ27" s="18">
        <f t="shared" si="23"/>
        <v>66.093819475322363</v>
      </c>
      <c r="BA27" s="18">
        <v>0</v>
      </c>
      <c r="BB27" s="18">
        <f t="shared" si="24"/>
        <v>0</v>
      </c>
      <c r="BC27" s="18">
        <v>0</v>
      </c>
      <c r="BD27" s="18">
        <f t="shared" si="25"/>
        <v>0</v>
      </c>
      <c r="BE27" s="18">
        <v>0</v>
      </c>
      <c r="BF27" s="18">
        <f t="shared" si="26"/>
        <v>0</v>
      </c>
      <c r="BG27" s="18">
        <v>0</v>
      </c>
      <c r="BH27" s="18">
        <f t="shared" si="27"/>
        <v>0</v>
      </c>
      <c r="BI27" s="19">
        <f t="shared" si="28"/>
        <v>526032</v>
      </c>
      <c r="BJ27" s="18">
        <f t="shared" si="29"/>
        <v>233.89595375722544</v>
      </c>
    </row>
    <row r="28" spans="1:62" ht="15" customHeight="1" x14ac:dyDescent="0.2">
      <c r="A28" s="2">
        <v>26</v>
      </c>
      <c r="B28" s="3" t="s">
        <v>252</v>
      </c>
      <c r="C28" s="4" t="s">
        <v>85</v>
      </c>
      <c r="D28" s="5">
        <v>48750</v>
      </c>
      <c r="E28" s="6">
        <v>9490867</v>
      </c>
      <c r="F28" s="6">
        <f t="shared" si="0"/>
        <v>194.68445128205127</v>
      </c>
      <c r="G28" s="6">
        <v>0</v>
      </c>
      <c r="H28" s="6">
        <f t="shared" si="1"/>
        <v>0</v>
      </c>
      <c r="I28" s="6">
        <v>0</v>
      </c>
      <c r="J28" s="6">
        <f t="shared" si="2"/>
        <v>0</v>
      </c>
      <c r="K28" s="6">
        <v>4028088</v>
      </c>
      <c r="L28" s="6">
        <f t="shared" si="3"/>
        <v>82.627446153846151</v>
      </c>
      <c r="M28" s="6">
        <v>842576</v>
      </c>
      <c r="N28" s="6">
        <f t="shared" si="4"/>
        <v>17.283610256410256</v>
      </c>
      <c r="O28" s="6">
        <v>3216194</v>
      </c>
      <c r="P28" s="6">
        <f t="shared" si="5"/>
        <v>65.973210256410255</v>
      </c>
      <c r="Q28" s="6">
        <v>693837</v>
      </c>
      <c r="R28" s="6">
        <f t="shared" si="6"/>
        <v>14.232553846153847</v>
      </c>
      <c r="S28" s="6">
        <v>188917</v>
      </c>
      <c r="T28" s="6">
        <f t="shared" si="7"/>
        <v>3.8752205128205128</v>
      </c>
      <c r="U28" s="6">
        <v>10895</v>
      </c>
      <c r="V28" s="6">
        <f t="shared" si="8"/>
        <v>0.2234871794871795</v>
      </c>
      <c r="W28" s="6">
        <v>0</v>
      </c>
      <c r="X28" s="6">
        <f t="shared" si="9"/>
        <v>0</v>
      </c>
      <c r="Y28" s="6">
        <v>786762</v>
      </c>
      <c r="Z28" s="6">
        <f t="shared" si="10"/>
        <v>16.138707692307694</v>
      </c>
      <c r="AA28" s="6">
        <v>19276</v>
      </c>
      <c r="AB28" s="6">
        <f t="shared" si="11"/>
        <v>0.39540512820512819</v>
      </c>
      <c r="AC28" s="6">
        <v>53040</v>
      </c>
      <c r="AD28" s="6">
        <f t="shared" si="12"/>
        <v>1.0880000000000001</v>
      </c>
      <c r="AE28" s="6">
        <v>63585</v>
      </c>
      <c r="AF28" s="6">
        <f t="shared" si="13"/>
        <v>1.3043076923076924</v>
      </c>
      <c r="AG28" s="6">
        <v>0</v>
      </c>
      <c r="AH28" s="6">
        <f t="shared" si="14"/>
        <v>0</v>
      </c>
      <c r="AI28" s="6">
        <v>37064</v>
      </c>
      <c r="AJ28" s="6">
        <f t="shared" si="15"/>
        <v>0.7602871794871795</v>
      </c>
      <c r="AK28" s="6">
        <v>690665</v>
      </c>
      <c r="AL28" s="6">
        <f t="shared" si="16"/>
        <v>14.16748717948718</v>
      </c>
      <c r="AM28" s="6">
        <v>0</v>
      </c>
      <c r="AN28" s="6">
        <f t="shared" si="17"/>
        <v>0</v>
      </c>
      <c r="AO28" s="6">
        <v>0</v>
      </c>
      <c r="AP28" s="6">
        <f t="shared" si="18"/>
        <v>0</v>
      </c>
      <c r="AQ28" s="6">
        <v>0</v>
      </c>
      <c r="AR28" s="6">
        <f t="shared" si="19"/>
        <v>0</v>
      </c>
      <c r="AS28" s="6">
        <v>0</v>
      </c>
      <c r="AT28" s="6">
        <f t="shared" si="20"/>
        <v>0</v>
      </c>
      <c r="AU28" s="6">
        <v>963343</v>
      </c>
      <c r="AV28" s="6">
        <f t="shared" si="21"/>
        <v>19.760882051282053</v>
      </c>
      <c r="AW28" s="6">
        <v>0</v>
      </c>
      <c r="AX28" s="6">
        <f t="shared" si="22"/>
        <v>0</v>
      </c>
      <c r="AY28" s="6">
        <v>1526494</v>
      </c>
      <c r="AZ28" s="6">
        <f t="shared" si="23"/>
        <v>31.312697435897437</v>
      </c>
      <c r="BA28" s="6">
        <v>0</v>
      </c>
      <c r="BB28" s="6">
        <f t="shared" si="24"/>
        <v>0</v>
      </c>
      <c r="BC28" s="6">
        <v>0</v>
      </c>
      <c r="BD28" s="6">
        <f t="shared" si="25"/>
        <v>0</v>
      </c>
      <c r="BE28" s="6">
        <v>0</v>
      </c>
      <c r="BF28" s="6">
        <f t="shared" si="26"/>
        <v>0</v>
      </c>
      <c r="BG28" s="6">
        <v>0</v>
      </c>
      <c r="BH28" s="6">
        <f t="shared" si="27"/>
        <v>0</v>
      </c>
      <c r="BI28" s="7">
        <f t="shared" si="28"/>
        <v>22611603</v>
      </c>
      <c r="BJ28" s="6">
        <f t="shared" si="29"/>
        <v>463.82775384615383</v>
      </c>
    </row>
    <row r="29" spans="1:62" ht="15" customHeight="1" x14ac:dyDescent="0.2">
      <c r="A29" s="8">
        <v>27</v>
      </c>
      <c r="B29" s="9" t="s">
        <v>252</v>
      </c>
      <c r="C29" s="10" t="s">
        <v>86</v>
      </c>
      <c r="D29" s="11">
        <v>5935</v>
      </c>
      <c r="E29" s="12">
        <v>79948</v>
      </c>
      <c r="F29" s="12">
        <f t="shared" si="0"/>
        <v>13.470598146588037</v>
      </c>
      <c r="G29" s="12">
        <v>0</v>
      </c>
      <c r="H29" s="12">
        <f t="shared" si="1"/>
        <v>0</v>
      </c>
      <c r="I29" s="12">
        <v>0</v>
      </c>
      <c r="J29" s="12">
        <f t="shared" si="2"/>
        <v>0</v>
      </c>
      <c r="K29" s="12">
        <v>7055</v>
      </c>
      <c r="L29" s="12">
        <f t="shared" si="3"/>
        <v>1.1887110362257793</v>
      </c>
      <c r="M29" s="12">
        <v>52085</v>
      </c>
      <c r="N29" s="12">
        <f t="shared" si="4"/>
        <v>8.7759056444818864</v>
      </c>
      <c r="O29" s="12">
        <v>404412</v>
      </c>
      <c r="P29" s="12">
        <f t="shared" si="5"/>
        <v>68.140185341196286</v>
      </c>
      <c r="Q29" s="12">
        <v>93067</v>
      </c>
      <c r="R29" s="12">
        <f t="shared" si="6"/>
        <v>15.681044650379107</v>
      </c>
      <c r="S29" s="12">
        <v>25000</v>
      </c>
      <c r="T29" s="12">
        <f t="shared" si="7"/>
        <v>4.2122999157540013</v>
      </c>
      <c r="U29" s="12">
        <v>3624</v>
      </c>
      <c r="V29" s="12">
        <f t="shared" si="8"/>
        <v>0.61061499578770007</v>
      </c>
      <c r="W29" s="12">
        <v>0</v>
      </c>
      <c r="X29" s="12">
        <f t="shared" si="9"/>
        <v>0</v>
      </c>
      <c r="Y29" s="12">
        <v>90692</v>
      </c>
      <c r="Z29" s="12">
        <f t="shared" si="10"/>
        <v>15.280876158382476</v>
      </c>
      <c r="AA29" s="12">
        <v>10643</v>
      </c>
      <c r="AB29" s="12">
        <f t="shared" si="11"/>
        <v>1.7932603201347936</v>
      </c>
      <c r="AC29" s="12">
        <v>0</v>
      </c>
      <c r="AD29" s="12">
        <f t="shared" si="12"/>
        <v>0</v>
      </c>
      <c r="AE29" s="12">
        <v>481654</v>
      </c>
      <c r="AF29" s="12">
        <f t="shared" si="13"/>
        <v>81.154844144903123</v>
      </c>
      <c r="AG29" s="12">
        <v>0</v>
      </c>
      <c r="AH29" s="12">
        <f t="shared" si="14"/>
        <v>0</v>
      </c>
      <c r="AI29" s="12">
        <v>0</v>
      </c>
      <c r="AJ29" s="12">
        <f t="shared" si="15"/>
        <v>0</v>
      </c>
      <c r="AK29" s="12">
        <v>92828</v>
      </c>
      <c r="AL29" s="12">
        <f t="shared" si="16"/>
        <v>15.640775063184499</v>
      </c>
      <c r="AM29" s="12">
        <v>0</v>
      </c>
      <c r="AN29" s="12">
        <f t="shared" si="17"/>
        <v>0</v>
      </c>
      <c r="AO29" s="12">
        <v>0</v>
      </c>
      <c r="AP29" s="12">
        <f t="shared" si="18"/>
        <v>0</v>
      </c>
      <c r="AQ29" s="12">
        <v>0</v>
      </c>
      <c r="AR29" s="12">
        <f t="shared" si="19"/>
        <v>0</v>
      </c>
      <c r="AS29" s="12">
        <v>0</v>
      </c>
      <c r="AT29" s="12">
        <f t="shared" si="20"/>
        <v>0</v>
      </c>
      <c r="AU29" s="12">
        <v>0</v>
      </c>
      <c r="AV29" s="12">
        <f t="shared" si="21"/>
        <v>0</v>
      </c>
      <c r="AW29" s="12">
        <v>0</v>
      </c>
      <c r="AX29" s="12">
        <f t="shared" si="22"/>
        <v>0</v>
      </c>
      <c r="AY29" s="12">
        <v>295643</v>
      </c>
      <c r="AZ29" s="12">
        <f t="shared" si="23"/>
        <v>49.813479359730415</v>
      </c>
      <c r="BA29" s="12">
        <v>5356</v>
      </c>
      <c r="BB29" s="12">
        <f t="shared" si="24"/>
        <v>0.90244313395113729</v>
      </c>
      <c r="BC29" s="12">
        <v>8350</v>
      </c>
      <c r="BD29" s="12">
        <f t="shared" si="25"/>
        <v>1.4069081718618366</v>
      </c>
      <c r="BE29" s="12">
        <v>0</v>
      </c>
      <c r="BF29" s="12">
        <f t="shared" si="26"/>
        <v>0</v>
      </c>
      <c r="BG29" s="12">
        <v>0</v>
      </c>
      <c r="BH29" s="12">
        <f t="shared" si="27"/>
        <v>0</v>
      </c>
      <c r="BI29" s="13">
        <f t="shared" si="28"/>
        <v>1650357</v>
      </c>
      <c r="BJ29" s="12">
        <f t="shared" si="29"/>
        <v>278.07194608256106</v>
      </c>
    </row>
    <row r="30" spans="1:62" ht="15" customHeight="1" x14ac:dyDescent="0.2">
      <c r="A30" s="8">
        <v>28</v>
      </c>
      <c r="B30" s="9" t="s">
        <v>252</v>
      </c>
      <c r="C30" s="10" t="s">
        <v>87</v>
      </c>
      <c r="D30" s="11">
        <v>30633</v>
      </c>
      <c r="E30" s="12">
        <v>1184779</v>
      </c>
      <c r="F30" s="12">
        <f t="shared" si="0"/>
        <v>38.676557960369536</v>
      </c>
      <c r="G30" s="12">
        <v>0</v>
      </c>
      <c r="H30" s="12">
        <f t="shared" si="1"/>
        <v>0</v>
      </c>
      <c r="I30" s="12">
        <v>0</v>
      </c>
      <c r="J30" s="12">
        <f t="shared" si="2"/>
        <v>0</v>
      </c>
      <c r="K30" s="12">
        <v>3767</v>
      </c>
      <c r="L30" s="12">
        <f t="shared" si="3"/>
        <v>0.12297195834557503</v>
      </c>
      <c r="M30" s="12">
        <v>226700</v>
      </c>
      <c r="N30" s="12">
        <f t="shared" si="4"/>
        <v>7.4005157836320308</v>
      </c>
      <c r="O30" s="12">
        <v>932495</v>
      </c>
      <c r="P30" s="12">
        <f t="shared" si="5"/>
        <v>30.440864427251658</v>
      </c>
      <c r="Q30" s="12">
        <v>964199</v>
      </c>
      <c r="R30" s="12">
        <f t="shared" si="6"/>
        <v>31.475826722815263</v>
      </c>
      <c r="S30" s="12">
        <v>0</v>
      </c>
      <c r="T30" s="12">
        <f t="shared" si="7"/>
        <v>0</v>
      </c>
      <c r="U30" s="12">
        <v>0</v>
      </c>
      <c r="V30" s="12">
        <f t="shared" si="8"/>
        <v>0</v>
      </c>
      <c r="W30" s="12">
        <v>0</v>
      </c>
      <c r="X30" s="12">
        <f t="shared" si="9"/>
        <v>0</v>
      </c>
      <c r="Y30" s="12">
        <v>647537</v>
      </c>
      <c r="Z30" s="12">
        <f t="shared" si="10"/>
        <v>21.138543400907519</v>
      </c>
      <c r="AA30" s="12">
        <v>49010</v>
      </c>
      <c r="AB30" s="12">
        <f t="shared" si="11"/>
        <v>1.5999085953057162</v>
      </c>
      <c r="AC30" s="12">
        <v>1635</v>
      </c>
      <c r="AD30" s="12">
        <f t="shared" si="12"/>
        <v>5.3373812555087649E-2</v>
      </c>
      <c r="AE30" s="12">
        <v>101707</v>
      </c>
      <c r="AF30" s="12">
        <f t="shared" si="13"/>
        <v>3.3201775862631804</v>
      </c>
      <c r="AG30" s="12">
        <v>0</v>
      </c>
      <c r="AH30" s="12">
        <f t="shared" si="14"/>
        <v>0</v>
      </c>
      <c r="AI30" s="12">
        <v>2225</v>
      </c>
      <c r="AJ30" s="12">
        <f t="shared" si="15"/>
        <v>7.2634087422061178E-2</v>
      </c>
      <c r="AK30" s="12">
        <v>519377</v>
      </c>
      <c r="AL30" s="12">
        <f t="shared" si="16"/>
        <v>16.954819965396794</v>
      </c>
      <c r="AM30" s="12">
        <v>0</v>
      </c>
      <c r="AN30" s="12">
        <f t="shared" si="17"/>
        <v>0</v>
      </c>
      <c r="AO30" s="12">
        <v>0</v>
      </c>
      <c r="AP30" s="12">
        <f t="shared" si="18"/>
        <v>0</v>
      </c>
      <c r="AQ30" s="12">
        <v>0</v>
      </c>
      <c r="AR30" s="12">
        <f t="shared" si="19"/>
        <v>0</v>
      </c>
      <c r="AS30" s="12">
        <v>0</v>
      </c>
      <c r="AT30" s="12">
        <f t="shared" si="20"/>
        <v>0</v>
      </c>
      <c r="AU30" s="12">
        <v>0</v>
      </c>
      <c r="AV30" s="12">
        <f t="shared" si="21"/>
        <v>0</v>
      </c>
      <c r="AW30" s="12">
        <v>30862</v>
      </c>
      <c r="AX30" s="12">
        <f t="shared" si="22"/>
        <v>1.0074755982110795</v>
      </c>
      <c r="AY30" s="12">
        <v>1149526</v>
      </c>
      <c r="AZ30" s="12">
        <f t="shared" si="23"/>
        <v>37.525740214801033</v>
      </c>
      <c r="BA30" s="12">
        <v>1565311</v>
      </c>
      <c r="BB30" s="12">
        <f t="shared" si="24"/>
        <v>51.09884764796135</v>
      </c>
      <c r="BC30" s="12">
        <v>15490</v>
      </c>
      <c r="BD30" s="12">
        <f t="shared" si="25"/>
        <v>0.50566382659223708</v>
      </c>
      <c r="BE30" s="12">
        <v>0</v>
      </c>
      <c r="BF30" s="12">
        <f t="shared" si="26"/>
        <v>0</v>
      </c>
      <c r="BG30" s="12">
        <v>0</v>
      </c>
      <c r="BH30" s="12">
        <f t="shared" si="27"/>
        <v>0</v>
      </c>
      <c r="BI30" s="13">
        <f t="shared" si="28"/>
        <v>7394620</v>
      </c>
      <c r="BJ30" s="12">
        <f t="shared" si="29"/>
        <v>241.39392158783011</v>
      </c>
    </row>
    <row r="31" spans="1:62" ht="15" customHeight="1" x14ac:dyDescent="0.2">
      <c r="A31" s="8">
        <v>29</v>
      </c>
      <c r="B31" s="9" t="s">
        <v>252</v>
      </c>
      <c r="C31" s="10" t="s">
        <v>88</v>
      </c>
      <c r="D31" s="11">
        <v>14541</v>
      </c>
      <c r="E31" s="12">
        <v>1083795</v>
      </c>
      <c r="F31" s="12">
        <f t="shared" si="0"/>
        <v>74.533732205487937</v>
      </c>
      <c r="G31" s="12">
        <v>0</v>
      </c>
      <c r="H31" s="12">
        <f t="shared" si="1"/>
        <v>0</v>
      </c>
      <c r="I31" s="12">
        <v>0</v>
      </c>
      <c r="J31" s="12">
        <f t="shared" si="2"/>
        <v>0</v>
      </c>
      <c r="K31" s="12">
        <v>0</v>
      </c>
      <c r="L31" s="12">
        <f t="shared" si="3"/>
        <v>0</v>
      </c>
      <c r="M31" s="12">
        <v>274351</v>
      </c>
      <c r="N31" s="12">
        <f t="shared" si="4"/>
        <v>18.867409394126952</v>
      </c>
      <c r="O31" s="12">
        <v>1692822</v>
      </c>
      <c r="P31" s="12">
        <f t="shared" si="5"/>
        <v>116.41716525685992</v>
      </c>
      <c r="Q31" s="12">
        <v>218590</v>
      </c>
      <c r="R31" s="12">
        <f t="shared" si="6"/>
        <v>15.032666254040301</v>
      </c>
      <c r="S31" s="12">
        <v>52775</v>
      </c>
      <c r="T31" s="12">
        <f t="shared" si="7"/>
        <v>3.6293927515301561</v>
      </c>
      <c r="U31" s="12">
        <v>10497</v>
      </c>
      <c r="V31" s="12">
        <f t="shared" si="8"/>
        <v>0.72188982876005781</v>
      </c>
      <c r="W31" s="12">
        <v>0</v>
      </c>
      <c r="X31" s="12">
        <f t="shared" si="9"/>
        <v>0</v>
      </c>
      <c r="Y31" s="12">
        <v>904770</v>
      </c>
      <c r="Z31" s="12">
        <f t="shared" si="10"/>
        <v>62.221992985351761</v>
      </c>
      <c r="AA31" s="12">
        <v>68261</v>
      </c>
      <c r="AB31" s="12">
        <f t="shared" si="11"/>
        <v>4.6943814043050685</v>
      </c>
      <c r="AC31" s="12">
        <v>8865</v>
      </c>
      <c r="AD31" s="12">
        <f t="shared" si="12"/>
        <v>0.60965545698370127</v>
      </c>
      <c r="AE31" s="12">
        <v>663820</v>
      </c>
      <c r="AF31" s="12">
        <f t="shared" si="13"/>
        <v>45.651605804277558</v>
      </c>
      <c r="AG31" s="12">
        <v>5553</v>
      </c>
      <c r="AH31" s="12">
        <f t="shared" si="14"/>
        <v>0.38188570249638953</v>
      </c>
      <c r="AI31" s="12">
        <v>175861</v>
      </c>
      <c r="AJ31" s="12">
        <f t="shared" si="15"/>
        <v>12.0941475826972</v>
      </c>
      <c r="AK31" s="12">
        <v>0</v>
      </c>
      <c r="AL31" s="12">
        <f t="shared" si="16"/>
        <v>0</v>
      </c>
      <c r="AM31" s="12">
        <v>0</v>
      </c>
      <c r="AN31" s="12">
        <f t="shared" si="17"/>
        <v>0</v>
      </c>
      <c r="AO31" s="12">
        <v>0</v>
      </c>
      <c r="AP31" s="12">
        <f t="shared" si="18"/>
        <v>0</v>
      </c>
      <c r="AQ31" s="12">
        <v>0</v>
      </c>
      <c r="AR31" s="12">
        <f t="shared" si="19"/>
        <v>0</v>
      </c>
      <c r="AS31" s="12">
        <v>0</v>
      </c>
      <c r="AT31" s="12">
        <f t="shared" si="20"/>
        <v>0</v>
      </c>
      <c r="AU31" s="12">
        <v>0</v>
      </c>
      <c r="AV31" s="12">
        <f t="shared" si="21"/>
        <v>0</v>
      </c>
      <c r="AW31" s="12">
        <v>0</v>
      </c>
      <c r="AX31" s="12">
        <f t="shared" si="22"/>
        <v>0</v>
      </c>
      <c r="AY31" s="12">
        <v>570477</v>
      </c>
      <c r="AZ31" s="12">
        <f t="shared" si="23"/>
        <v>39.232308644522384</v>
      </c>
      <c r="BA31" s="12">
        <v>-62138</v>
      </c>
      <c r="BB31" s="12">
        <f t="shared" si="24"/>
        <v>-4.2732961969603194</v>
      </c>
      <c r="BC31" s="12">
        <v>0</v>
      </c>
      <c r="BD31" s="12">
        <f t="shared" si="25"/>
        <v>0</v>
      </c>
      <c r="BE31" s="12">
        <v>0</v>
      </c>
      <c r="BF31" s="12">
        <f t="shared" si="26"/>
        <v>0</v>
      </c>
      <c r="BG31" s="12">
        <v>0</v>
      </c>
      <c r="BH31" s="12">
        <f t="shared" si="27"/>
        <v>0</v>
      </c>
      <c r="BI31" s="13">
        <f t="shared" si="28"/>
        <v>5668299</v>
      </c>
      <c r="BJ31" s="12">
        <f t="shared" si="29"/>
        <v>389.81493707447908</v>
      </c>
    </row>
    <row r="32" spans="1:62" ht="15" customHeight="1" x14ac:dyDescent="0.2">
      <c r="A32" s="14">
        <v>30</v>
      </c>
      <c r="B32" s="15" t="s">
        <v>252</v>
      </c>
      <c r="C32" s="16" t="s">
        <v>89</v>
      </c>
      <c r="D32" s="17">
        <v>2650</v>
      </c>
      <c r="E32" s="18">
        <v>121882</v>
      </c>
      <c r="F32" s="18">
        <f t="shared" si="0"/>
        <v>45.99320754716981</v>
      </c>
      <c r="G32" s="18">
        <v>0</v>
      </c>
      <c r="H32" s="18">
        <f t="shared" si="1"/>
        <v>0</v>
      </c>
      <c r="I32" s="18">
        <v>0</v>
      </c>
      <c r="J32" s="18">
        <f t="shared" si="2"/>
        <v>0</v>
      </c>
      <c r="K32" s="18">
        <v>0</v>
      </c>
      <c r="L32" s="18">
        <f t="shared" si="3"/>
        <v>0</v>
      </c>
      <c r="M32" s="18">
        <v>53824</v>
      </c>
      <c r="N32" s="18">
        <f t="shared" si="4"/>
        <v>20.310943396226413</v>
      </c>
      <c r="O32" s="18">
        <v>178329</v>
      </c>
      <c r="P32" s="18">
        <f t="shared" si="5"/>
        <v>67.293962264150949</v>
      </c>
      <c r="Q32" s="18">
        <v>53080</v>
      </c>
      <c r="R32" s="18">
        <f t="shared" si="6"/>
        <v>20.030188679245285</v>
      </c>
      <c r="S32" s="18">
        <v>0</v>
      </c>
      <c r="T32" s="18">
        <f t="shared" si="7"/>
        <v>0</v>
      </c>
      <c r="U32" s="18">
        <v>10292</v>
      </c>
      <c r="V32" s="18">
        <f t="shared" si="8"/>
        <v>3.8837735849056605</v>
      </c>
      <c r="W32" s="18">
        <v>0</v>
      </c>
      <c r="X32" s="18">
        <f t="shared" si="9"/>
        <v>0</v>
      </c>
      <c r="Y32" s="18">
        <v>92387</v>
      </c>
      <c r="Z32" s="18">
        <f t="shared" si="10"/>
        <v>34.863018867924531</v>
      </c>
      <c r="AA32" s="18">
        <v>38864</v>
      </c>
      <c r="AB32" s="18">
        <f t="shared" si="11"/>
        <v>14.66566037735849</v>
      </c>
      <c r="AC32" s="18">
        <v>0</v>
      </c>
      <c r="AD32" s="18">
        <f t="shared" si="12"/>
        <v>0</v>
      </c>
      <c r="AE32" s="18">
        <v>0</v>
      </c>
      <c r="AF32" s="18">
        <f t="shared" si="13"/>
        <v>0</v>
      </c>
      <c r="AG32" s="18">
        <v>0</v>
      </c>
      <c r="AH32" s="18">
        <f t="shared" si="14"/>
        <v>0</v>
      </c>
      <c r="AI32" s="18">
        <v>0</v>
      </c>
      <c r="AJ32" s="18">
        <f t="shared" si="15"/>
        <v>0</v>
      </c>
      <c r="AK32" s="18">
        <v>0</v>
      </c>
      <c r="AL32" s="18">
        <f t="shared" si="16"/>
        <v>0</v>
      </c>
      <c r="AM32" s="18">
        <v>0</v>
      </c>
      <c r="AN32" s="18">
        <f t="shared" si="17"/>
        <v>0</v>
      </c>
      <c r="AO32" s="18">
        <v>0</v>
      </c>
      <c r="AP32" s="18">
        <f t="shared" si="18"/>
        <v>0</v>
      </c>
      <c r="AQ32" s="18">
        <v>0</v>
      </c>
      <c r="AR32" s="18">
        <f t="shared" si="19"/>
        <v>0</v>
      </c>
      <c r="AS32" s="18">
        <v>0</v>
      </c>
      <c r="AT32" s="18">
        <f t="shared" si="20"/>
        <v>0</v>
      </c>
      <c r="AU32" s="18">
        <v>0</v>
      </c>
      <c r="AV32" s="18">
        <f t="shared" si="21"/>
        <v>0</v>
      </c>
      <c r="AW32" s="18">
        <v>0</v>
      </c>
      <c r="AX32" s="18">
        <f t="shared" si="22"/>
        <v>0</v>
      </c>
      <c r="AY32" s="18">
        <v>180992</v>
      </c>
      <c r="AZ32" s="18">
        <f t="shared" si="23"/>
        <v>68.298867924528295</v>
      </c>
      <c r="BA32" s="18">
        <v>42976</v>
      </c>
      <c r="BB32" s="18">
        <f t="shared" si="24"/>
        <v>16.217358490566038</v>
      </c>
      <c r="BC32" s="18">
        <v>0</v>
      </c>
      <c r="BD32" s="18">
        <f t="shared" si="25"/>
        <v>0</v>
      </c>
      <c r="BE32" s="18">
        <v>0</v>
      </c>
      <c r="BF32" s="18">
        <f t="shared" si="26"/>
        <v>0</v>
      </c>
      <c r="BG32" s="18">
        <v>0</v>
      </c>
      <c r="BH32" s="18">
        <f t="shared" si="27"/>
        <v>0</v>
      </c>
      <c r="BI32" s="19">
        <f t="shared" si="28"/>
        <v>772626</v>
      </c>
      <c r="BJ32" s="18">
        <f t="shared" si="29"/>
        <v>291.55698113207546</v>
      </c>
    </row>
    <row r="33" spans="1:62" ht="15" customHeight="1" x14ac:dyDescent="0.2">
      <c r="A33" s="2">
        <v>31</v>
      </c>
      <c r="B33" s="3" t="s">
        <v>252</v>
      </c>
      <c r="C33" s="4" t="s">
        <v>90</v>
      </c>
      <c r="D33" s="5">
        <v>6117</v>
      </c>
      <c r="E33" s="6">
        <v>142309</v>
      </c>
      <c r="F33" s="6">
        <f t="shared" si="0"/>
        <v>23.264508746117379</v>
      </c>
      <c r="G33" s="6">
        <v>0</v>
      </c>
      <c r="H33" s="6">
        <f t="shared" si="1"/>
        <v>0</v>
      </c>
      <c r="I33" s="6">
        <v>0</v>
      </c>
      <c r="J33" s="6">
        <f t="shared" si="2"/>
        <v>0</v>
      </c>
      <c r="K33" s="6">
        <v>62739</v>
      </c>
      <c r="L33" s="6">
        <f t="shared" si="3"/>
        <v>10.25649828347229</v>
      </c>
      <c r="M33" s="6">
        <v>136341</v>
      </c>
      <c r="N33" s="6">
        <f t="shared" si="4"/>
        <v>22.288867091711623</v>
      </c>
      <c r="O33" s="6">
        <v>140187</v>
      </c>
      <c r="P33" s="6">
        <f t="shared" si="5"/>
        <v>22.917606669936244</v>
      </c>
      <c r="Q33" s="6">
        <v>99601</v>
      </c>
      <c r="R33" s="6">
        <f t="shared" si="6"/>
        <v>16.282654896190945</v>
      </c>
      <c r="S33" s="6">
        <v>315</v>
      </c>
      <c r="T33" s="6">
        <f t="shared" si="7"/>
        <v>5.1495831289847964E-2</v>
      </c>
      <c r="U33" s="6">
        <v>0</v>
      </c>
      <c r="V33" s="6">
        <f t="shared" si="8"/>
        <v>0</v>
      </c>
      <c r="W33" s="6">
        <v>0</v>
      </c>
      <c r="X33" s="6">
        <f t="shared" si="9"/>
        <v>0</v>
      </c>
      <c r="Y33" s="6">
        <v>196074</v>
      </c>
      <c r="Z33" s="6">
        <f t="shared" si="10"/>
        <v>32.053948013732224</v>
      </c>
      <c r="AA33" s="6">
        <v>3779</v>
      </c>
      <c r="AB33" s="6">
        <f t="shared" si="11"/>
        <v>0.61778649664868401</v>
      </c>
      <c r="AC33" s="6">
        <v>0</v>
      </c>
      <c r="AD33" s="6">
        <f t="shared" si="12"/>
        <v>0</v>
      </c>
      <c r="AE33" s="6">
        <v>144900</v>
      </c>
      <c r="AF33" s="6">
        <f t="shared" si="13"/>
        <v>23.688082393330063</v>
      </c>
      <c r="AG33" s="6">
        <v>0</v>
      </c>
      <c r="AH33" s="6">
        <f t="shared" si="14"/>
        <v>0</v>
      </c>
      <c r="AI33" s="6">
        <v>0</v>
      </c>
      <c r="AJ33" s="6">
        <f t="shared" si="15"/>
        <v>0</v>
      </c>
      <c r="AK33" s="6">
        <v>0</v>
      </c>
      <c r="AL33" s="6">
        <f t="shared" si="16"/>
        <v>0</v>
      </c>
      <c r="AM33" s="6">
        <v>0</v>
      </c>
      <c r="AN33" s="6">
        <f t="shared" si="17"/>
        <v>0</v>
      </c>
      <c r="AO33" s="6">
        <v>0</v>
      </c>
      <c r="AP33" s="6">
        <f t="shared" si="18"/>
        <v>0</v>
      </c>
      <c r="AQ33" s="6">
        <v>0</v>
      </c>
      <c r="AR33" s="6">
        <f t="shared" si="19"/>
        <v>0</v>
      </c>
      <c r="AS33" s="6">
        <v>0</v>
      </c>
      <c r="AT33" s="6">
        <f t="shared" si="20"/>
        <v>0</v>
      </c>
      <c r="AU33" s="6">
        <v>0</v>
      </c>
      <c r="AV33" s="6">
        <f t="shared" si="21"/>
        <v>0</v>
      </c>
      <c r="AW33" s="6">
        <v>0</v>
      </c>
      <c r="AX33" s="6">
        <f t="shared" si="22"/>
        <v>0</v>
      </c>
      <c r="AY33" s="6">
        <v>255114</v>
      </c>
      <c r="AZ33" s="6">
        <f t="shared" si="23"/>
        <v>41.705738106915156</v>
      </c>
      <c r="BA33" s="6">
        <v>1386</v>
      </c>
      <c r="BB33" s="6">
        <f t="shared" si="24"/>
        <v>0.22658165767533103</v>
      </c>
      <c r="BC33" s="6">
        <v>0</v>
      </c>
      <c r="BD33" s="6">
        <f t="shared" si="25"/>
        <v>0</v>
      </c>
      <c r="BE33" s="6">
        <v>0</v>
      </c>
      <c r="BF33" s="6">
        <f t="shared" si="26"/>
        <v>0</v>
      </c>
      <c r="BG33" s="6">
        <v>0</v>
      </c>
      <c r="BH33" s="6">
        <f t="shared" si="27"/>
        <v>0</v>
      </c>
      <c r="BI33" s="7">
        <f t="shared" si="28"/>
        <v>1182745</v>
      </c>
      <c r="BJ33" s="6">
        <f t="shared" si="29"/>
        <v>193.35376818701977</v>
      </c>
    </row>
    <row r="34" spans="1:62" ht="15" customHeight="1" x14ac:dyDescent="0.2">
      <c r="A34" s="8">
        <v>32</v>
      </c>
      <c r="B34" s="9" t="s">
        <v>252</v>
      </c>
      <c r="C34" s="10" t="s">
        <v>91</v>
      </c>
      <c r="D34" s="11">
        <v>25197</v>
      </c>
      <c r="E34" s="12">
        <v>979470</v>
      </c>
      <c r="F34" s="12">
        <f t="shared" si="0"/>
        <v>38.872484819621384</v>
      </c>
      <c r="G34" s="12">
        <v>0</v>
      </c>
      <c r="H34" s="12">
        <f t="shared" si="1"/>
        <v>0</v>
      </c>
      <c r="I34" s="12">
        <v>0</v>
      </c>
      <c r="J34" s="12">
        <f t="shared" si="2"/>
        <v>0</v>
      </c>
      <c r="K34" s="12">
        <v>170</v>
      </c>
      <c r="L34" s="12">
        <f t="shared" si="3"/>
        <v>6.7468349406675397E-3</v>
      </c>
      <c r="M34" s="12">
        <v>232402</v>
      </c>
      <c r="N34" s="12">
        <f t="shared" si="4"/>
        <v>9.22339961106481</v>
      </c>
      <c r="O34" s="12">
        <v>1611510</v>
      </c>
      <c r="P34" s="12">
        <f t="shared" si="5"/>
        <v>63.956423383736158</v>
      </c>
      <c r="Q34" s="12">
        <v>149954</v>
      </c>
      <c r="R34" s="12">
        <f t="shared" si="6"/>
        <v>5.9512640393697662</v>
      </c>
      <c r="S34" s="12">
        <v>60786</v>
      </c>
      <c r="T34" s="12">
        <f t="shared" si="7"/>
        <v>2.4124300511965711</v>
      </c>
      <c r="U34" s="12">
        <v>9861</v>
      </c>
      <c r="V34" s="12">
        <f t="shared" si="8"/>
        <v>0.39135611382307417</v>
      </c>
      <c r="W34" s="12">
        <v>0</v>
      </c>
      <c r="X34" s="12">
        <f t="shared" si="9"/>
        <v>0</v>
      </c>
      <c r="Y34" s="12">
        <v>618494</v>
      </c>
      <c r="Z34" s="12">
        <f t="shared" si="10"/>
        <v>24.546334881136644</v>
      </c>
      <c r="AA34" s="12">
        <v>22435</v>
      </c>
      <c r="AB34" s="12">
        <f t="shared" si="11"/>
        <v>0.89038377584633088</v>
      </c>
      <c r="AC34" s="12">
        <v>7080</v>
      </c>
      <c r="AD34" s="12">
        <f t="shared" si="12"/>
        <v>0.28098583164662461</v>
      </c>
      <c r="AE34" s="12">
        <v>0</v>
      </c>
      <c r="AF34" s="12">
        <f t="shared" si="13"/>
        <v>0</v>
      </c>
      <c r="AG34" s="12">
        <v>0</v>
      </c>
      <c r="AH34" s="12">
        <f t="shared" si="14"/>
        <v>0</v>
      </c>
      <c r="AI34" s="12">
        <v>0</v>
      </c>
      <c r="AJ34" s="12">
        <f t="shared" si="15"/>
        <v>0</v>
      </c>
      <c r="AK34" s="12">
        <v>555959</v>
      </c>
      <c r="AL34" s="12">
        <f t="shared" si="16"/>
        <v>22.064491804579909</v>
      </c>
      <c r="AM34" s="12">
        <v>17543</v>
      </c>
      <c r="AN34" s="12">
        <f t="shared" si="17"/>
        <v>0.69623367861253327</v>
      </c>
      <c r="AO34" s="12">
        <v>0</v>
      </c>
      <c r="AP34" s="12">
        <f t="shared" si="18"/>
        <v>0</v>
      </c>
      <c r="AQ34" s="12">
        <v>0</v>
      </c>
      <c r="AR34" s="12">
        <f t="shared" si="19"/>
        <v>0</v>
      </c>
      <c r="AS34" s="12">
        <v>0</v>
      </c>
      <c r="AT34" s="12">
        <f t="shared" si="20"/>
        <v>0</v>
      </c>
      <c r="AU34" s="12">
        <v>0</v>
      </c>
      <c r="AV34" s="12">
        <f t="shared" si="21"/>
        <v>0</v>
      </c>
      <c r="AW34" s="12">
        <v>0</v>
      </c>
      <c r="AX34" s="12">
        <f t="shared" si="22"/>
        <v>0</v>
      </c>
      <c r="AY34" s="12">
        <v>573121</v>
      </c>
      <c r="AZ34" s="12">
        <f t="shared" si="23"/>
        <v>22.745604635472478</v>
      </c>
      <c r="BA34" s="12">
        <v>97128</v>
      </c>
      <c r="BB34" s="12">
        <f t="shared" si="24"/>
        <v>3.8547446124538634</v>
      </c>
      <c r="BC34" s="12">
        <v>0</v>
      </c>
      <c r="BD34" s="12">
        <f t="shared" si="25"/>
        <v>0</v>
      </c>
      <c r="BE34" s="12">
        <v>0</v>
      </c>
      <c r="BF34" s="12">
        <f t="shared" si="26"/>
        <v>0</v>
      </c>
      <c r="BG34" s="12">
        <v>0</v>
      </c>
      <c r="BH34" s="12">
        <f t="shared" si="27"/>
        <v>0</v>
      </c>
      <c r="BI34" s="13">
        <f t="shared" si="28"/>
        <v>4935913</v>
      </c>
      <c r="BJ34" s="12">
        <f t="shared" si="29"/>
        <v>195.89288407350082</v>
      </c>
    </row>
    <row r="35" spans="1:62" ht="15" customHeight="1" x14ac:dyDescent="0.2">
      <c r="A35" s="8">
        <v>33</v>
      </c>
      <c r="B35" s="9" t="s">
        <v>252</v>
      </c>
      <c r="C35" s="10" t="s">
        <v>92</v>
      </c>
      <c r="D35" s="11">
        <v>1304</v>
      </c>
      <c r="E35" s="12">
        <v>275600</v>
      </c>
      <c r="F35" s="12">
        <f t="shared" si="0"/>
        <v>211.34969325153375</v>
      </c>
      <c r="G35" s="12">
        <v>0</v>
      </c>
      <c r="H35" s="12">
        <f t="shared" si="1"/>
        <v>0</v>
      </c>
      <c r="I35" s="12">
        <v>0</v>
      </c>
      <c r="J35" s="12">
        <f t="shared" si="2"/>
        <v>0</v>
      </c>
      <c r="K35" s="12">
        <v>0</v>
      </c>
      <c r="L35" s="12">
        <f t="shared" si="3"/>
        <v>0</v>
      </c>
      <c r="M35" s="12">
        <v>73386</v>
      </c>
      <c r="N35" s="12">
        <f t="shared" si="4"/>
        <v>56.277607361963192</v>
      </c>
      <c r="O35" s="12">
        <v>0</v>
      </c>
      <c r="P35" s="12">
        <f t="shared" si="5"/>
        <v>0</v>
      </c>
      <c r="Q35" s="12">
        <v>159511</v>
      </c>
      <c r="R35" s="12">
        <f t="shared" si="6"/>
        <v>122.32438650306749</v>
      </c>
      <c r="S35" s="12">
        <v>0</v>
      </c>
      <c r="T35" s="12">
        <f t="shared" si="7"/>
        <v>0</v>
      </c>
      <c r="U35" s="12">
        <v>0</v>
      </c>
      <c r="V35" s="12">
        <f t="shared" si="8"/>
        <v>0</v>
      </c>
      <c r="W35" s="12">
        <v>0</v>
      </c>
      <c r="X35" s="12">
        <f t="shared" si="9"/>
        <v>0</v>
      </c>
      <c r="Y35" s="12">
        <v>38742</v>
      </c>
      <c r="Z35" s="12">
        <f t="shared" si="10"/>
        <v>29.710122699386503</v>
      </c>
      <c r="AA35" s="12">
        <v>6783</v>
      </c>
      <c r="AB35" s="12">
        <f t="shared" si="11"/>
        <v>5.2016871165644174</v>
      </c>
      <c r="AC35" s="12">
        <v>0</v>
      </c>
      <c r="AD35" s="12">
        <f t="shared" si="12"/>
        <v>0</v>
      </c>
      <c r="AE35" s="12">
        <v>0</v>
      </c>
      <c r="AF35" s="12">
        <f t="shared" si="13"/>
        <v>0</v>
      </c>
      <c r="AG35" s="12">
        <v>0</v>
      </c>
      <c r="AH35" s="12">
        <f t="shared" si="14"/>
        <v>0</v>
      </c>
      <c r="AI35" s="12">
        <v>0</v>
      </c>
      <c r="AJ35" s="12">
        <f t="shared" si="15"/>
        <v>0</v>
      </c>
      <c r="AK35" s="12">
        <v>45438</v>
      </c>
      <c r="AL35" s="12">
        <f t="shared" si="16"/>
        <v>34.845092024539881</v>
      </c>
      <c r="AM35" s="12">
        <v>0</v>
      </c>
      <c r="AN35" s="12">
        <f t="shared" si="17"/>
        <v>0</v>
      </c>
      <c r="AO35" s="12">
        <v>0</v>
      </c>
      <c r="AP35" s="12">
        <f t="shared" si="18"/>
        <v>0</v>
      </c>
      <c r="AQ35" s="12">
        <v>0</v>
      </c>
      <c r="AR35" s="12">
        <f t="shared" si="19"/>
        <v>0</v>
      </c>
      <c r="AS35" s="12">
        <v>0</v>
      </c>
      <c r="AT35" s="12">
        <f t="shared" si="20"/>
        <v>0</v>
      </c>
      <c r="AU35" s="12">
        <v>0</v>
      </c>
      <c r="AV35" s="12">
        <f t="shared" si="21"/>
        <v>0</v>
      </c>
      <c r="AW35" s="12">
        <v>0</v>
      </c>
      <c r="AX35" s="12">
        <f t="shared" si="22"/>
        <v>0</v>
      </c>
      <c r="AY35" s="12">
        <v>178302</v>
      </c>
      <c r="AZ35" s="12">
        <f t="shared" si="23"/>
        <v>136.73466257668713</v>
      </c>
      <c r="BA35" s="12">
        <v>0</v>
      </c>
      <c r="BB35" s="12">
        <f t="shared" si="24"/>
        <v>0</v>
      </c>
      <c r="BC35" s="12">
        <v>0</v>
      </c>
      <c r="BD35" s="12">
        <f t="shared" si="25"/>
        <v>0</v>
      </c>
      <c r="BE35" s="12">
        <v>0</v>
      </c>
      <c r="BF35" s="12">
        <f t="shared" si="26"/>
        <v>0</v>
      </c>
      <c r="BG35" s="12">
        <v>0</v>
      </c>
      <c r="BH35" s="12">
        <f t="shared" si="27"/>
        <v>0</v>
      </c>
      <c r="BI35" s="13">
        <f t="shared" si="28"/>
        <v>777762</v>
      </c>
      <c r="BJ35" s="12">
        <f t="shared" si="29"/>
        <v>596.44325153374234</v>
      </c>
    </row>
    <row r="36" spans="1:62" ht="15" customHeight="1" x14ac:dyDescent="0.2">
      <c r="A36" s="8">
        <v>34</v>
      </c>
      <c r="B36" s="9" t="s">
        <v>252</v>
      </c>
      <c r="C36" s="10" t="s">
        <v>93</v>
      </c>
      <c r="D36" s="11">
        <v>3855</v>
      </c>
      <c r="E36" s="12">
        <v>802841</v>
      </c>
      <c r="F36" s="12">
        <f t="shared" si="0"/>
        <v>208.25966277561608</v>
      </c>
      <c r="G36" s="12">
        <v>0</v>
      </c>
      <c r="H36" s="12">
        <f t="shared" si="1"/>
        <v>0</v>
      </c>
      <c r="I36" s="12">
        <v>0</v>
      </c>
      <c r="J36" s="12">
        <f t="shared" si="2"/>
        <v>0</v>
      </c>
      <c r="K36" s="12">
        <v>0</v>
      </c>
      <c r="L36" s="12">
        <f t="shared" si="3"/>
        <v>0</v>
      </c>
      <c r="M36" s="12">
        <v>178067</v>
      </c>
      <c r="N36" s="12">
        <f t="shared" si="4"/>
        <v>46.191180285343712</v>
      </c>
      <c r="O36" s="12">
        <v>110237</v>
      </c>
      <c r="P36" s="12">
        <f t="shared" si="5"/>
        <v>28.5958495460441</v>
      </c>
      <c r="Q36" s="12">
        <v>144933</v>
      </c>
      <c r="R36" s="12">
        <f t="shared" si="6"/>
        <v>37.59610894941634</v>
      </c>
      <c r="S36" s="12">
        <v>5325</v>
      </c>
      <c r="T36" s="12">
        <f t="shared" si="7"/>
        <v>1.3813229571984436</v>
      </c>
      <c r="U36" s="12">
        <v>0</v>
      </c>
      <c r="V36" s="12">
        <f t="shared" si="8"/>
        <v>0</v>
      </c>
      <c r="W36" s="12">
        <v>0</v>
      </c>
      <c r="X36" s="12">
        <f t="shared" si="9"/>
        <v>0</v>
      </c>
      <c r="Y36" s="12">
        <v>111537</v>
      </c>
      <c r="Z36" s="12">
        <f t="shared" si="10"/>
        <v>28.93307392996109</v>
      </c>
      <c r="AA36" s="12">
        <v>20144</v>
      </c>
      <c r="AB36" s="12">
        <f t="shared" si="11"/>
        <v>5.2254215304798963</v>
      </c>
      <c r="AC36" s="12">
        <v>0</v>
      </c>
      <c r="AD36" s="12">
        <f t="shared" si="12"/>
        <v>0</v>
      </c>
      <c r="AE36" s="12">
        <v>37620</v>
      </c>
      <c r="AF36" s="12">
        <f t="shared" si="13"/>
        <v>9.7587548638132304</v>
      </c>
      <c r="AG36" s="12">
        <v>0</v>
      </c>
      <c r="AH36" s="12">
        <f t="shared" si="14"/>
        <v>0</v>
      </c>
      <c r="AI36" s="12">
        <v>0</v>
      </c>
      <c r="AJ36" s="12">
        <f t="shared" si="15"/>
        <v>0</v>
      </c>
      <c r="AK36" s="12">
        <v>0</v>
      </c>
      <c r="AL36" s="12">
        <f t="shared" si="16"/>
        <v>0</v>
      </c>
      <c r="AM36" s="12">
        <v>0</v>
      </c>
      <c r="AN36" s="12">
        <f t="shared" si="17"/>
        <v>0</v>
      </c>
      <c r="AO36" s="12">
        <v>0</v>
      </c>
      <c r="AP36" s="12">
        <f t="shared" si="18"/>
        <v>0</v>
      </c>
      <c r="AQ36" s="12">
        <v>0</v>
      </c>
      <c r="AR36" s="12">
        <f t="shared" si="19"/>
        <v>0</v>
      </c>
      <c r="AS36" s="12">
        <v>0</v>
      </c>
      <c r="AT36" s="12">
        <f t="shared" si="20"/>
        <v>0</v>
      </c>
      <c r="AU36" s="12">
        <v>0</v>
      </c>
      <c r="AV36" s="12">
        <f t="shared" si="21"/>
        <v>0</v>
      </c>
      <c r="AW36" s="12">
        <v>1000</v>
      </c>
      <c r="AX36" s="12">
        <f t="shared" si="22"/>
        <v>0.25940337224383919</v>
      </c>
      <c r="AY36" s="12">
        <v>374761</v>
      </c>
      <c r="AZ36" s="12">
        <f t="shared" si="23"/>
        <v>97.214267185473417</v>
      </c>
      <c r="BA36" s="12">
        <v>0</v>
      </c>
      <c r="BB36" s="12">
        <f t="shared" si="24"/>
        <v>0</v>
      </c>
      <c r="BC36" s="12">
        <v>0</v>
      </c>
      <c r="BD36" s="12">
        <f t="shared" si="25"/>
        <v>0</v>
      </c>
      <c r="BE36" s="12">
        <v>0</v>
      </c>
      <c r="BF36" s="12">
        <f t="shared" si="26"/>
        <v>0</v>
      </c>
      <c r="BG36" s="12">
        <v>0</v>
      </c>
      <c r="BH36" s="12">
        <f t="shared" si="27"/>
        <v>0</v>
      </c>
      <c r="BI36" s="13">
        <f t="shared" si="28"/>
        <v>1786465</v>
      </c>
      <c r="BJ36" s="12">
        <f t="shared" si="29"/>
        <v>463.41504539559014</v>
      </c>
    </row>
    <row r="37" spans="1:62" ht="15" customHeight="1" x14ac:dyDescent="0.2">
      <c r="A37" s="14">
        <v>35</v>
      </c>
      <c r="B37" s="15" t="s">
        <v>252</v>
      </c>
      <c r="C37" s="16" t="s">
        <v>94</v>
      </c>
      <c r="D37" s="17">
        <v>6168</v>
      </c>
      <c r="E37" s="18">
        <v>3764558</v>
      </c>
      <c r="F37" s="18">
        <f t="shared" si="0"/>
        <v>610.33690012970169</v>
      </c>
      <c r="G37" s="18">
        <v>0</v>
      </c>
      <c r="H37" s="18">
        <f t="shared" si="1"/>
        <v>0</v>
      </c>
      <c r="I37" s="18">
        <v>0</v>
      </c>
      <c r="J37" s="18">
        <f t="shared" si="2"/>
        <v>0</v>
      </c>
      <c r="K37" s="18">
        <v>0</v>
      </c>
      <c r="L37" s="18">
        <f t="shared" si="3"/>
        <v>0</v>
      </c>
      <c r="M37" s="18">
        <v>133959</v>
      </c>
      <c r="N37" s="18">
        <f t="shared" si="4"/>
        <v>21.718385214007782</v>
      </c>
      <c r="O37" s="18">
        <v>294665</v>
      </c>
      <c r="P37" s="18">
        <f t="shared" si="5"/>
        <v>47.773184176394295</v>
      </c>
      <c r="Q37" s="18">
        <v>32075</v>
      </c>
      <c r="R37" s="18">
        <f t="shared" si="6"/>
        <v>5.2002269779507131</v>
      </c>
      <c r="S37" s="18">
        <v>96379</v>
      </c>
      <c r="T37" s="18">
        <f t="shared" si="7"/>
        <v>15.62564850843061</v>
      </c>
      <c r="U37" s="18">
        <v>200</v>
      </c>
      <c r="V37" s="18">
        <f t="shared" si="8"/>
        <v>3.2425421530479899E-2</v>
      </c>
      <c r="W37" s="18">
        <v>0</v>
      </c>
      <c r="X37" s="18">
        <f t="shared" si="9"/>
        <v>0</v>
      </c>
      <c r="Y37" s="18">
        <v>43868</v>
      </c>
      <c r="Z37" s="18">
        <f t="shared" si="10"/>
        <v>7.11219195849546</v>
      </c>
      <c r="AA37" s="18">
        <v>4791</v>
      </c>
      <c r="AB37" s="18">
        <f t="shared" si="11"/>
        <v>0.77675097276264593</v>
      </c>
      <c r="AC37" s="18">
        <v>0</v>
      </c>
      <c r="AD37" s="18">
        <f t="shared" si="12"/>
        <v>0</v>
      </c>
      <c r="AE37" s="18">
        <v>46523</v>
      </c>
      <c r="AF37" s="18">
        <f t="shared" si="13"/>
        <v>7.5426394293125814</v>
      </c>
      <c r="AG37" s="18">
        <v>0</v>
      </c>
      <c r="AH37" s="18">
        <f t="shared" si="14"/>
        <v>0</v>
      </c>
      <c r="AI37" s="18">
        <v>100</v>
      </c>
      <c r="AJ37" s="18">
        <f t="shared" si="15"/>
        <v>1.621271076523995E-2</v>
      </c>
      <c r="AK37" s="18">
        <v>147033</v>
      </c>
      <c r="AL37" s="18">
        <f t="shared" si="16"/>
        <v>23.838035019455251</v>
      </c>
      <c r="AM37" s="18">
        <v>0</v>
      </c>
      <c r="AN37" s="18">
        <f t="shared" si="17"/>
        <v>0</v>
      </c>
      <c r="AO37" s="18">
        <v>0</v>
      </c>
      <c r="AP37" s="18">
        <f t="shared" si="18"/>
        <v>0</v>
      </c>
      <c r="AQ37" s="18">
        <v>0</v>
      </c>
      <c r="AR37" s="18">
        <f t="shared" si="19"/>
        <v>0</v>
      </c>
      <c r="AS37" s="18">
        <v>0</v>
      </c>
      <c r="AT37" s="18">
        <f t="shared" si="20"/>
        <v>0</v>
      </c>
      <c r="AU37" s="18">
        <v>0</v>
      </c>
      <c r="AV37" s="18">
        <f t="shared" si="21"/>
        <v>0</v>
      </c>
      <c r="AW37" s="18">
        <v>0</v>
      </c>
      <c r="AX37" s="18">
        <f t="shared" si="22"/>
        <v>0</v>
      </c>
      <c r="AY37" s="18">
        <v>201840</v>
      </c>
      <c r="AZ37" s="18">
        <f t="shared" si="23"/>
        <v>32.723735408560309</v>
      </c>
      <c r="BA37" s="18">
        <v>92842</v>
      </c>
      <c r="BB37" s="18">
        <f t="shared" si="24"/>
        <v>15.052204928664073</v>
      </c>
      <c r="BC37" s="18">
        <v>0</v>
      </c>
      <c r="BD37" s="18">
        <f t="shared" si="25"/>
        <v>0</v>
      </c>
      <c r="BE37" s="18">
        <v>0</v>
      </c>
      <c r="BF37" s="18">
        <f t="shared" si="26"/>
        <v>0</v>
      </c>
      <c r="BG37" s="18">
        <v>0</v>
      </c>
      <c r="BH37" s="18">
        <f t="shared" si="27"/>
        <v>0</v>
      </c>
      <c r="BI37" s="19">
        <f t="shared" si="28"/>
        <v>4858833</v>
      </c>
      <c r="BJ37" s="18">
        <f t="shared" si="29"/>
        <v>787.74854085603113</v>
      </c>
    </row>
    <row r="38" spans="1:62" ht="15" customHeight="1" x14ac:dyDescent="0.2">
      <c r="A38" s="2">
        <v>36</v>
      </c>
      <c r="B38" s="3" t="s">
        <v>252</v>
      </c>
      <c r="C38" s="4" t="s">
        <v>95</v>
      </c>
      <c r="D38" s="5">
        <v>4952</v>
      </c>
      <c r="E38" s="6">
        <v>5425187</v>
      </c>
      <c r="F38" s="6">
        <f t="shared" si="0"/>
        <v>1095.5547253634895</v>
      </c>
      <c r="G38" s="6">
        <v>0</v>
      </c>
      <c r="H38" s="6">
        <f t="shared" si="1"/>
        <v>0</v>
      </c>
      <c r="I38" s="6">
        <v>0</v>
      </c>
      <c r="J38" s="6">
        <f t="shared" si="2"/>
        <v>0</v>
      </c>
      <c r="K38" s="6">
        <v>284</v>
      </c>
      <c r="L38" s="6">
        <f t="shared" si="3"/>
        <v>5.7350565428109852E-2</v>
      </c>
      <c r="M38" s="6">
        <v>417346</v>
      </c>
      <c r="N38" s="6">
        <f t="shared" si="4"/>
        <v>84.278271405492731</v>
      </c>
      <c r="O38" s="6">
        <v>3242362</v>
      </c>
      <c r="P38" s="6">
        <f t="shared" si="5"/>
        <v>654.75807754442644</v>
      </c>
      <c r="Q38" s="6">
        <v>0</v>
      </c>
      <c r="R38" s="6">
        <f t="shared" si="6"/>
        <v>0</v>
      </c>
      <c r="S38" s="6">
        <v>0</v>
      </c>
      <c r="T38" s="6">
        <f t="shared" si="7"/>
        <v>0</v>
      </c>
      <c r="U38" s="6">
        <v>0</v>
      </c>
      <c r="V38" s="6">
        <f t="shared" si="8"/>
        <v>0</v>
      </c>
      <c r="W38" s="6">
        <v>0</v>
      </c>
      <c r="X38" s="6">
        <f t="shared" si="9"/>
        <v>0</v>
      </c>
      <c r="Y38" s="6">
        <v>112725</v>
      </c>
      <c r="Z38" s="6">
        <f t="shared" si="10"/>
        <v>22.763529886914377</v>
      </c>
      <c r="AA38" s="6">
        <v>30503</v>
      </c>
      <c r="AB38" s="6">
        <f t="shared" si="11"/>
        <v>6.1597334410339259</v>
      </c>
      <c r="AC38" s="6">
        <v>5465</v>
      </c>
      <c r="AD38" s="6">
        <f t="shared" si="12"/>
        <v>1.1035945072697899</v>
      </c>
      <c r="AE38" s="6">
        <v>206596</v>
      </c>
      <c r="AF38" s="6">
        <f t="shared" si="13"/>
        <v>41.719709208400644</v>
      </c>
      <c r="AG38" s="6">
        <v>0</v>
      </c>
      <c r="AH38" s="6">
        <f t="shared" si="14"/>
        <v>0</v>
      </c>
      <c r="AI38" s="6">
        <v>0</v>
      </c>
      <c r="AJ38" s="6">
        <f t="shared" si="15"/>
        <v>0</v>
      </c>
      <c r="AK38" s="6">
        <v>0</v>
      </c>
      <c r="AL38" s="6">
        <f t="shared" si="16"/>
        <v>0</v>
      </c>
      <c r="AM38" s="6">
        <v>0</v>
      </c>
      <c r="AN38" s="6">
        <f t="shared" si="17"/>
        <v>0</v>
      </c>
      <c r="AO38" s="6">
        <v>22897</v>
      </c>
      <c r="AP38" s="6">
        <f t="shared" si="18"/>
        <v>4.6237883683360259</v>
      </c>
      <c r="AQ38" s="6">
        <v>0</v>
      </c>
      <c r="AR38" s="6">
        <f t="shared" si="19"/>
        <v>0</v>
      </c>
      <c r="AS38" s="6">
        <v>0</v>
      </c>
      <c r="AT38" s="6">
        <f t="shared" si="20"/>
        <v>0</v>
      </c>
      <c r="AU38" s="6">
        <v>14541</v>
      </c>
      <c r="AV38" s="6">
        <f t="shared" si="21"/>
        <v>2.9363893376413572</v>
      </c>
      <c r="AW38" s="6">
        <v>14835</v>
      </c>
      <c r="AX38" s="6">
        <f t="shared" si="22"/>
        <v>2.9957592891760907</v>
      </c>
      <c r="AY38" s="6">
        <v>546037</v>
      </c>
      <c r="AZ38" s="6">
        <f t="shared" si="23"/>
        <v>110.26595315024232</v>
      </c>
      <c r="BA38" s="6">
        <v>0</v>
      </c>
      <c r="BB38" s="6">
        <f t="shared" si="24"/>
        <v>0</v>
      </c>
      <c r="BC38" s="6">
        <v>0</v>
      </c>
      <c r="BD38" s="6">
        <f t="shared" si="25"/>
        <v>0</v>
      </c>
      <c r="BE38" s="6">
        <v>0</v>
      </c>
      <c r="BF38" s="6">
        <f t="shared" si="26"/>
        <v>0</v>
      </c>
      <c r="BG38" s="6">
        <v>0</v>
      </c>
      <c r="BH38" s="6">
        <f t="shared" si="27"/>
        <v>0</v>
      </c>
      <c r="BI38" s="7">
        <f t="shared" si="28"/>
        <v>10038778</v>
      </c>
      <c r="BJ38" s="6">
        <f t="shared" si="29"/>
        <v>2027.2168820678514</v>
      </c>
    </row>
    <row r="39" spans="1:62" ht="15" customHeight="1" x14ac:dyDescent="0.2">
      <c r="A39" s="8">
        <v>37</v>
      </c>
      <c r="B39" s="9" t="s">
        <v>252</v>
      </c>
      <c r="C39" s="10" t="s">
        <v>96</v>
      </c>
      <c r="D39" s="11">
        <v>19304</v>
      </c>
      <c r="E39" s="12">
        <v>1225842</v>
      </c>
      <c r="F39" s="12">
        <f t="shared" si="0"/>
        <v>63.501968503937007</v>
      </c>
      <c r="G39" s="12">
        <v>0</v>
      </c>
      <c r="H39" s="12">
        <f t="shared" si="1"/>
        <v>0</v>
      </c>
      <c r="I39" s="12">
        <v>0</v>
      </c>
      <c r="J39" s="12">
        <f t="shared" si="2"/>
        <v>0</v>
      </c>
      <c r="K39" s="12">
        <v>0</v>
      </c>
      <c r="L39" s="12">
        <f t="shared" si="3"/>
        <v>0</v>
      </c>
      <c r="M39" s="12">
        <v>109667</v>
      </c>
      <c r="N39" s="12">
        <f t="shared" si="4"/>
        <v>5.68105055946954</v>
      </c>
      <c r="O39" s="12">
        <v>386257</v>
      </c>
      <c r="P39" s="12">
        <f t="shared" si="5"/>
        <v>20.009169084127642</v>
      </c>
      <c r="Q39" s="12">
        <v>165736</v>
      </c>
      <c r="R39" s="12">
        <f t="shared" si="6"/>
        <v>8.5855781185246585</v>
      </c>
      <c r="S39" s="12">
        <v>29863</v>
      </c>
      <c r="T39" s="12">
        <f t="shared" si="7"/>
        <v>1.5469850808122669</v>
      </c>
      <c r="U39" s="12">
        <v>0</v>
      </c>
      <c r="V39" s="12">
        <f t="shared" si="8"/>
        <v>0</v>
      </c>
      <c r="W39" s="12">
        <v>0</v>
      </c>
      <c r="X39" s="12">
        <f t="shared" si="9"/>
        <v>0</v>
      </c>
      <c r="Y39" s="12">
        <v>450798</v>
      </c>
      <c r="Z39" s="12">
        <f t="shared" si="10"/>
        <v>23.352569415665148</v>
      </c>
      <c r="AA39" s="12">
        <v>18503</v>
      </c>
      <c r="AB39" s="12">
        <f t="shared" si="11"/>
        <v>0.95850600911728134</v>
      </c>
      <c r="AC39" s="12">
        <v>6336</v>
      </c>
      <c r="AD39" s="12">
        <f t="shared" si="12"/>
        <v>0.32822213012847079</v>
      </c>
      <c r="AE39" s="12">
        <v>8598</v>
      </c>
      <c r="AF39" s="12">
        <f t="shared" si="13"/>
        <v>0.44539991711562371</v>
      </c>
      <c r="AG39" s="12">
        <v>0</v>
      </c>
      <c r="AH39" s="12">
        <f t="shared" si="14"/>
        <v>0</v>
      </c>
      <c r="AI39" s="12">
        <v>0</v>
      </c>
      <c r="AJ39" s="12">
        <f t="shared" si="15"/>
        <v>0</v>
      </c>
      <c r="AK39" s="12">
        <v>446277</v>
      </c>
      <c r="AL39" s="12">
        <f t="shared" si="16"/>
        <v>23.118369249896393</v>
      </c>
      <c r="AM39" s="12">
        <v>0</v>
      </c>
      <c r="AN39" s="12">
        <f t="shared" si="17"/>
        <v>0</v>
      </c>
      <c r="AO39" s="12">
        <v>0</v>
      </c>
      <c r="AP39" s="12">
        <f t="shared" si="18"/>
        <v>0</v>
      </c>
      <c r="AQ39" s="12">
        <v>0</v>
      </c>
      <c r="AR39" s="12">
        <f t="shared" si="19"/>
        <v>0</v>
      </c>
      <c r="AS39" s="12">
        <v>0</v>
      </c>
      <c r="AT39" s="12">
        <f t="shared" si="20"/>
        <v>0</v>
      </c>
      <c r="AU39" s="12">
        <v>0</v>
      </c>
      <c r="AV39" s="12">
        <f t="shared" si="21"/>
        <v>0</v>
      </c>
      <c r="AW39" s="12">
        <v>0</v>
      </c>
      <c r="AX39" s="12">
        <f t="shared" si="22"/>
        <v>0</v>
      </c>
      <c r="AY39" s="12">
        <v>673976</v>
      </c>
      <c r="AZ39" s="12">
        <f t="shared" si="23"/>
        <v>34.913800248653132</v>
      </c>
      <c r="BA39" s="12">
        <v>0</v>
      </c>
      <c r="BB39" s="12">
        <f t="shared" si="24"/>
        <v>0</v>
      </c>
      <c r="BC39" s="12">
        <v>38425</v>
      </c>
      <c r="BD39" s="12">
        <f t="shared" si="25"/>
        <v>1.9905200994612515</v>
      </c>
      <c r="BE39" s="12">
        <v>0</v>
      </c>
      <c r="BF39" s="12">
        <f t="shared" si="26"/>
        <v>0</v>
      </c>
      <c r="BG39" s="12">
        <v>0</v>
      </c>
      <c r="BH39" s="12">
        <f t="shared" si="27"/>
        <v>0</v>
      </c>
      <c r="BI39" s="13">
        <f t="shared" si="28"/>
        <v>3560278</v>
      </c>
      <c r="BJ39" s="12">
        <f t="shared" si="29"/>
        <v>184.4321384169084</v>
      </c>
    </row>
    <row r="40" spans="1:62" ht="15" customHeight="1" x14ac:dyDescent="0.2">
      <c r="A40" s="8">
        <v>38</v>
      </c>
      <c r="B40" s="9" t="s">
        <v>252</v>
      </c>
      <c r="C40" s="10" t="s">
        <v>97</v>
      </c>
      <c r="D40" s="11">
        <v>4045</v>
      </c>
      <c r="E40" s="12">
        <v>834129</v>
      </c>
      <c r="F40" s="12">
        <f t="shared" si="0"/>
        <v>206.21236093943139</v>
      </c>
      <c r="G40" s="12">
        <v>0</v>
      </c>
      <c r="H40" s="12">
        <f t="shared" si="1"/>
        <v>0</v>
      </c>
      <c r="I40" s="12">
        <v>0</v>
      </c>
      <c r="J40" s="12">
        <f t="shared" si="2"/>
        <v>0</v>
      </c>
      <c r="K40" s="12">
        <v>0</v>
      </c>
      <c r="L40" s="12">
        <f t="shared" si="3"/>
        <v>0</v>
      </c>
      <c r="M40" s="12">
        <v>0</v>
      </c>
      <c r="N40" s="12">
        <f t="shared" si="4"/>
        <v>0</v>
      </c>
      <c r="O40" s="12">
        <v>2179487</v>
      </c>
      <c r="P40" s="12">
        <f t="shared" si="5"/>
        <v>538.8101359703337</v>
      </c>
      <c r="Q40" s="12">
        <v>0</v>
      </c>
      <c r="R40" s="12">
        <f t="shared" si="6"/>
        <v>0</v>
      </c>
      <c r="S40" s="12">
        <v>0</v>
      </c>
      <c r="T40" s="12">
        <f t="shared" si="7"/>
        <v>0</v>
      </c>
      <c r="U40" s="12">
        <v>0</v>
      </c>
      <c r="V40" s="12">
        <f t="shared" si="8"/>
        <v>0</v>
      </c>
      <c r="W40" s="12">
        <v>0</v>
      </c>
      <c r="X40" s="12">
        <f t="shared" si="9"/>
        <v>0</v>
      </c>
      <c r="Y40" s="12">
        <v>290142</v>
      </c>
      <c r="Z40" s="12">
        <f t="shared" si="10"/>
        <v>71.728553770086521</v>
      </c>
      <c r="AA40" s="12">
        <v>17119</v>
      </c>
      <c r="AB40" s="12">
        <f t="shared" si="11"/>
        <v>4.2321384425216317</v>
      </c>
      <c r="AC40" s="12">
        <v>0</v>
      </c>
      <c r="AD40" s="12">
        <f t="shared" si="12"/>
        <v>0</v>
      </c>
      <c r="AE40" s="12">
        <v>0</v>
      </c>
      <c r="AF40" s="12">
        <f t="shared" si="13"/>
        <v>0</v>
      </c>
      <c r="AG40" s="12">
        <v>0</v>
      </c>
      <c r="AH40" s="12">
        <f t="shared" si="14"/>
        <v>0</v>
      </c>
      <c r="AI40" s="12">
        <v>16692</v>
      </c>
      <c r="AJ40" s="12">
        <f t="shared" si="15"/>
        <v>4.1265760197775032</v>
      </c>
      <c r="AK40" s="12">
        <v>42739</v>
      </c>
      <c r="AL40" s="12">
        <f t="shared" si="16"/>
        <v>10.565883807169344</v>
      </c>
      <c r="AM40" s="12">
        <v>0</v>
      </c>
      <c r="AN40" s="12">
        <f t="shared" si="17"/>
        <v>0</v>
      </c>
      <c r="AO40" s="12">
        <v>0</v>
      </c>
      <c r="AP40" s="12">
        <f t="shared" si="18"/>
        <v>0</v>
      </c>
      <c r="AQ40" s="12">
        <v>0</v>
      </c>
      <c r="AR40" s="12">
        <f t="shared" si="19"/>
        <v>0</v>
      </c>
      <c r="AS40" s="12">
        <v>0</v>
      </c>
      <c r="AT40" s="12">
        <f t="shared" si="20"/>
        <v>0</v>
      </c>
      <c r="AU40" s="12">
        <v>0</v>
      </c>
      <c r="AV40" s="12">
        <f t="shared" si="21"/>
        <v>0</v>
      </c>
      <c r="AW40" s="12">
        <v>0</v>
      </c>
      <c r="AX40" s="12">
        <f t="shared" si="22"/>
        <v>0</v>
      </c>
      <c r="AY40" s="12">
        <v>30798</v>
      </c>
      <c r="AZ40" s="12">
        <f t="shared" si="23"/>
        <v>7.6138442521631644</v>
      </c>
      <c r="BA40" s="12">
        <v>0</v>
      </c>
      <c r="BB40" s="12">
        <f t="shared" si="24"/>
        <v>0</v>
      </c>
      <c r="BC40" s="12">
        <v>0</v>
      </c>
      <c r="BD40" s="12">
        <f t="shared" si="25"/>
        <v>0</v>
      </c>
      <c r="BE40" s="12">
        <v>0</v>
      </c>
      <c r="BF40" s="12">
        <f t="shared" si="26"/>
        <v>0</v>
      </c>
      <c r="BG40" s="12">
        <v>0</v>
      </c>
      <c r="BH40" s="12">
        <f t="shared" si="27"/>
        <v>0</v>
      </c>
      <c r="BI40" s="13">
        <f t="shared" si="28"/>
        <v>3411106</v>
      </c>
      <c r="BJ40" s="12">
        <f t="shared" si="29"/>
        <v>843.28949320148331</v>
      </c>
    </row>
    <row r="41" spans="1:62" ht="15" customHeight="1" x14ac:dyDescent="0.2">
      <c r="A41" s="8">
        <v>39</v>
      </c>
      <c r="B41" s="9" t="s">
        <v>252</v>
      </c>
      <c r="C41" s="10" t="s">
        <v>98</v>
      </c>
      <c r="D41" s="11">
        <v>2945</v>
      </c>
      <c r="E41" s="12">
        <v>3370912</v>
      </c>
      <c r="F41" s="12">
        <f t="shared" si="0"/>
        <v>1144.6220713073005</v>
      </c>
      <c r="G41" s="12">
        <v>0</v>
      </c>
      <c r="H41" s="12">
        <f t="shared" si="1"/>
        <v>0</v>
      </c>
      <c r="I41" s="12">
        <v>0</v>
      </c>
      <c r="J41" s="12">
        <f t="shared" si="2"/>
        <v>0</v>
      </c>
      <c r="K41" s="12">
        <v>0</v>
      </c>
      <c r="L41" s="12">
        <f t="shared" si="3"/>
        <v>0</v>
      </c>
      <c r="M41" s="12">
        <v>100414</v>
      </c>
      <c r="N41" s="12">
        <f t="shared" si="4"/>
        <v>34.096434634974536</v>
      </c>
      <c r="O41" s="12">
        <v>209237</v>
      </c>
      <c r="P41" s="12">
        <f t="shared" si="5"/>
        <v>71.048217317487271</v>
      </c>
      <c r="Q41" s="12">
        <v>38859</v>
      </c>
      <c r="R41" s="12">
        <f t="shared" si="6"/>
        <v>13.194906621392191</v>
      </c>
      <c r="S41" s="12">
        <v>9061</v>
      </c>
      <c r="T41" s="12">
        <f t="shared" si="7"/>
        <v>3.0767402376910016</v>
      </c>
      <c r="U41" s="12">
        <v>2036</v>
      </c>
      <c r="V41" s="12">
        <f t="shared" si="8"/>
        <v>0.69134125636672328</v>
      </c>
      <c r="W41" s="12">
        <v>0</v>
      </c>
      <c r="X41" s="12">
        <f t="shared" si="9"/>
        <v>0</v>
      </c>
      <c r="Y41" s="12">
        <v>132117</v>
      </c>
      <c r="Z41" s="12">
        <f t="shared" si="10"/>
        <v>44.861460101867571</v>
      </c>
      <c r="AA41" s="12">
        <v>19878</v>
      </c>
      <c r="AB41" s="12">
        <f t="shared" si="11"/>
        <v>6.7497453310696098</v>
      </c>
      <c r="AC41" s="12">
        <v>0</v>
      </c>
      <c r="AD41" s="12">
        <f t="shared" si="12"/>
        <v>0</v>
      </c>
      <c r="AE41" s="12">
        <v>49899</v>
      </c>
      <c r="AF41" s="12">
        <f t="shared" si="13"/>
        <v>16.943633276740236</v>
      </c>
      <c r="AG41" s="12">
        <v>0</v>
      </c>
      <c r="AH41" s="12">
        <f t="shared" si="14"/>
        <v>0</v>
      </c>
      <c r="AI41" s="12">
        <v>2990</v>
      </c>
      <c r="AJ41" s="12">
        <f t="shared" si="15"/>
        <v>1.0152801358234296</v>
      </c>
      <c r="AK41" s="12">
        <v>0</v>
      </c>
      <c r="AL41" s="12">
        <f t="shared" si="16"/>
        <v>0</v>
      </c>
      <c r="AM41" s="12">
        <v>0</v>
      </c>
      <c r="AN41" s="12">
        <f t="shared" si="17"/>
        <v>0</v>
      </c>
      <c r="AO41" s="12">
        <v>0</v>
      </c>
      <c r="AP41" s="12">
        <f t="shared" si="18"/>
        <v>0</v>
      </c>
      <c r="AQ41" s="12">
        <v>0</v>
      </c>
      <c r="AR41" s="12">
        <f t="shared" si="19"/>
        <v>0</v>
      </c>
      <c r="AS41" s="12">
        <v>0</v>
      </c>
      <c r="AT41" s="12">
        <f t="shared" si="20"/>
        <v>0</v>
      </c>
      <c r="AU41" s="12">
        <v>0</v>
      </c>
      <c r="AV41" s="12">
        <f t="shared" si="21"/>
        <v>0</v>
      </c>
      <c r="AW41" s="12">
        <v>0</v>
      </c>
      <c r="AX41" s="12">
        <f t="shared" si="22"/>
        <v>0</v>
      </c>
      <c r="AY41" s="12">
        <v>183612</v>
      </c>
      <c r="AZ41" s="12">
        <f t="shared" si="23"/>
        <v>62.34702886247878</v>
      </c>
      <c r="BA41" s="12">
        <v>121634</v>
      </c>
      <c r="BB41" s="12">
        <f t="shared" si="24"/>
        <v>41.301867572156198</v>
      </c>
      <c r="BC41" s="12">
        <v>16841</v>
      </c>
      <c r="BD41" s="12">
        <f t="shared" si="25"/>
        <v>5.7185059422750424</v>
      </c>
      <c r="BE41" s="12">
        <v>0</v>
      </c>
      <c r="BF41" s="12">
        <f t="shared" si="26"/>
        <v>0</v>
      </c>
      <c r="BG41" s="12">
        <v>0</v>
      </c>
      <c r="BH41" s="12">
        <f t="shared" si="27"/>
        <v>0</v>
      </c>
      <c r="BI41" s="13">
        <f t="shared" si="28"/>
        <v>4257490</v>
      </c>
      <c r="BJ41" s="12">
        <f t="shared" si="29"/>
        <v>1445.6672325976231</v>
      </c>
    </row>
    <row r="42" spans="1:62" ht="15" customHeight="1" x14ac:dyDescent="0.2">
      <c r="A42" s="14">
        <v>40</v>
      </c>
      <c r="B42" s="15" t="s">
        <v>252</v>
      </c>
      <c r="C42" s="16" t="s">
        <v>99</v>
      </c>
      <c r="D42" s="17">
        <v>23329</v>
      </c>
      <c r="E42" s="18">
        <v>1629346</v>
      </c>
      <c r="F42" s="18">
        <f t="shared" si="0"/>
        <v>69.842084958635169</v>
      </c>
      <c r="G42" s="18">
        <v>0</v>
      </c>
      <c r="H42" s="18">
        <f t="shared" si="1"/>
        <v>0</v>
      </c>
      <c r="I42" s="18">
        <v>0</v>
      </c>
      <c r="J42" s="18">
        <f t="shared" si="2"/>
        <v>0</v>
      </c>
      <c r="K42" s="18">
        <v>20101</v>
      </c>
      <c r="L42" s="18">
        <f t="shared" si="3"/>
        <v>0.86163144583994167</v>
      </c>
      <c r="M42" s="18">
        <v>860227</v>
      </c>
      <c r="N42" s="18">
        <f t="shared" si="4"/>
        <v>36.873719405032361</v>
      </c>
      <c r="O42" s="18">
        <v>77144</v>
      </c>
      <c r="P42" s="18">
        <f t="shared" si="5"/>
        <v>3.3067855458870934</v>
      </c>
      <c r="Q42" s="18">
        <v>0</v>
      </c>
      <c r="R42" s="18">
        <f t="shared" si="6"/>
        <v>0</v>
      </c>
      <c r="S42" s="18">
        <v>0</v>
      </c>
      <c r="T42" s="18">
        <f t="shared" si="7"/>
        <v>0</v>
      </c>
      <c r="U42" s="18">
        <v>0</v>
      </c>
      <c r="V42" s="18">
        <f t="shared" si="8"/>
        <v>0</v>
      </c>
      <c r="W42" s="18">
        <v>0</v>
      </c>
      <c r="X42" s="18">
        <f t="shared" si="9"/>
        <v>0</v>
      </c>
      <c r="Y42" s="18">
        <v>972221</v>
      </c>
      <c r="Z42" s="18">
        <f t="shared" si="10"/>
        <v>41.674353808564447</v>
      </c>
      <c r="AA42" s="18">
        <v>21604</v>
      </c>
      <c r="AB42" s="18">
        <f t="shared" si="11"/>
        <v>0.92605769642933689</v>
      </c>
      <c r="AC42" s="18">
        <v>0</v>
      </c>
      <c r="AD42" s="18">
        <f t="shared" si="12"/>
        <v>0</v>
      </c>
      <c r="AE42" s="18">
        <v>8480</v>
      </c>
      <c r="AF42" s="18">
        <f t="shared" si="13"/>
        <v>0.36349607784302801</v>
      </c>
      <c r="AG42" s="18">
        <v>0</v>
      </c>
      <c r="AH42" s="18">
        <f t="shared" si="14"/>
        <v>0</v>
      </c>
      <c r="AI42" s="18">
        <v>0</v>
      </c>
      <c r="AJ42" s="18">
        <f t="shared" si="15"/>
        <v>0</v>
      </c>
      <c r="AK42" s="18">
        <v>333171</v>
      </c>
      <c r="AL42" s="18">
        <f t="shared" si="16"/>
        <v>14.281409404603712</v>
      </c>
      <c r="AM42" s="18">
        <v>0</v>
      </c>
      <c r="AN42" s="18">
        <f t="shared" si="17"/>
        <v>0</v>
      </c>
      <c r="AO42" s="18">
        <v>0</v>
      </c>
      <c r="AP42" s="18">
        <f t="shared" si="18"/>
        <v>0</v>
      </c>
      <c r="AQ42" s="18">
        <v>0</v>
      </c>
      <c r="AR42" s="18">
        <f t="shared" si="19"/>
        <v>0</v>
      </c>
      <c r="AS42" s="18">
        <v>0</v>
      </c>
      <c r="AT42" s="18">
        <f t="shared" si="20"/>
        <v>0</v>
      </c>
      <c r="AU42" s="18">
        <v>0</v>
      </c>
      <c r="AV42" s="18">
        <f t="shared" si="21"/>
        <v>0</v>
      </c>
      <c r="AW42" s="18">
        <v>0</v>
      </c>
      <c r="AX42" s="18">
        <f t="shared" si="22"/>
        <v>0</v>
      </c>
      <c r="AY42" s="18">
        <v>1112827</v>
      </c>
      <c r="AZ42" s="18">
        <f t="shared" si="23"/>
        <v>47.701444553988601</v>
      </c>
      <c r="BA42" s="18">
        <v>703256</v>
      </c>
      <c r="BB42" s="18">
        <f t="shared" si="24"/>
        <v>30.145141240516097</v>
      </c>
      <c r="BC42" s="18">
        <v>0</v>
      </c>
      <c r="BD42" s="18">
        <f t="shared" si="25"/>
        <v>0</v>
      </c>
      <c r="BE42" s="18">
        <v>0</v>
      </c>
      <c r="BF42" s="18">
        <f t="shared" si="26"/>
        <v>0</v>
      </c>
      <c r="BG42" s="18">
        <v>0</v>
      </c>
      <c r="BH42" s="18">
        <f t="shared" si="27"/>
        <v>0</v>
      </c>
      <c r="BI42" s="19">
        <f t="shared" si="28"/>
        <v>5738377</v>
      </c>
      <c r="BJ42" s="18">
        <f t="shared" si="29"/>
        <v>245.97612413733978</v>
      </c>
    </row>
    <row r="43" spans="1:62" ht="15" customHeight="1" x14ac:dyDescent="0.2">
      <c r="A43" s="2">
        <v>41</v>
      </c>
      <c r="B43" s="3" t="s">
        <v>252</v>
      </c>
      <c r="C43" s="4" t="s">
        <v>100</v>
      </c>
      <c r="D43" s="5">
        <v>1484</v>
      </c>
      <c r="E43" s="6">
        <v>72077</v>
      </c>
      <c r="F43" s="6">
        <f t="shared" si="0"/>
        <v>48.569407008086252</v>
      </c>
      <c r="G43" s="6">
        <v>0</v>
      </c>
      <c r="H43" s="6">
        <f t="shared" si="1"/>
        <v>0</v>
      </c>
      <c r="I43" s="6">
        <v>0</v>
      </c>
      <c r="J43" s="6">
        <f t="shared" si="2"/>
        <v>0</v>
      </c>
      <c r="K43" s="6">
        <v>0</v>
      </c>
      <c r="L43" s="6">
        <f t="shared" si="3"/>
        <v>0</v>
      </c>
      <c r="M43" s="6">
        <v>116605</v>
      </c>
      <c r="N43" s="6">
        <f t="shared" si="4"/>
        <v>78.574797843665763</v>
      </c>
      <c r="O43" s="6">
        <v>0</v>
      </c>
      <c r="P43" s="6">
        <f t="shared" si="5"/>
        <v>0</v>
      </c>
      <c r="Q43" s="6">
        <v>54838</v>
      </c>
      <c r="R43" s="6">
        <f t="shared" si="6"/>
        <v>36.952830188679243</v>
      </c>
      <c r="S43" s="6">
        <v>0</v>
      </c>
      <c r="T43" s="6">
        <f t="shared" si="7"/>
        <v>0</v>
      </c>
      <c r="U43" s="6">
        <v>7911</v>
      </c>
      <c r="V43" s="6">
        <f t="shared" si="8"/>
        <v>5.3308625336927227</v>
      </c>
      <c r="W43" s="6">
        <v>0</v>
      </c>
      <c r="X43" s="6">
        <f t="shared" si="9"/>
        <v>0</v>
      </c>
      <c r="Y43" s="6">
        <v>81721</v>
      </c>
      <c r="Z43" s="6">
        <f t="shared" si="10"/>
        <v>55.068059299191376</v>
      </c>
      <c r="AA43" s="6">
        <v>3463</v>
      </c>
      <c r="AB43" s="6">
        <f t="shared" si="11"/>
        <v>2.3335579514824798</v>
      </c>
      <c r="AC43" s="6">
        <v>239</v>
      </c>
      <c r="AD43" s="6">
        <f t="shared" si="12"/>
        <v>0.16105121293800539</v>
      </c>
      <c r="AE43" s="6">
        <v>5000</v>
      </c>
      <c r="AF43" s="6">
        <f t="shared" si="13"/>
        <v>3.3692722371967654</v>
      </c>
      <c r="AG43" s="6">
        <v>0</v>
      </c>
      <c r="AH43" s="6">
        <f t="shared" si="14"/>
        <v>0</v>
      </c>
      <c r="AI43" s="6">
        <v>0</v>
      </c>
      <c r="AJ43" s="6">
        <f t="shared" si="15"/>
        <v>0</v>
      </c>
      <c r="AK43" s="6">
        <v>0</v>
      </c>
      <c r="AL43" s="6">
        <f t="shared" si="16"/>
        <v>0</v>
      </c>
      <c r="AM43" s="6">
        <v>0</v>
      </c>
      <c r="AN43" s="6">
        <f t="shared" si="17"/>
        <v>0</v>
      </c>
      <c r="AO43" s="6">
        <v>0</v>
      </c>
      <c r="AP43" s="6">
        <f t="shared" si="18"/>
        <v>0</v>
      </c>
      <c r="AQ43" s="6">
        <v>0</v>
      </c>
      <c r="AR43" s="6">
        <f t="shared" si="19"/>
        <v>0</v>
      </c>
      <c r="AS43" s="6">
        <v>0</v>
      </c>
      <c r="AT43" s="6">
        <f t="shared" si="20"/>
        <v>0</v>
      </c>
      <c r="AU43" s="6">
        <v>0</v>
      </c>
      <c r="AV43" s="6">
        <f t="shared" si="21"/>
        <v>0</v>
      </c>
      <c r="AW43" s="6">
        <v>0</v>
      </c>
      <c r="AX43" s="6">
        <f t="shared" si="22"/>
        <v>0</v>
      </c>
      <c r="AY43" s="6">
        <v>146941</v>
      </c>
      <c r="AZ43" s="6">
        <f t="shared" si="23"/>
        <v>99.016846361185983</v>
      </c>
      <c r="BA43" s="6">
        <v>0</v>
      </c>
      <c r="BB43" s="6">
        <f t="shared" si="24"/>
        <v>0</v>
      </c>
      <c r="BC43" s="6">
        <v>0</v>
      </c>
      <c r="BD43" s="6">
        <f t="shared" si="25"/>
        <v>0</v>
      </c>
      <c r="BE43" s="6">
        <v>0</v>
      </c>
      <c r="BF43" s="6">
        <f t="shared" si="26"/>
        <v>0</v>
      </c>
      <c r="BG43" s="6">
        <v>0</v>
      </c>
      <c r="BH43" s="6">
        <f t="shared" si="27"/>
        <v>0</v>
      </c>
      <c r="BI43" s="7">
        <f t="shared" si="28"/>
        <v>488795</v>
      </c>
      <c r="BJ43" s="6">
        <f t="shared" si="29"/>
        <v>329.37668463611863</v>
      </c>
    </row>
    <row r="44" spans="1:62" ht="15" customHeight="1" x14ac:dyDescent="0.2">
      <c r="A44" s="8">
        <v>42</v>
      </c>
      <c r="B44" s="9" t="s">
        <v>252</v>
      </c>
      <c r="C44" s="10" t="s">
        <v>101</v>
      </c>
      <c r="D44" s="11">
        <v>2882</v>
      </c>
      <c r="E44" s="12">
        <v>20314</v>
      </c>
      <c r="F44" s="12">
        <f t="shared" si="0"/>
        <v>7.048577376821652</v>
      </c>
      <c r="G44" s="12">
        <v>0</v>
      </c>
      <c r="H44" s="12">
        <f t="shared" si="1"/>
        <v>0</v>
      </c>
      <c r="I44" s="12">
        <v>0</v>
      </c>
      <c r="J44" s="12">
        <f t="shared" si="2"/>
        <v>0</v>
      </c>
      <c r="K44" s="12">
        <v>1586</v>
      </c>
      <c r="L44" s="12">
        <f t="shared" si="3"/>
        <v>0.55031228313671066</v>
      </c>
      <c r="M44" s="12">
        <v>97800</v>
      </c>
      <c r="N44" s="12">
        <f t="shared" si="4"/>
        <v>33.934767522553784</v>
      </c>
      <c r="O44" s="12">
        <v>163768</v>
      </c>
      <c r="P44" s="12">
        <f t="shared" si="5"/>
        <v>56.824427480916029</v>
      </c>
      <c r="Q44" s="12">
        <v>76918</v>
      </c>
      <c r="R44" s="12">
        <f t="shared" si="6"/>
        <v>26.689104788341428</v>
      </c>
      <c r="S44" s="12">
        <v>0</v>
      </c>
      <c r="T44" s="12">
        <f t="shared" si="7"/>
        <v>0</v>
      </c>
      <c r="U44" s="12">
        <v>0</v>
      </c>
      <c r="V44" s="12">
        <f t="shared" si="8"/>
        <v>0</v>
      </c>
      <c r="W44" s="12">
        <v>0</v>
      </c>
      <c r="X44" s="12">
        <f t="shared" si="9"/>
        <v>0</v>
      </c>
      <c r="Y44" s="12">
        <v>100294</v>
      </c>
      <c r="Z44" s="12">
        <f t="shared" si="10"/>
        <v>34.800138792505201</v>
      </c>
      <c r="AA44" s="12">
        <v>13199</v>
      </c>
      <c r="AB44" s="12">
        <f t="shared" si="11"/>
        <v>4.5798056904927131</v>
      </c>
      <c r="AC44" s="12">
        <v>64271</v>
      </c>
      <c r="AD44" s="12">
        <f t="shared" si="12"/>
        <v>22.300832755031227</v>
      </c>
      <c r="AE44" s="12">
        <v>65274</v>
      </c>
      <c r="AF44" s="12">
        <f t="shared" si="13"/>
        <v>22.648854961832061</v>
      </c>
      <c r="AG44" s="12">
        <v>0</v>
      </c>
      <c r="AH44" s="12">
        <f t="shared" si="14"/>
        <v>0</v>
      </c>
      <c r="AI44" s="12">
        <v>1435</v>
      </c>
      <c r="AJ44" s="12">
        <f t="shared" si="15"/>
        <v>0.49791811242192924</v>
      </c>
      <c r="AK44" s="12">
        <v>0</v>
      </c>
      <c r="AL44" s="12">
        <f t="shared" si="16"/>
        <v>0</v>
      </c>
      <c r="AM44" s="12">
        <v>0</v>
      </c>
      <c r="AN44" s="12">
        <f t="shared" si="17"/>
        <v>0</v>
      </c>
      <c r="AO44" s="12">
        <v>0</v>
      </c>
      <c r="AP44" s="12">
        <f t="shared" si="18"/>
        <v>0</v>
      </c>
      <c r="AQ44" s="12">
        <v>0</v>
      </c>
      <c r="AR44" s="12">
        <f t="shared" si="19"/>
        <v>0</v>
      </c>
      <c r="AS44" s="12">
        <v>8790</v>
      </c>
      <c r="AT44" s="12">
        <f t="shared" si="20"/>
        <v>3.0499653018736987</v>
      </c>
      <c r="AU44" s="12">
        <v>0</v>
      </c>
      <c r="AV44" s="12">
        <f t="shared" si="21"/>
        <v>0</v>
      </c>
      <c r="AW44" s="12">
        <v>0</v>
      </c>
      <c r="AX44" s="12">
        <f t="shared" si="22"/>
        <v>0</v>
      </c>
      <c r="AY44" s="12">
        <v>210790</v>
      </c>
      <c r="AZ44" s="12">
        <f t="shared" si="23"/>
        <v>73.140180430256763</v>
      </c>
      <c r="BA44" s="12">
        <v>0</v>
      </c>
      <c r="BB44" s="12">
        <f t="shared" si="24"/>
        <v>0</v>
      </c>
      <c r="BC44" s="12">
        <v>28875</v>
      </c>
      <c r="BD44" s="12">
        <f t="shared" si="25"/>
        <v>10.019083969465649</v>
      </c>
      <c r="BE44" s="12">
        <v>0</v>
      </c>
      <c r="BF44" s="12">
        <f t="shared" si="26"/>
        <v>0</v>
      </c>
      <c r="BG44" s="12">
        <v>0</v>
      </c>
      <c r="BH44" s="12">
        <f t="shared" si="27"/>
        <v>0</v>
      </c>
      <c r="BI44" s="13">
        <f t="shared" si="28"/>
        <v>853314</v>
      </c>
      <c r="BJ44" s="12">
        <f t="shared" si="29"/>
        <v>296.08396946564886</v>
      </c>
    </row>
    <row r="45" spans="1:62" ht="15" customHeight="1" x14ac:dyDescent="0.2">
      <c r="A45" s="8">
        <v>43</v>
      </c>
      <c r="B45" s="9" t="s">
        <v>252</v>
      </c>
      <c r="C45" s="10" t="s">
        <v>102</v>
      </c>
      <c r="D45" s="11">
        <v>4416</v>
      </c>
      <c r="E45" s="12">
        <v>271701</v>
      </c>
      <c r="F45" s="12">
        <f t="shared" si="0"/>
        <v>61.526494565217391</v>
      </c>
      <c r="G45" s="12">
        <v>0</v>
      </c>
      <c r="H45" s="12">
        <f t="shared" si="1"/>
        <v>0</v>
      </c>
      <c r="I45" s="12">
        <v>0</v>
      </c>
      <c r="J45" s="12">
        <f t="shared" si="2"/>
        <v>0</v>
      </c>
      <c r="K45" s="12">
        <v>10674</v>
      </c>
      <c r="L45" s="12">
        <f t="shared" si="3"/>
        <v>2.4171195652173911</v>
      </c>
      <c r="M45" s="12">
        <v>69335</v>
      </c>
      <c r="N45" s="12">
        <f t="shared" si="4"/>
        <v>15.700860507246377</v>
      </c>
      <c r="O45" s="12">
        <v>126527</v>
      </c>
      <c r="P45" s="12">
        <f t="shared" si="5"/>
        <v>28.651947463768117</v>
      </c>
      <c r="Q45" s="12">
        <v>60370</v>
      </c>
      <c r="R45" s="12">
        <f t="shared" si="6"/>
        <v>13.670742753623188</v>
      </c>
      <c r="S45" s="12">
        <v>0</v>
      </c>
      <c r="T45" s="12">
        <f t="shared" si="7"/>
        <v>0</v>
      </c>
      <c r="U45" s="12">
        <v>1104</v>
      </c>
      <c r="V45" s="12">
        <f t="shared" si="8"/>
        <v>0.25</v>
      </c>
      <c r="W45" s="12">
        <v>0</v>
      </c>
      <c r="X45" s="12">
        <f t="shared" si="9"/>
        <v>0</v>
      </c>
      <c r="Y45" s="12">
        <v>378172</v>
      </c>
      <c r="Z45" s="12">
        <f t="shared" si="10"/>
        <v>85.636775362318843</v>
      </c>
      <c r="AA45" s="12">
        <v>10004</v>
      </c>
      <c r="AB45" s="12">
        <f t="shared" si="11"/>
        <v>2.2653985507246377</v>
      </c>
      <c r="AC45" s="12">
        <v>0</v>
      </c>
      <c r="AD45" s="12">
        <f t="shared" si="12"/>
        <v>0</v>
      </c>
      <c r="AE45" s="12">
        <v>0</v>
      </c>
      <c r="AF45" s="12">
        <f t="shared" si="13"/>
        <v>0</v>
      </c>
      <c r="AG45" s="12">
        <v>0</v>
      </c>
      <c r="AH45" s="12">
        <f t="shared" si="14"/>
        <v>0</v>
      </c>
      <c r="AI45" s="12">
        <v>0</v>
      </c>
      <c r="AJ45" s="12">
        <f t="shared" si="15"/>
        <v>0</v>
      </c>
      <c r="AK45" s="12">
        <v>123994</v>
      </c>
      <c r="AL45" s="12">
        <f t="shared" si="16"/>
        <v>28.078351449275363</v>
      </c>
      <c r="AM45" s="12">
        <v>0</v>
      </c>
      <c r="AN45" s="12">
        <f t="shared" si="17"/>
        <v>0</v>
      </c>
      <c r="AO45" s="12">
        <v>0</v>
      </c>
      <c r="AP45" s="12">
        <f t="shared" si="18"/>
        <v>0</v>
      </c>
      <c r="AQ45" s="12">
        <v>0</v>
      </c>
      <c r="AR45" s="12">
        <f t="shared" si="19"/>
        <v>0</v>
      </c>
      <c r="AS45" s="12">
        <v>0</v>
      </c>
      <c r="AT45" s="12">
        <f t="shared" si="20"/>
        <v>0</v>
      </c>
      <c r="AU45" s="12">
        <v>0</v>
      </c>
      <c r="AV45" s="12">
        <f t="shared" si="21"/>
        <v>0</v>
      </c>
      <c r="AW45" s="12">
        <v>0</v>
      </c>
      <c r="AX45" s="12">
        <f t="shared" si="22"/>
        <v>0</v>
      </c>
      <c r="AY45" s="12">
        <v>394482</v>
      </c>
      <c r="AZ45" s="12">
        <f t="shared" si="23"/>
        <v>89.330163043478265</v>
      </c>
      <c r="BA45" s="12">
        <v>161265</v>
      </c>
      <c r="BB45" s="12">
        <f t="shared" si="24"/>
        <v>36.518342391304351</v>
      </c>
      <c r="BC45" s="12">
        <v>0</v>
      </c>
      <c r="BD45" s="12">
        <f t="shared" si="25"/>
        <v>0</v>
      </c>
      <c r="BE45" s="12">
        <v>0</v>
      </c>
      <c r="BF45" s="12">
        <f t="shared" si="26"/>
        <v>0</v>
      </c>
      <c r="BG45" s="12">
        <v>0</v>
      </c>
      <c r="BH45" s="12">
        <f t="shared" si="27"/>
        <v>0</v>
      </c>
      <c r="BI45" s="13">
        <f t="shared" si="28"/>
        <v>1607628</v>
      </c>
      <c r="BJ45" s="12">
        <f t="shared" si="29"/>
        <v>364.04619565217394</v>
      </c>
    </row>
    <row r="46" spans="1:62" ht="15" customHeight="1" x14ac:dyDescent="0.2">
      <c r="A46" s="8">
        <v>44</v>
      </c>
      <c r="B46" s="9" t="s">
        <v>252</v>
      </c>
      <c r="C46" s="10" t="s">
        <v>103</v>
      </c>
      <c r="D46" s="11">
        <v>7698</v>
      </c>
      <c r="E46" s="12">
        <v>81290</v>
      </c>
      <c r="F46" s="12">
        <f t="shared" si="0"/>
        <v>10.5598856845934</v>
      </c>
      <c r="G46" s="12">
        <v>0</v>
      </c>
      <c r="H46" s="12">
        <f t="shared" si="1"/>
        <v>0</v>
      </c>
      <c r="I46" s="12">
        <v>0</v>
      </c>
      <c r="J46" s="12">
        <f t="shared" si="2"/>
        <v>0</v>
      </c>
      <c r="K46" s="12">
        <v>0</v>
      </c>
      <c r="L46" s="12">
        <f t="shared" si="3"/>
        <v>0</v>
      </c>
      <c r="M46" s="12">
        <v>76910</v>
      </c>
      <c r="N46" s="12">
        <f t="shared" si="4"/>
        <v>9.9909067290205247</v>
      </c>
      <c r="O46" s="12">
        <v>1372139</v>
      </c>
      <c r="P46" s="12">
        <f t="shared" si="5"/>
        <v>178.24616783580151</v>
      </c>
      <c r="Q46" s="12">
        <v>124768</v>
      </c>
      <c r="R46" s="12">
        <f t="shared" si="6"/>
        <v>16.207846193816575</v>
      </c>
      <c r="S46" s="12">
        <v>11504</v>
      </c>
      <c r="T46" s="12">
        <f t="shared" si="7"/>
        <v>1.4944141335411796</v>
      </c>
      <c r="U46" s="12">
        <v>2855</v>
      </c>
      <c r="V46" s="12">
        <f t="shared" si="8"/>
        <v>0.37087555209145234</v>
      </c>
      <c r="W46" s="12">
        <v>0</v>
      </c>
      <c r="X46" s="12">
        <f t="shared" si="9"/>
        <v>0</v>
      </c>
      <c r="Y46" s="12">
        <v>95947</v>
      </c>
      <c r="Z46" s="12">
        <f t="shared" si="10"/>
        <v>12.46388672382437</v>
      </c>
      <c r="AA46" s="12">
        <v>20486</v>
      </c>
      <c r="AB46" s="12">
        <f t="shared" si="11"/>
        <v>2.6612107040789814</v>
      </c>
      <c r="AC46" s="12">
        <v>3100</v>
      </c>
      <c r="AD46" s="12">
        <f t="shared" si="12"/>
        <v>0.40270200051961547</v>
      </c>
      <c r="AE46" s="12">
        <v>130225</v>
      </c>
      <c r="AF46" s="12">
        <f t="shared" si="13"/>
        <v>16.916731618602235</v>
      </c>
      <c r="AG46" s="12">
        <v>0</v>
      </c>
      <c r="AH46" s="12">
        <f t="shared" si="14"/>
        <v>0</v>
      </c>
      <c r="AI46" s="12">
        <v>0</v>
      </c>
      <c r="AJ46" s="12">
        <f t="shared" si="15"/>
        <v>0</v>
      </c>
      <c r="AK46" s="12">
        <v>0</v>
      </c>
      <c r="AL46" s="12">
        <f t="shared" si="16"/>
        <v>0</v>
      </c>
      <c r="AM46" s="12">
        <v>0</v>
      </c>
      <c r="AN46" s="12">
        <f t="shared" si="17"/>
        <v>0</v>
      </c>
      <c r="AO46" s="12">
        <v>0</v>
      </c>
      <c r="AP46" s="12">
        <f t="shared" si="18"/>
        <v>0</v>
      </c>
      <c r="AQ46" s="12">
        <v>0</v>
      </c>
      <c r="AR46" s="12">
        <f t="shared" si="19"/>
        <v>0</v>
      </c>
      <c r="AS46" s="12">
        <v>0</v>
      </c>
      <c r="AT46" s="12">
        <f t="shared" si="20"/>
        <v>0</v>
      </c>
      <c r="AU46" s="12">
        <v>0</v>
      </c>
      <c r="AV46" s="12">
        <f t="shared" si="21"/>
        <v>0</v>
      </c>
      <c r="AW46" s="12">
        <v>0</v>
      </c>
      <c r="AX46" s="12">
        <f t="shared" si="22"/>
        <v>0</v>
      </c>
      <c r="AY46" s="12">
        <v>57719</v>
      </c>
      <c r="AZ46" s="12">
        <f t="shared" si="23"/>
        <v>7.497921538061834</v>
      </c>
      <c r="BA46" s="12">
        <v>0</v>
      </c>
      <c r="BB46" s="12">
        <f t="shared" si="24"/>
        <v>0</v>
      </c>
      <c r="BC46" s="12">
        <v>0</v>
      </c>
      <c r="BD46" s="12">
        <f t="shared" si="25"/>
        <v>0</v>
      </c>
      <c r="BE46" s="12">
        <v>0</v>
      </c>
      <c r="BF46" s="12">
        <f t="shared" si="26"/>
        <v>0</v>
      </c>
      <c r="BG46" s="12">
        <v>0</v>
      </c>
      <c r="BH46" s="12">
        <f t="shared" si="27"/>
        <v>0</v>
      </c>
      <c r="BI46" s="13">
        <f t="shared" si="28"/>
        <v>1976943</v>
      </c>
      <c r="BJ46" s="12">
        <f t="shared" si="29"/>
        <v>256.81254871395168</v>
      </c>
    </row>
    <row r="47" spans="1:62" ht="15" customHeight="1" x14ac:dyDescent="0.2">
      <c r="A47" s="14">
        <v>45</v>
      </c>
      <c r="B47" s="15" t="s">
        <v>252</v>
      </c>
      <c r="C47" s="16" t="s">
        <v>104</v>
      </c>
      <c r="D47" s="17">
        <v>9572</v>
      </c>
      <c r="E47" s="18">
        <v>393975</v>
      </c>
      <c r="F47" s="18">
        <f t="shared" si="0"/>
        <v>41.159109903886332</v>
      </c>
      <c r="G47" s="18">
        <v>0</v>
      </c>
      <c r="H47" s="18">
        <f t="shared" si="1"/>
        <v>0</v>
      </c>
      <c r="I47" s="18">
        <v>0</v>
      </c>
      <c r="J47" s="18">
        <f t="shared" si="2"/>
        <v>0</v>
      </c>
      <c r="K47" s="18">
        <v>0</v>
      </c>
      <c r="L47" s="18">
        <f t="shared" si="3"/>
        <v>0</v>
      </c>
      <c r="M47" s="18">
        <v>134052</v>
      </c>
      <c r="N47" s="18">
        <f t="shared" si="4"/>
        <v>14.004596740493104</v>
      </c>
      <c r="O47" s="18">
        <v>1695475</v>
      </c>
      <c r="P47" s="18">
        <f t="shared" si="5"/>
        <v>177.12860426243211</v>
      </c>
      <c r="Q47" s="18">
        <v>317816</v>
      </c>
      <c r="R47" s="18">
        <f t="shared" si="6"/>
        <v>33.20267446719599</v>
      </c>
      <c r="S47" s="18">
        <v>0</v>
      </c>
      <c r="T47" s="18">
        <f t="shared" si="7"/>
        <v>0</v>
      </c>
      <c r="U47" s="18">
        <v>7049</v>
      </c>
      <c r="V47" s="18">
        <f t="shared" si="8"/>
        <v>0.73641872127037189</v>
      </c>
      <c r="W47" s="18">
        <v>0</v>
      </c>
      <c r="X47" s="18">
        <f t="shared" si="9"/>
        <v>0</v>
      </c>
      <c r="Y47" s="18">
        <v>348615</v>
      </c>
      <c r="Z47" s="18">
        <f t="shared" si="10"/>
        <v>36.420288340994567</v>
      </c>
      <c r="AA47" s="18">
        <v>177182</v>
      </c>
      <c r="AB47" s="18">
        <f t="shared" si="11"/>
        <v>18.510447137484331</v>
      </c>
      <c r="AC47" s="18">
        <v>0</v>
      </c>
      <c r="AD47" s="18">
        <f t="shared" si="12"/>
        <v>0</v>
      </c>
      <c r="AE47" s="18">
        <v>0</v>
      </c>
      <c r="AF47" s="18">
        <f t="shared" si="13"/>
        <v>0</v>
      </c>
      <c r="AG47" s="18">
        <v>0</v>
      </c>
      <c r="AH47" s="18">
        <f t="shared" si="14"/>
        <v>0</v>
      </c>
      <c r="AI47" s="18">
        <v>43472</v>
      </c>
      <c r="AJ47" s="18">
        <f t="shared" si="15"/>
        <v>4.5415796071876304</v>
      </c>
      <c r="AK47" s="18">
        <v>0</v>
      </c>
      <c r="AL47" s="18">
        <f t="shared" si="16"/>
        <v>0</v>
      </c>
      <c r="AM47" s="18">
        <v>0</v>
      </c>
      <c r="AN47" s="18">
        <f t="shared" si="17"/>
        <v>0</v>
      </c>
      <c r="AO47" s="18">
        <v>0</v>
      </c>
      <c r="AP47" s="18">
        <f t="shared" si="18"/>
        <v>0</v>
      </c>
      <c r="AQ47" s="18">
        <v>0</v>
      </c>
      <c r="AR47" s="18">
        <f t="shared" si="19"/>
        <v>0</v>
      </c>
      <c r="AS47" s="18">
        <v>0</v>
      </c>
      <c r="AT47" s="18">
        <f t="shared" si="20"/>
        <v>0</v>
      </c>
      <c r="AU47" s="18">
        <v>0</v>
      </c>
      <c r="AV47" s="18">
        <f t="shared" si="21"/>
        <v>0</v>
      </c>
      <c r="AW47" s="18">
        <v>29150</v>
      </c>
      <c r="AX47" s="18">
        <f t="shared" si="22"/>
        <v>3.0453405766819892</v>
      </c>
      <c r="AY47" s="18">
        <v>819043</v>
      </c>
      <c r="AZ47" s="18">
        <f t="shared" si="23"/>
        <v>85.566548265775182</v>
      </c>
      <c r="BA47" s="18">
        <v>5515</v>
      </c>
      <c r="BB47" s="18">
        <f t="shared" si="24"/>
        <v>0.5761596322607605</v>
      </c>
      <c r="BC47" s="18">
        <v>0</v>
      </c>
      <c r="BD47" s="18">
        <f t="shared" si="25"/>
        <v>0</v>
      </c>
      <c r="BE47" s="18">
        <v>0</v>
      </c>
      <c r="BF47" s="18">
        <f t="shared" si="26"/>
        <v>0</v>
      </c>
      <c r="BG47" s="18">
        <v>0</v>
      </c>
      <c r="BH47" s="18">
        <f t="shared" si="27"/>
        <v>0</v>
      </c>
      <c r="BI47" s="19">
        <f t="shared" si="28"/>
        <v>3971344</v>
      </c>
      <c r="BJ47" s="18">
        <f t="shared" si="29"/>
        <v>414.89176765566236</v>
      </c>
    </row>
    <row r="48" spans="1:62" ht="15" customHeight="1" x14ac:dyDescent="0.2">
      <c r="A48" s="2">
        <v>46</v>
      </c>
      <c r="B48" s="3" t="s">
        <v>252</v>
      </c>
      <c r="C48" s="4" t="s">
        <v>105</v>
      </c>
      <c r="D48" s="5">
        <v>1181</v>
      </c>
      <c r="E48" s="6">
        <v>50357</v>
      </c>
      <c r="F48" s="6">
        <f t="shared" si="0"/>
        <v>42.639288738357322</v>
      </c>
      <c r="G48" s="6">
        <v>0</v>
      </c>
      <c r="H48" s="6">
        <f t="shared" si="1"/>
        <v>0</v>
      </c>
      <c r="I48" s="6">
        <v>0</v>
      </c>
      <c r="J48" s="6">
        <f t="shared" si="2"/>
        <v>0</v>
      </c>
      <c r="K48" s="6">
        <v>0</v>
      </c>
      <c r="L48" s="6">
        <f t="shared" si="3"/>
        <v>0</v>
      </c>
      <c r="M48" s="6">
        <v>57577</v>
      </c>
      <c r="N48" s="6">
        <f t="shared" si="4"/>
        <v>48.752751905165113</v>
      </c>
      <c r="O48" s="6">
        <v>104213</v>
      </c>
      <c r="P48" s="6">
        <f t="shared" si="5"/>
        <v>88.24132091447926</v>
      </c>
      <c r="Q48" s="6">
        <v>16344</v>
      </c>
      <c r="R48" s="6">
        <f t="shared" si="6"/>
        <v>13.839119390347163</v>
      </c>
      <c r="S48" s="6">
        <v>0</v>
      </c>
      <c r="T48" s="6">
        <f t="shared" si="7"/>
        <v>0</v>
      </c>
      <c r="U48" s="6">
        <v>494</v>
      </c>
      <c r="V48" s="6">
        <f t="shared" si="8"/>
        <v>0.41828958509737513</v>
      </c>
      <c r="W48" s="6">
        <v>0</v>
      </c>
      <c r="X48" s="6">
        <f t="shared" si="9"/>
        <v>0</v>
      </c>
      <c r="Y48" s="6">
        <v>37526</v>
      </c>
      <c r="Z48" s="6">
        <f t="shared" si="10"/>
        <v>31.774767146486028</v>
      </c>
      <c r="AA48" s="6">
        <v>9375</v>
      </c>
      <c r="AB48" s="6">
        <f t="shared" si="11"/>
        <v>7.9381879762912781</v>
      </c>
      <c r="AC48" s="6">
        <v>0</v>
      </c>
      <c r="AD48" s="6">
        <f t="shared" si="12"/>
        <v>0</v>
      </c>
      <c r="AE48" s="6">
        <v>0</v>
      </c>
      <c r="AF48" s="6">
        <f t="shared" si="13"/>
        <v>0</v>
      </c>
      <c r="AG48" s="6">
        <v>0</v>
      </c>
      <c r="AH48" s="6">
        <f t="shared" si="14"/>
        <v>0</v>
      </c>
      <c r="AI48" s="6">
        <v>11019</v>
      </c>
      <c r="AJ48" s="6">
        <f t="shared" si="15"/>
        <v>9.3302286198137168</v>
      </c>
      <c r="AK48" s="6">
        <v>0</v>
      </c>
      <c r="AL48" s="6">
        <f t="shared" si="16"/>
        <v>0</v>
      </c>
      <c r="AM48" s="6">
        <v>0</v>
      </c>
      <c r="AN48" s="6">
        <f t="shared" si="17"/>
        <v>0</v>
      </c>
      <c r="AO48" s="6">
        <v>0</v>
      </c>
      <c r="AP48" s="6">
        <f t="shared" si="18"/>
        <v>0</v>
      </c>
      <c r="AQ48" s="6">
        <v>0</v>
      </c>
      <c r="AR48" s="6">
        <f t="shared" si="19"/>
        <v>0</v>
      </c>
      <c r="AS48" s="6">
        <v>0</v>
      </c>
      <c r="AT48" s="6">
        <f t="shared" si="20"/>
        <v>0</v>
      </c>
      <c r="AU48" s="6">
        <v>0</v>
      </c>
      <c r="AV48" s="6">
        <f t="shared" si="21"/>
        <v>0</v>
      </c>
      <c r="AW48" s="6">
        <v>0</v>
      </c>
      <c r="AX48" s="6">
        <f t="shared" si="22"/>
        <v>0</v>
      </c>
      <c r="AY48" s="6">
        <v>103114</v>
      </c>
      <c r="AZ48" s="6">
        <f t="shared" si="23"/>
        <v>87.310753598645221</v>
      </c>
      <c r="BA48" s="6">
        <v>107761</v>
      </c>
      <c r="BB48" s="6">
        <f t="shared" si="24"/>
        <v>91.24555461473328</v>
      </c>
      <c r="BC48" s="6">
        <v>0</v>
      </c>
      <c r="BD48" s="6">
        <f t="shared" si="25"/>
        <v>0</v>
      </c>
      <c r="BE48" s="6">
        <v>0</v>
      </c>
      <c r="BF48" s="6">
        <f t="shared" si="26"/>
        <v>0</v>
      </c>
      <c r="BG48" s="6">
        <v>0</v>
      </c>
      <c r="BH48" s="6">
        <f t="shared" si="27"/>
        <v>0</v>
      </c>
      <c r="BI48" s="7">
        <f t="shared" si="28"/>
        <v>497780</v>
      </c>
      <c r="BJ48" s="6">
        <f t="shared" si="29"/>
        <v>421.49026248941573</v>
      </c>
    </row>
    <row r="49" spans="1:62" ht="15" customHeight="1" x14ac:dyDescent="0.2">
      <c r="A49" s="8">
        <v>47</v>
      </c>
      <c r="B49" s="9" t="s">
        <v>252</v>
      </c>
      <c r="C49" s="10" t="s">
        <v>106</v>
      </c>
      <c r="D49" s="11">
        <v>3822</v>
      </c>
      <c r="E49" s="12">
        <v>327520</v>
      </c>
      <c r="F49" s="12">
        <f t="shared" si="0"/>
        <v>85.69335426478284</v>
      </c>
      <c r="G49" s="12">
        <v>0</v>
      </c>
      <c r="H49" s="12">
        <f t="shared" si="1"/>
        <v>0</v>
      </c>
      <c r="I49" s="12">
        <v>0</v>
      </c>
      <c r="J49" s="12">
        <f t="shared" si="2"/>
        <v>0</v>
      </c>
      <c r="K49" s="12">
        <v>0</v>
      </c>
      <c r="L49" s="12">
        <f t="shared" si="3"/>
        <v>0</v>
      </c>
      <c r="M49" s="12">
        <v>134717</v>
      </c>
      <c r="N49" s="12">
        <f t="shared" si="4"/>
        <v>35.247776033490318</v>
      </c>
      <c r="O49" s="12">
        <v>390043</v>
      </c>
      <c r="P49" s="12">
        <f t="shared" si="5"/>
        <v>102.05206698063841</v>
      </c>
      <c r="Q49" s="12">
        <v>118608</v>
      </c>
      <c r="R49" s="12">
        <f t="shared" si="6"/>
        <v>31.032967032967033</v>
      </c>
      <c r="S49" s="12">
        <v>0</v>
      </c>
      <c r="T49" s="12">
        <f t="shared" si="7"/>
        <v>0</v>
      </c>
      <c r="U49" s="12">
        <v>946</v>
      </c>
      <c r="V49" s="12">
        <f t="shared" si="8"/>
        <v>0.24751439037153322</v>
      </c>
      <c r="W49" s="12">
        <v>0</v>
      </c>
      <c r="X49" s="12">
        <f t="shared" si="9"/>
        <v>0</v>
      </c>
      <c r="Y49" s="12">
        <v>112848</v>
      </c>
      <c r="Z49" s="12">
        <f t="shared" si="10"/>
        <v>29.525902668759812</v>
      </c>
      <c r="AA49" s="12">
        <v>16318</v>
      </c>
      <c r="AB49" s="12">
        <f t="shared" si="11"/>
        <v>4.269492412349555</v>
      </c>
      <c r="AC49" s="12">
        <v>0</v>
      </c>
      <c r="AD49" s="12">
        <f t="shared" si="12"/>
        <v>0</v>
      </c>
      <c r="AE49" s="12">
        <v>0</v>
      </c>
      <c r="AF49" s="12">
        <f t="shared" si="13"/>
        <v>0</v>
      </c>
      <c r="AG49" s="12">
        <v>0</v>
      </c>
      <c r="AH49" s="12">
        <f t="shared" si="14"/>
        <v>0</v>
      </c>
      <c r="AI49" s="12">
        <v>0</v>
      </c>
      <c r="AJ49" s="12">
        <f t="shared" si="15"/>
        <v>0</v>
      </c>
      <c r="AK49" s="12">
        <v>0</v>
      </c>
      <c r="AL49" s="12">
        <f t="shared" si="16"/>
        <v>0</v>
      </c>
      <c r="AM49" s="12">
        <v>0</v>
      </c>
      <c r="AN49" s="12">
        <f t="shared" si="17"/>
        <v>0</v>
      </c>
      <c r="AO49" s="12">
        <v>0</v>
      </c>
      <c r="AP49" s="12">
        <f t="shared" si="18"/>
        <v>0</v>
      </c>
      <c r="AQ49" s="12">
        <v>0</v>
      </c>
      <c r="AR49" s="12">
        <f t="shared" si="19"/>
        <v>0</v>
      </c>
      <c r="AS49" s="12">
        <v>0</v>
      </c>
      <c r="AT49" s="12">
        <f t="shared" si="20"/>
        <v>0</v>
      </c>
      <c r="AU49" s="12">
        <v>0</v>
      </c>
      <c r="AV49" s="12">
        <f t="shared" si="21"/>
        <v>0</v>
      </c>
      <c r="AW49" s="12">
        <v>0</v>
      </c>
      <c r="AX49" s="12">
        <f t="shared" si="22"/>
        <v>0</v>
      </c>
      <c r="AY49" s="12">
        <v>175905</v>
      </c>
      <c r="AZ49" s="12">
        <f t="shared" si="23"/>
        <v>46.024332810047099</v>
      </c>
      <c r="BA49" s="12">
        <v>0</v>
      </c>
      <c r="BB49" s="12">
        <f t="shared" si="24"/>
        <v>0</v>
      </c>
      <c r="BC49" s="12">
        <v>0</v>
      </c>
      <c r="BD49" s="12">
        <f t="shared" si="25"/>
        <v>0</v>
      </c>
      <c r="BE49" s="12">
        <v>0</v>
      </c>
      <c r="BF49" s="12">
        <f t="shared" si="26"/>
        <v>0</v>
      </c>
      <c r="BG49" s="12">
        <v>0</v>
      </c>
      <c r="BH49" s="12">
        <f t="shared" si="27"/>
        <v>0</v>
      </c>
      <c r="BI49" s="13">
        <f t="shared" si="28"/>
        <v>1276905</v>
      </c>
      <c r="BJ49" s="12">
        <f t="shared" si="29"/>
        <v>334.0934065934066</v>
      </c>
    </row>
    <row r="50" spans="1:62" ht="15" customHeight="1" x14ac:dyDescent="0.2">
      <c r="A50" s="8">
        <v>48</v>
      </c>
      <c r="B50" s="9" t="s">
        <v>252</v>
      </c>
      <c r="C50" s="10" t="s">
        <v>107</v>
      </c>
      <c r="D50" s="11">
        <v>6025</v>
      </c>
      <c r="E50" s="12">
        <v>270180</v>
      </c>
      <c r="F50" s="12">
        <f t="shared" si="0"/>
        <v>44.843153526970951</v>
      </c>
      <c r="G50" s="12">
        <v>0</v>
      </c>
      <c r="H50" s="12">
        <f t="shared" si="1"/>
        <v>0</v>
      </c>
      <c r="I50" s="12">
        <v>0</v>
      </c>
      <c r="J50" s="12">
        <f t="shared" si="2"/>
        <v>0</v>
      </c>
      <c r="K50" s="12">
        <v>3327</v>
      </c>
      <c r="L50" s="12">
        <f t="shared" si="3"/>
        <v>0.55219917012448128</v>
      </c>
      <c r="M50" s="12">
        <v>27735</v>
      </c>
      <c r="N50" s="12">
        <f t="shared" si="4"/>
        <v>4.6033195020746884</v>
      </c>
      <c r="O50" s="12">
        <v>1037005</v>
      </c>
      <c r="P50" s="12">
        <f t="shared" si="5"/>
        <v>172.11701244813278</v>
      </c>
      <c r="Q50" s="12">
        <v>184482</v>
      </c>
      <c r="R50" s="12">
        <f t="shared" si="6"/>
        <v>30.619419087136929</v>
      </c>
      <c r="S50" s="12">
        <v>17643</v>
      </c>
      <c r="T50" s="12">
        <f t="shared" si="7"/>
        <v>2.9282987551867219</v>
      </c>
      <c r="U50" s="12">
        <v>300</v>
      </c>
      <c r="V50" s="12">
        <f t="shared" si="8"/>
        <v>4.9792531120331947E-2</v>
      </c>
      <c r="W50" s="12">
        <v>0</v>
      </c>
      <c r="X50" s="12">
        <f t="shared" si="9"/>
        <v>0</v>
      </c>
      <c r="Y50" s="12">
        <v>619734</v>
      </c>
      <c r="Z50" s="12">
        <f t="shared" si="10"/>
        <v>102.86041493775933</v>
      </c>
      <c r="AA50" s="12">
        <v>56702</v>
      </c>
      <c r="AB50" s="12">
        <f t="shared" si="11"/>
        <v>9.4111203319502081</v>
      </c>
      <c r="AC50" s="12">
        <v>0</v>
      </c>
      <c r="AD50" s="12">
        <f t="shared" si="12"/>
        <v>0</v>
      </c>
      <c r="AE50" s="12">
        <v>0</v>
      </c>
      <c r="AF50" s="12">
        <f t="shared" si="13"/>
        <v>0</v>
      </c>
      <c r="AG50" s="12">
        <v>0</v>
      </c>
      <c r="AH50" s="12">
        <f t="shared" si="14"/>
        <v>0</v>
      </c>
      <c r="AI50" s="12">
        <v>0</v>
      </c>
      <c r="AJ50" s="12">
        <f t="shared" si="15"/>
        <v>0</v>
      </c>
      <c r="AK50" s="12">
        <v>41630</v>
      </c>
      <c r="AL50" s="12">
        <f t="shared" si="16"/>
        <v>6.9095435684647306</v>
      </c>
      <c r="AM50" s="12">
        <v>0</v>
      </c>
      <c r="AN50" s="12">
        <f t="shared" si="17"/>
        <v>0</v>
      </c>
      <c r="AO50" s="12">
        <v>0</v>
      </c>
      <c r="AP50" s="12">
        <f t="shared" si="18"/>
        <v>0</v>
      </c>
      <c r="AQ50" s="12">
        <v>0</v>
      </c>
      <c r="AR50" s="12">
        <f t="shared" si="19"/>
        <v>0</v>
      </c>
      <c r="AS50" s="12">
        <v>0</v>
      </c>
      <c r="AT50" s="12">
        <f t="shared" si="20"/>
        <v>0</v>
      </c>
      <c r="AU50" s="12">
        <v>0</v>
      </c>
      <c r="AV50" s="12">
        <f t="shared" si="21"/>
        <v>0</v>
      </c>
      <c r="AW50" s="12">
        <v>2863</v>
      </c>
      <c r="AX50" s="12">
        <f t="shared" si="22"/>
        <v>0.47518672199170126</v>
      </c>
      <c r="AY50" s="12">
        <v>563240</v>
      </c>
      <c r="AZ50" s="12">
        <f t="shared" si="23"/>
        <v>93.483817427385887</v>
      </c>
      <c r="BA50" s="12">
        <v>0</v>
      </c>
      <c r="BB50" s="12">
        <f t="shared" si="24"/>
        <v>0</v>
      </c>
      <c r="BC50" s="12">
        <v>0</v>
      </c>
      <c r="BD50" s="12">
        <f t="shared" si="25"/>
        <v>0</v>
      </c>
      <c r="BE50" s="12">
        <v>0</v>
      </c>
      <c r="BF50" s="12">
        <f t="shared" si="26"/>
        <v>0</v>
      </c>
      <c r="BG50" s="12">
        <v>0</v>
      </c>
      <c r="BH50" s="12">
        <f t="shared" si="27"/>
        <v>0</v>
      </c>
      <c r="BI50" s="13">
        <f t="shared" si="28"/>
        <v>2824841</v>
      </c>
      <c r="BJ50" s="12">
        <f t="shared" si="29"/>
        <v>468.85327800829873</v>
      </c>
    </row>
    <row r="51" spans="1:62" ht="15" customHeight="1" x14ac:dyDescent="0.2">
      <c r="A51" s="8">
        <v>49</v>
      </c>
      <c r="B51" s="9" t="s">
        <v>252</v>
      </c>
      <c r="C51" s="10" t="s">
        <v>108</v>
      </c>
      <c r="D51" s="11">
        <v>13625</v>
      </c>
      <c r="E51" s="12">
        <v>626242</v>
      </c>
      <c r="F51" s="12">
        <f t="shared" si="0"/>
        <v>45.962715596330277</v>
      </c>
      <c r="G51" s="12">
        <v>0</v>
      </c>
      <c r="H51" s="12">
        <f t="shared" si="1"/>
        <v>0</v>
      </c>
      <c r="I51" s="12">
        <v>0</v>
      </c>
      <c r="J51" s="12">
        <f t="shared" si="2"/>
        <v>0</v>
      </c>
      <c r="K51" s="12">
        <v>3000</v>
      </c>
      <c r="L51" s="12">
        <f t="shared" si="3"/>
        <v>0.22018348623853212</v>
      </c>
      <c r="M51" s="12">
        <v>1060330</v>
      </c>
      <c r="N51" s="12">
        <f t="shared" si="4"/>
        <v>77.822385321100924</v>
      </c>
      <c r="O51" s="12">
        <v>0</v>
      </c>
      <c r="P51" s="12">
        <f t="shared" si="5"/>
        <v>0</v>
      </c>
      <c r="Q51" s="12">
        <v>0</v>
      </c>
      <c r="R51" s="12">
        <f t="shared" si="6"/>
        <v>0</v>
      </c>
      <c r="S51" s="12">
        <v>0</v>
      </c>
      <c r="T51" s="12">
        <f t="shared" si="7"/>
        <v>0</v>
      </c>
      <c r="U51" s="12">
        <v>0</v>
      </c>
      <c r="V51" s="12">
        <f t="shared" si="8"/>
        <v>0</v>
      </c>
      <c r="W51" s="12">
        <v>0</v>
      </c>
      <c r="X51" s="12">
        <f t="shared" si="9"/>
        <v>0</v>
      </c>
      <c r="Y51" s="12">
        <v>179338</v>
      </c>
      <c r="Z51" s="12">
        <f t="shared" si="10"/>
        <v>13.162422018348623</v>
      </c>
      <c r="AA51" s="12">
        <v>8339</v>
      </c>
      <c r="AB51" s="12">
        <f t="shared" si="11"/>
        <v>0.61203669724770637</v>
      </c>
      <c r="AC51" s="12">
        <v>0</v>
      </c>
      <c r="AD51" s="12">
        <f t="shared" si="12"/>
        <v>0</v>
      </c>
      <c r="AE51" s="12">
        <v>27141</v>
      </c>
      <c r="AF51" s="12">
        <f t="shared" si="13"/>
        <v>1.992</v>
      </c>
      <c r="AG51" s="12">
        <v>0</v>
      </c>
      <c r="AH51" s="12">
        <f t="shared" si="14"/>
        <v>0</v>
      </c>
      <c r="AI51" s="12">
        <v>11463</v>
      </c>
      <c r="AJ51" s="12">
        <f t="shared" si="15"/>
        <v>0.84132110091743117</v>
      </c>
      <c r="AK51" s="12">
        <v>115730</v>
      </c>
      <c r="AL51" s="12">
        <f t="shared" si="16"/>
        <v>8.4939449541284411</v>
      </c>
      <c r="AM51" s="12">
        <v>0</v>
      </c>
      <c r="AN51" s="12">
        <f t="shared" si="17"/>
        <v>0</v>
      </c>
      <c r="AO51" s="12">
        <v>0</v>
      </c>
      <c r="AP51" s="12">
        <f t="shared" si="18"/>
        <v>0</v>
      </c>
      <c r="AQ51" s="12">
        <v>0</v>
      </c>
      <c r="AR51" s="12">
        <f t="shared" si="19"/>
        <v>0</v>
      </c>
      <c r="AS51" s="12">
        <v>0</v>
      </c>
      <c r="AT51" s="12">
        <f t="shared" si="20"/>
        <v>0</v>
      </c>
      <c r="AU51" s="12">
        <v>0</v>
      </c>
      <c r="AV51" s="12">
        <f t="shared" si="21"/>
        <v>0</v>
      </c>
      <c r="AW51" s="12">
        <v>960</v>
      </c>
      <c r="AX51" s="12">
        <f t="shared" si="22"/>
        <v>7.0458715596330282E-2</v>
      </c>
      <c r="AY51" s="12">
        <v>508749</v>
      </c>
      <c r="AZ51" s="12">
        <f t="shared" si="23"/>
        <v>37.339376146788993</v>
      </c>
      <c r="BA51" s="12">
        <v>436839</v>
      </c>
      <c r="BB51" s="12">
        <f t="shared" si="24"/>
        <v>32.061577981651375</v>
      </c>
      <c r="BC51" s="12">
        <v>6420</v>
      </c>
      <c r="BD51" s="12">
        <f t="shared" si="25"/>
        <v>0.47119266055045872</v>
      </c>
      <c r="BE51" s="12">
        <v>0</v>
      </c>
      <c r="BF51" s="12">
        <f t="shared" si="26"/>
        <v>0</v>
      </c>
      <c r="BG51" s="12">
        <v>0</v>
      </c>
      <c r="BH51" s="12">
        <f t="shared" si="27"/>
        <v>0</v>
      </c>
      <c r="BI51" s="13">
        <f t="shared" si="28"/>
        <v>2984551</v>
      </c>
      <c r="BJ51" s="12">
        <f t="shared" si="29"/>
        <v>219.04961467889908</v>
      </c>
    </row>
    <row r="52" spans="1:62" ht="15" customHeight="1" x14ac:dyDescent="0.2">
      <c r="A52" s="14">
        <v>50</v>
      </c>
      <c r="B52" s="15" t="s">
        <v>252</v>
      </c>
      <c r="C52" s="16" t="s">
        <v>109</v>
      </c>
      <c r="D52" s="17">
        <v>8031</v>
      </c>
      <c r="E52" s="18">
        <v>309366</v>
      </c>
      <c r="F52" s="18">
        <f t="shared" si="0"/>
        <v>38.52147926783713</v>
      </c>
      <c r="G52" s="18">
        <v>0</v>
      </c>
      <c r="H52" s="18">
        <f t="shared" si="1"/>
        <v>0</v>
      </c>
      <c r="I52" s="18">
        <v>0</v>
      </c>
      <c r="J52" s="18">
        <f t="shared" si="2"/>
        <v>0</v>
      </c>
      <c r="K52" s="18">
        <v>0</v>
      </c>
      <c r="L52" s="18">
        <f t="shared" si="3"/>
        <v>0</v>
      </c>
      <c r="M52" s="18">
        <v>-18736</v>
      </c>
      <c r="N52" s="18">
        <f t="shared" si="4"/>
        <v>-2.3329597808492095</v>
      </c>
      <c r="O52" s="18">
        <v>446016</v>
      </c>
      <c r="P52" s="18">
        <f t="shared" si="5"/>
        <v>55.536794919686216</v>
      </c>
      <c r="Q52" s="18">
        <v>124434</v>
      </c>
      <c r="R52" s="18">
        <f t="shared" si="6"/>
        <v>15.494209936496079</v>
      </c>
      <c r="S52" s="18">
        <v>12511</v>
      </c>
      <c r="T52" s="18">
        <f t="shared" si="7"/>
        <v>1.5578383762918691</v>
      </c>
      <c r="U52" s="18">
        <v>200</v>
      </c>
      <c r="V52" s="18">
        <f t="shared" si="8"/>
        <v>2.4903498941601297E-2</v>
      </c>
      <c r="W52" s="18">
        <v>0</v>
      </c>
      <c r="X52" s="18">
        <f t="shared" si="9"/>
        <v>0</v>
      </c>
      <c r="Y52" s="18">
        <v>110910</v>
      </c>
      <c r="Z52" s="18">
        <f t="shared" si="10"/>
        <v>13.810235338064999</v>
      </c>
      <c r="AA52" s="18">
        <v>4882</v>
      </c>
      <c r="AB52" s="18">
        <f t="shared" si="11"/>
        <v>0.60789440916448756</v>
      </c>
      <c r="AC52" s="18">
        <v>0</v>
      </c>
      <c r="AD52" s="18">
        <f t="shared" si="12"/>
        <v>0</v>
      </c>
      <c r="AE52" s="18">
        <v>196250</v>
      </c>
      <c r="AF52" s="18">
        <f t="shared" si="13"/>
        <v>24.436558336446272</v>
      </c>
      <c r="AG52" s="18">
        <v>0</v>
      </c>
      <c r="AH52" s="18">
        <f t="shared" si="14"/>
        <v>0</v>
      </c>
      <c r="AI52" s="18">
        <v>0</v>
      </c>
      <c r="AJ52" s="18">
        <f t="shared" si="15"/>
        <v>0</v>
      </c>
      <c r="AK52" s="18">
        <v>0</v>
      </c>
      <c r="AL52" s="18">
        <f t="shared" si="16"/>
        <v>0</v>
      </c>
      <c r="AM52" s="18">
        <v>0</v>
      </c>
      <c r="AN52" s="18">
        <f t="shared" si="17"/>
        <v>0</v>
      </c>
      <c r="AO52" s="18">
        <v>0</v>
      </c>
      <c r="AP52" s="18">
        <f t="shared" si="18"/>
        <v>0</v>
      </c>
      <c r="AQ52" s="18">
        <v>0</v>
      </c>
      <c r="AR52" s="18">
        <f t="shared" si="19"/>
        <v>0</v>
      </c>
      <c r="AS52" s="18">
        <v>0</v>
      </c>
      <c r="AT52" s="18">
        <f t="shared" si="20"/>
        <v>0</v>
      </c>
      <c r="AU52" s="18">
        <v>0</v>
      </c>
      <c r="AV52" s="18">
        <f t="shared" si="21"/>
        <v>0</v>
      </c>
      <c r="AW52" s="18">
        <v>0</v>
      </c>
      <c r="AX52" s="18">
        <f t="shared" si="22"/>
        <v>0</v>
      </c>
      <c r="AY52" s="18">
        <v>335065</v>
      </c>
      <c r="AZ52" s="18">
        <f t="shared" si="23"/>
        <v>41.721454364338193</v>
      </c>
      <c r="BA52" s="18">
        <v>0</v>
      </c>
      <c r="BB52" s="18">
        <f t="shared" si="24"/>
        <v>0</v>
      </c>
      <c r="BC52" s="18">
        <v>10244</v>
      </c>
      <c r="BD52" s="18">
        <f t="shared" si="25"/>
        <v>1.2755572157888184</v>
      </c>
      <c r="BE52" s="18">
        <v>0</v>
      </c>
      <c r="BF52" s="18">
        <f t="shared" si="26"/>
        <v>0</v>
      </c>
      <c r="BG52" s="18">
        <v>0</v>
      </c>
      <c r="BH52" s="18">
        <f t="shared" si="27"/>
        <v>0</v>
      </c>
      <c r="BI52" s="19">
        <f t="shared" si="28"/>
        <v>1531142</v>
      </c>
      <c r="BJ52" s="18">
        <f t="shared" si="29"/>
        <v>190.65396588220645</v>
      </c>
    </row>
    <row r="53" spans="1:62" ht="15" customHeight="1" x14ac:dyDescent="0.2">
      <c r="A53" s="2">
        <v>51</v>
      </c>
      <c r="B53" s="3" t="s">
        <v>252</v>
      </c>
      <c r="C53" s="4" t="s">
        <v>110</v>
      </c>
      <c r="D53" s="5">
        <v>8563</v>
      </c>
      <c r="E53" s="6">
        <v>376892</v>
      </c>
      <c r="F53" s="6">
        <f t="shared" si="0"/>
        <v>44.014013780217212</v>
      </c>
      <c r="G53" s="6">
        <v>0</v>
      </c>
      <c r="H53" s="6">
        <f t="shared" si="1"/>
        <v>0</v>
      </c>
      <c r="I53" s="6">
        <v>0</v>
      </c>
      <c r="J53" s="6">
        <f t="shared" si="2"/>
        <v>0</v>
      </c>
      <c r="K53" s="6">
        <v>0</v>
      </c>
      <c r="L53" s="6">
        <f t="shared" si="3"/>
        <v>0</v>
      </c>
      <c r="M53" s="6">
        <v>217918</v>
      </c>
      <c r="N53" s="6">
        <f t="shared" si="4"/>
        <v>25.448791311456265</v>
      </c>
      <c r="O53" s="6">
        <v>915078</v>
      </c>
      <c r="P53" s="6">
        <f t="shared" si="5"/>
        <v>106.86418311339484</v>
      </c>
      <c r="Q53" s="6">
        <v>308617</v>
      </c>
      <c r="R53" s="6">
        <f t="shared" si="6"/>
        <v>36.040756744131727</v>
      </c>
      <c r="S53" s="6">
        <v>22962</v>
      </c>
      <c r="T53" s="6">
        <f t="shared" si="7"/>
        <v>2.681536844563821</v>
      </c>
      <c r="U53" s="6">
        <v>9899</v>
      </c>
      <c r="V53" s="6">
        <f t="shared" si="8"/>
        <v>1.1560200864183114</v>
      </c>
      <c r="W53" s="6">
        <v>0</v>
      </c>
      <c r="X53" s="6">
        <f t="shared" si="9"/>
        <v>0</v>
      </c>
      <c r="Y53" s="6">
        <v>204700</v>
      </c>
      <c r="Z53" s="6">
        <f t="shared" si="10"/>
        <v>23.90517342053019</v>
      </c>
      <c r="AA53" s="6">
        <v>19345</v>
      </c>
      <c r="AB53" s="6">
        <f t="shared" si="11"/>
        <v>2.2591381525166412</v>
      </c>
      <c r="AC53" s="6">
        <v>7966</v>
      </c>
      <c r="AD53" s="6">
        <f t="shared" si="12"/>
        <v>0.93028144341936236</v>
      </c>
      <c r="AE53" s="6">
        <v>0</v>
      </c>
      <c r="AF53" s="6">
        <f t="shared" si="13"/>
        <v>0</v>
      </c>
      <c r="AG53" s="6">
        <v>0</v>
      </c>
      <c r="AH53" s="6">
        <f t="shared" si="14"/>
        <v>0</v>
      </c>
      <c r="AI53" s="6">
        <v>0</v>
      </c>
      <c r="AJ53" s="6">
        <f t="shared" si="15"/>
        <v>0</v>
      </c>
      <c r="AK53" s="6">
        <v>0</v>
      </c>
      <c r="AL53" s="6">
        <f t="shared" si="16"/>
        <v>0</v>
      </c>
      <c r="AM53" s="6">
        <v>0</v>
      </c>
      <c r="AN53" s="6">
        <f t="shared" si="17"/>
        <v>0</v>
      </c>
      <c r="AO53" s="6">
        <v>0</v>
      </c>
      <c r="AP53" s="6">
        <f t="shared" si="18"/>
        <v>0</v>
      </c>
      <c r="AQ53" s="6">
        <v>0</v>
      </c>
      <c r="AR53" s="6">
        <f t="shared" si="19"/>
        <v>0</v>
      </c>
      <c r="AS53" s="6">
        <v>0</v>
      </c>
      <c r="AT53" s="6">
        <f t="shared" si="20"/>
        <v>0</v>
      </c>
      <c r="AU53" s="6">
        <v>0</v>
      </c>
      <c r="AV53" s="6">
        <f t="shared" si="21"/>
        <v>0</v>
      </c>
      <c r="AW53" s="6">
        <v>33374</v>
      </c>
      <c r="AX53" s="6">
        <f t="shared" si="22"/>
        <v>3.8974658414107206</v>
      </c>
      <c r="AY53" s="6">
        <v>407327</v>
      </c>
      <c r="AZ53" s="6">
        <f t="shared" si="23"/>
        <v>47.568258787808013</v>
      </c>
      <c r="BA53" s="6">
        <v>457626</v>
      </c>
      <c r="BB53" s="6">
        <f t="shared" si="24"/>
        <v>53.4422515473549</v>
      </c>
      <c r="BC53" s="6">
        <v>0</v>
      </c>
      <c r="BD53" s="6">
        <f t="shared" si="25"/>
        <v>0</v>
      </c>
      <c r="BE53" s="6">
        <v>0</v>
      </c>
      <c r="BF53" s="6">
        <f t="shared" si="26"/>
        <v>0</v>
      </c>
      <c r="BG53" s="6">
        <v>0</v>
      </c>
      <c r="BH53" s="6">
        <f t="shared" si="27"/>
        <v>0</v>
      </c>
      <c r="BI53" s="7">
        <f t="shared" si="28"/>
        <v>2981704</v>
      </c>
      <c r="BJ53" s="6">
        <f t="shared" si="29"/>
        <v>348.20787107322201</v>
      </c>
    </row>
    <row r="54" spans="1:62" ht="15" customHeight="1" x14ac:dyDescent="0.2">
      <c r="A54" s="8">
        <v>52</v>
      </c>
      <c r="B54" s="9" t="s">
        <v>252</v>
      </c>
      <c r="C54" s="10" t="s">
        <v>111</v>
      </c>
      <c r="D54" s="11">
        <v>38111</v>
      </c>
      <c r="E54" s="12">
        <v>860805</v>
      </c>
      <c r="F54" s="12">
        <f t="shared" si="0"/>
        <v>22.586785967306028</v>
      </c>
      <c r="G54" s="12">
        <v>0</v>
      </c>
      <c r="H54" s="12">
        <f t="shared" si="1"/>
        <v>0</v>
      </c>
      <c r="I54" s="12">
        <v>0</v>
      </c>
      <c r="J54" s="12">
        <f t="shared" si="2"/>
        <v>0</v>
      </c>
      <c r="K54" s="12">
        <v>3761</v>
      </c>
      <c r="L54" s="12">
        <f t="shared" si="3"/>
        <v>9.8685418907926842E-2</v>
      </c>
      <c r="M54" s="12">
        <v>0</v>
      </c>
      <c r="N54" s="12">
        <f t="shared" si="4"/>
        <v>0</v>
      </c>
      <c r="O54" s="12">
        <v>2600000</v>
      </c>
      <c r="P54" s="12">
        <f t="shared" si="5"/>
        <v>68.221773241321401</v>
      </c>
      <c r="Q54" s="12">
        <v>260000</v>
      </c>
      <c r="R54" s="12">
        <f t="shared" si="6"/>
        <v>6.8221773241321406</v>
      </c>
      <c r="S54" s="12">
        <v>0</v>
      </c>
      <c r="T54" s="12">
        <f t="shared" si="7"/>
        <v>0</v>
      </c>
      <c r="U54" s="12">
        <v>4100</v>
      </c>
      <c r="V54" s="12">
        <f t="shared" si="8"/>
        <v>0.10758048857285298</v>
      </c>
      <c r="W54" s="12">
        <v>0</v>
      </c>
      <c r="X54" s="12">
        <f t="shared" si="9"/>
        <v>0</v>
      </c>
      <c r="Y54" s="12">
        <v>1507251</v>
      </c>
      <c r="Z54" s="12">
        <f t="shared" si="10"/>
        <v>39.548975361444199</v>
      </c>
      <c r="AA54" s="12">
        <v>27240</v>
      </c>
      <c r="AB54" s="12">
        <f t="shared" si="11"/>
        <v>0.71475427042061346</v>
      </c>
      <c r="AC54" s="12">
        <v>1779</v>
      </c>
      <c r="AD54" s="12">
        <f t="shared" si="12"/>
        <v>4.6679436383196451E-2</v>
      </c>
      <c r="AE54" s="12">
        <v>0</v>
      </c>
      <c r="AF54" s="12">
        <f t="shared" si="13"/>
        <v>0</v>
      </c>
      <c r="AG54" s="12">
        <v>0</v>
      </c>
      <c r="AH54" s="12">
        <f t="shared" si="14"/>
        <v>0</v>
      </c>
      <c r="AI54" s="12">
        <v>721635</v>
      </c>
      <c r="AJ54" s="12">
        <f t="shared" si="15"/>
        <v>18.935084358846527</v>
      </c>
      <c r="AK54" s="12">
        <v>46328</v>
      </c>
      <c r="AL54" s="12">
        <f t="shared" si="16"/>
        <v>1.2156070425861301</v>
      </c>
      <c r="AM54" s="12">
        <v>0</v>
      </c>
      <c r="AN54" s="12">
        <f t="shared" si="17"/>
        <v>0</v>
      </c>
      <c r="AO54" s="12">
        <v>0</v>
      </c>
      <c r="AP54" s="12">
        <f t="shared" si="18"/>
        <v>0</v>
      </c>
      <c r="AQ54" s="12">
        <v>0</v>
      </c>
      <c r="AR54" s="12">
        <f t="shared" si="19"/>
        <v>0</v>
      </c>
      <c r="AS54" s="12">
        <v>0</v>
      </c>
      <c r="AT54" s="12">
        <f t="shared" si="20"/>
        <v>0</v>
      </c>
      <c r="AU54" s="12">
        <v>0</v>
      </c>
      <c r="AV54" s="12">
        <f t="shared" si="21"/>
        <v>0</v>
      </c>
      <c r="AW54" s="12">
        <v>0</v>
      </c>
      <c r="AX54" s="12">
        <f t="shared" si="22"/>
        <v>0</v>
      </c>
      <c r="AY54" s="12">
        <v>573731</v>
      </c>
      <c r="AZ54" s="12">
        <f t="shared" si="23"/>
        <v>15.054210070583297</v>
      </c>
      <c r="BA54" s="12">
        <v>7498779</v>
      </c>
      <c r="BB54" s="12">
        <f t="shared" si="24"/>
        <v>196.76153866337802</v>
      </c>
      <c r="BC54" s="12">
        <v>0</v>
      </c>
      <c r="BD54" s="12">
        <f t="shared" si="25"/>
        <v>0</v>
      </c>
      <c r="BE54" s="12">
        <v>0</v>
      </c>
      <c r="BF54" s="12">
        <f t="shared" si="26"/>
        <v>0</v>
      </c>
      <c r="BG54" s="12">
        <v>0</v>
      </c>
      <c r="BH54" s="12">
        <f t="shared" si="27"/>
        <v>0</v>
      </c>
      <c r="BI54" s="13">
        <f t="shared" si="28"/>
        <v>14105409</v>
      </c>
      <c r="BJ54" s="12">
        <f t="shared" si="29"/>
        <v>370.11385164388236</v>
      </c>
    </row>
    <row r="55" spans="1:62" ht="15" customHeight="1" x14ac:dyDescent="0.2">
      <c r="A55" s="8">
        <v>53</v>
      </c>
      <c r="B55" s="9" t="s">
        <v>252</v>
      </c>
      <c r="C55" s="10" t="s">
        <v>112</v>
      </c>
      <c r="D55" s="11">
        <v>19369</v>
      </c>
      <c r="E55" s="12">
        <v>1681944</v>
      </c>
      <c r="F55" s="12">
        <f t="shared" si="0"/>
        <v>86.836904331664002</v>
      </c>
      <c r="G55" s="12">
        <v>0</v>
      </c>
      <c r="H55" s="12">
        <f t="shared" si="1"/>
        <v>0</v>
      </c>
      <c r="I55" s="12">
        <v>0</v>
      </c>
      <c r="J55" s="12">
        <f t="shared" si="2"/>
        <v>0</v>
      </c>
      <c r="K55" s="12">
        <v>1707</v>
      </c>
      <c r="L55" s="12">
        <f t="shared" si="3"/>
        <v>8.813051783778203E-2</v>
      </c>
      <c r="M55" s="12">
        <v>0</v>
      </c>
      <c r="N55" s="12">
        <f t="shared" si="4"/>
        <v>0</v>
      </c>
      <c r="O55" s="12">
        <v>715924</v>
      </c>
      <c r="P55" s="12">
        <f t="shared" si="5"/>
        <v>36.962362538076306</v>
      </c>
      <c r="Q55" s="12">
        <v>7036</v>
      </c>
      <c r="R55" s="12">
        <f t="shared" si="6"/>
        <v>0.36326088078888946</v>
      </c>
      <c r="S55" s="12">
        <v>0</v>
      </c>
      <c r="T55" s="12">
        <f t="shared" si="7"/>
        <v>0</v>
      </c>
      <c r="U55" s="12">
        <v>0</v>
      </c>
      <c r="V55" s="12">
        <f t="shared" si="8"/>
        <v>0</v>
      </c>
      <c r="W55" s="12">
        <v>12462</v>
      </c>
      <c r="X55" s="12">
        <f t="shared" si="9"/>
        <v>0.64339924621818367</v>
      </c>
      <c r="Y55" s="12">
        <v>1450845</v>
      </c>
      <c r="Z55" s="12">
        <f t="shared" si="10"/>
        <v>74.905519128504309</v>
      </c>
      <c r="AA55" s="12">
        <v>41147</v>
      </c>
      <c r="AB55" s="12">
        <f t="shared" si="11"/>
        <v>2.1243739996902264</v>
      </c>
      <c r="AC55" s="12">
        <v>9510</v>
      </c>
      <c r="AD55" s="12">
        <f t="shared" si="12"/>
        <v>0.49099075842841655</v>
      </c>
      <c r="AE55" s="12">
        <v>0</v>
      </c>
      <c r="AF55" s="12">
        <f t="shared" si="13"/>
        <v>0</v>
      </c>
      <c r="AG55" s="12">
        <v>0</v>
      </c>
      <c r="AH55" s="12">
        <f t="shared" si="14"/>
        <v>0</v>
      </c>
      <c r="AI55" s="12">
        <v>242046</v>
      </c>
      <c r="AJ55" s="12">
        <f t="shared" si="15"/>
        <v>12.496566678713409</v>
      </c>
      <c r="AK55" s="12">
        <v>157248</v>
      </c>
      <c r="AL55" s="12">
        <f t="shared" si="16"/>
        <v>8.1185399349475968</v>
      </c>
      <c r="AM55" s="12">
        <v>0</v>
      </c>
      <c r="AN55" s="12">
        <f t="shared" si="17"/>
        <v>0</v>
      </c>
      <c r="AO55" s="12">
        <v>0</v>
      </c>
      <c r="AP55" s="12">
        <f t="shared" si="18"/>
        <v>0</v>
      </c>
      <c r="AQ55" s="12">
        <v>0</v>
      </c>
      <c r="AR55" s="12">
        <f t="shared" si="19"/>
        <v>0</v>
      </c>
      <c r="AS55" s="12">
        <v>0</v>
      </c>
      <c r="AT55" s="12">
        <f t="shared" si="20"/>
        <v>0</v>
      </c>
      <c r="AU55" s="12">
        <v>0</v>
      </c>
      <c r="AV55" s="12">
        <f t="shared" si="21"/>
        <v>0</v>
      </c>
      <c r="AW55" s="12">
        <v>0</v>
      </c>
      <c r="AX55" s="12">
        <f t="shared" si="22"/>
        <v>0</v>
      </c>
      <c r="AY55" s="12">
        <v>637361</v>
      </c>
      <c r="AZ55" s="12">
        <f t="shared" si="23"/>
        <v>32.906241932985701</v>
      </c>
      <c r="BA55" s="12">
        <v>0</v>
      </c>
      <c r="BB55" s="12">
        <f t="shared" si="24"/>
        <v>0</v>
      </c>
      <c r="BC55" s="12">
        <v>5526</v>
      </c>
      <c r="BD55" s="12">
        <f t="shared" si="25"/>
        <v>0.28530125458206412</v>
      </c>
      <c r="BE55" s="12">
        <v>0</v>
      </c>
      <c r="BF55" s="12">
        <f t="shared" si="26"/>
        <v>0</v>
      </c>
      <c r="BG55" s="12">
        <v>0</v>
      </c>
      <c r="BH55" s="12">
        <f t="shared" si="27"/>
        <v>0</v>
      </c>
      <c r="BI55" s="13">
        <f t="shared" si="28"/>
        <v>4962756</v>
      </c>
      <c r="BJ55" s="12">
        <f t="shared" si="29"/>
        <v>256.22159120243691</v>
      </c>
    </row>
    <row r="56" spans="1:62" ht="15" customHeight="1" x14ac:dyDescent="0.2">
      <c r="A56" s="8">
        <v>54</v>
      </c>
      <c r="B56" s="9" t="s">
        <v>252</v>
      </c>
      <c r="C56" s="10" t="s">
        <v>113</v>
      </c>
      <c r="D56" s="11">
        <v>523</v>
      </c>
      <c r="E56" s="12">
        <v>19563</v>
      </c>
      <c r="F56" s="12">
        <f t="shared" si="0"/>
        <v>37.405353728489487</v>
      </c>
      <c r="G56" s="12">
        <v>0</v>
      </c>
      <c r="H56" s="12">
        <f t="shared" si="1"/>
        <v>0</v>
      </c>
      <c r="I56" s="12">
        <v>0</v>
      </c>
      <c r="J56" s="12">
        <f t="shared" si="2"/>
        <v>0</v>
      </c>
      <c r="K56" s="12">
        <v>0</v>
      </c>
      <c r="L56" s="12">
        <f t="shared" si="3"/>
        <v>0</v>
      </c>
      <c r="M56" s="12">
        <v>53149</v>
      </c>
      <c r="N56" s="12">
        <f t="shared" si="4"/>
        <v>101.62332695984703</v>
      </c>
      <c r="O56" s="12">
        <v>37353</v>
      </c>
      <c r="P56" s="12">
        <f t="shared" si="5"/>
        <v>71.420650095602298</v>
      </c>
      <c r="Q56" s="12">
        <v>0</v>
      </c>
      <c r="R56" s="12">
        <f t="shared" si="6"/>
        <v>0</v>
      </c>
      <c r="S56" s="12">
        <v>0</v>
      </c>
      <c r="T56" s="12">
        <f t="shared" si="7"/>
        <v>0</v>
      </c>
      <c r="U56" s="12">
        <v>0</v>
      </c>
      <c r="V56" s="12">
        <f t="shared" si="8"/>
        <v>0</v>
      </c>
      <c r="W56" s="12">
        <v>0</v>
      </c>
      <c r="X56" s="12">
        <f t="shared" si="9"/>
        <v>0</v>
      </c>
      <c r="Y56" s="12">
        <v>15006</v>
      </c>
      <c r="Z56" s="12">
        <f t="shared" si="10"/>
        <v>28.692160611854685</v>
      </c>
      <c r="AA56" s="12">
        <v>1586</v>
      </c>
      <c r="AB56" s="12">
        <f t="shared" si="11"/>
        <v>3.0325047801147229</v>
      </c>
      <c r="AC56" s="12">
        <v>0</v>
      </c>
      <c r="AD56" s="12">
        <f t="shared" si="12"/>
        <v>0</v>
      </c>
      <c r="AE56" s="12">
        <v>8532</v>
      </c>
      <c r="AF56" s="12">
        <f t="shared" si="13"/>
        <v>16.31357552581262</v>
      </c>
      <c r="AG56" s="12">
        <v>0</v>
      </c>
      <c r="AH56" s="12">
        <f t="shared" si="14"/>
        <v>0</v>
      </c>
      <c r="AI56" s="12">
        <v>28000</v>
      </c>
      <c r="AJ56" s="12">
        <f t="shared" si="15"/>
        <v>53.537284894837477</v>
      </c>
      <c r="AK56" s="12">
        <v>0</v>
      </c>
      <c r="AL56" s="12">
        <f t="shared" si="16"/>
        <v>0</v>
      </c>
      <c r="AM56" s="12">
        <v>0</v>
      </c>
      <c r="AN56" s="12">
        <f t="shared" si="17"/>
        <v>0</v>
      </c>
      <c r="AO56" s="12">
        <v>0</v>
      </c>
      <c r="AP56" s="12">
        <f t="shared" si="18"/>
        <v>0</v>
      </c>
      <c r="AQ56" s="12">
        <v>0</v>
      </c>
      <c r="AR56" s="12">
        <f t="shared" si="19"/>
        <v>0</v>
      </c>
      <c r="AS56" s="12">
        <v>0</v>
      </c>
      <c r="AT56" s="12">
        <f t="shared" si="20"/>
        <v>0</v>
      </c>
      <c r="AU56" s="12">
        <v>0</v>
      </c>
      <c r="AV56" s="12">
        <f t="shared" si="21"/>
        <v>0</v>
      </c>
      <c r="AW56" s="12">
        <v>0</v>
      </c>
      <c r="AX56" s="12">
        <f t="shared" si="22"/>
        <v>0</v>
      </c>
      <c r="AY56" s="12">
        <v>85836</v>
      </c>
      <c r="AZ56" s="12">
        <f t="shared" si="23"/>
        <v>164.12237093690248</v>
      </c>
      <c r="BA56" s="12">
        <v>26534</v>
      </c>
      <c r="BB56" s="12">
        <f t="shared" si="24"/>
        <v>50.734225621414915</v>
      </c>
      <c r="BC56" s="12">
        <v>0</v>
      </c>
      <c r="BD56" s="12">
        <f t="shared" si="25"/>
        <v>0</v>
      </c>
      <c r="BE56" s="12">
        <v>0</v>
      </c>
      <c r="BF56" s="12">
        <f t="shared" si="26"/>
        <v>0</v>
      </c>
      <c r="BG56" s="12">
        <v>0</v>
      </c>
      <c r="BH56" s="12">
        <f t="shared" si="27"/>
        <v>0</v>
      </c>
      <c r="BI56" s="13">
        <f t="shared" si="28"/>
        <v>275559</v>
      </c>
      <c r="BJ56" s="12">
        <f t="shared" si="29"/>
        <v>526.88145315487577</v>
      </c>
    </row>
    <row r="57" spans="1:62" ht="15" customHeight="1" x14ac:dyDescent="0.2">
      <c r="A57" s="14">
        <v>55</v>
      </c>
      <c r="B57" s="15" t="s">
        <v>252</v>
      </c>
      <c r="C57" s="16" t="s">
        <v>114</v>
      </c>
      <c r="D57" s="17">
        <v>17722</v>
      </c>
      <c r="E57" s="18">
        <v>2083827</v>
      </c>
      <c r="F57" s="18">
        <f t="shared" si="0"/>
        <v>117.58418914343754</v>
      </c>
      <c r="G57" s="18">
        <v>0</v>
      </c>
      <c r="H57" s="18">
        <f t="shared" si="1"/>
        <v>0</v>
      </c>
      <c r="I57" s="18">
        <v>0</v>
      </c>
      <c r="J57" s="18">
        <f t="shared" si="2"/>
        <v>0</v>
      </c>
      <c r="K57" s="18">
        <v>12212</v>
      </c>
      <c r="L57" s="18">
        <f t="shared" si="3"/>
        <v>0.68908701049542942</v>
      </c>
      <c r="M57" s="18">
        <v>7889</v>
      </c>
      <c r="N57" s="18">
        <f t="shared" si="4"/>
        <v>0.44515291727795958</v>
      </c>
      <c r="O57" s="18">
        <v>137591</v>
      </c>
      <c r="P57" s="18">
        <f t="shared" si="5"/>
        <v>7.763852838280104</v>
      </c>
      <c r="Q57" s="18">
        <v>5765</v>
      </c>
      <c r="R57" s="18">
        <f t="shared" si="6"/>
        <v>0.32530188466313059</v>
      </c>
      <c r="S57" s="18">
        <v>0</v>
      </c>
      <c r="T57" s="18">
        <f t="shared" si="7"/>
        <v>0</v>
      </c>
      <c r="U57" s="18">
        <v>3695</v>
      </c>
      <c r="V57" s="18">
        <f t="shared" si="8"/>
        <v>0.20849791219952601</v>
      </c>
      <c r="W57" s="18">
        <v>0</v>
      </c>
      <c r="X57" s="18">
        <f t="shared" si="9"/>
        <v>0</v>
      </c>
      <c r="Y57" s="18">
        <v>808307</v>
      </c>
      <c r="Z57" s="18">
        <f t="shared" si="10"/>
        <v>45.610371289922128</v>
      </c>
      <c r="AA57" s="18">
        <v>84400</v>
      </c>
      <c r="AB57" s="18">
        <f t="shared" si="11"/>
        <v>4.7624421622841666</v>
      </c>
      <c r="AC57" s="18">
        <v>2422</v>
      </c>
      <c r="AD57" s="18">
        <f t="shared" si="12"/>
        <v>0.13666629048640108</v>
      </c>
      <c r="AE57" s="18">
        <v>0</v>
      </c>
      <c r="AF57" s="18">
        <f t="shared" si="13"/>
        <v>0</v>
      </c>
      <c r="AG57" s="18">
        <v>0</v>
      </c>
      <c r="AH57" s="18">
        <f t="shared" si="14"/>
        <v>0</v>
      </c>
      <c r="AI57" s="18">
        <v>177335</v>
      </c>
      <c r="AJ57" s="18">
        <f t="shared" si="15"/>
        <v>10.006489109581311</v>
      </c>
      <c r="AK57" s="18">
        <v>145036</v>
      </c>
      <c r="AL57" s="18">
        <f t="shared" si="16"/>
        <v>8.1839521498702172</v>
      </c>
      <c r="AM57" s="18">
        <v>0</v>
      </c>
      <c r="AN57" s="18">
        <f t="shared" si="17"/>
        <v>0</v>
      </c>
      <c r="AO57" s="18">
        <v>0</v>
      </c>
      <c r="AP57" s="18">
        <f t="shared" si="18"/>
        <v>0</v>
      </c>
      <c r="AQ57" s="18">
        <v>0</v>
      </c>
      <c r="AR57" s="18">
        <f t="shared" si="19"/>
        <v>0</v>
      </c>
      <c r="AS57" s="18">
        <v>0</v>
      </c>
      <c r="AT57" s="18">
        <f t="shared" si="20"/>
        <v>0</v>
      </c>
      <c r="AU57" s="18">
        <v>0</v>
      </c>
      <c r="AV57" s="18">
        <f t="shared" si="21"/>
        <v>0</v>
      </c>
      <c r="AW57" s="18">
        <v>0</v>
      </c>
      <c r="AX57" s="18">
        <f t="shared" si="22"/>
        <v>0</v>
      </c>
      <c r="AY57" s="18">
        <v>335881</v>
      </c>
      <c r="AZ57" s="18">
        <f t="shared" si="23"/>
        <v>18.952770567656021</v>
      </c>
      <c r="BA57" s="18">
        <v>0</v>
      </c>
      <c r="BB57" s="18">
        <f t="shared" si="24"/>
        <v>0</v>
      </c>
      <c r="BC57" s="18">
        <v>0</v>
      </c>
      <c r="BD57" s="18">
        <f t="shared" si="25"/>
        <v>0</v>
      </c>
      <c r="BE57" s="18">
        <v>0</v>
      </c>
      <c r="BF57" s="18">
        <f t="shared" si="26"/>
        <v>0</v>
      </c>
      <c r="BG57" s="18">
        <v>0</v>
      </c>
      <c r="BH57" s="18">
        <f t="shared" si="27"/>
        <v>0</v>
      </c>
      <c r="BI57" s="19">
        <f t="shared" si="28"/>
        <v>3804360</v>
      </c>
      <c r="BJ57" s="18">
        <f t="shared" si="29"/>
        <v>214.66877327615393</v>
      </c>
    </row>
    <row r="58" spans="1:62" ht="15" customHeight="1" x14ac:dyDescent="0.2">
      <c r="A58" s="2">
        <v>56</v>
      </c>
      <c r="B58" s="3" t="s">
        <v>252</v>
      </c>
      <c r="C58" s="4" t="s">
        <v>115</v>
      </c>
      <c r="D58" s="5">
        <v>2057</v>
      </c>
      <c r="E58" s="6">
        <v>176971</v>
      </c>
      <c r="F58" s="6">
        <f t="shared" si="0"/>
        <v>86.033543996110836</v>
      </c>
      <c r="G58" s="6">
        <v>0</v>
      </c>
      <c r="H58" s="6">
        <f t="shared" si="1"/>
        <v>0</v>
      </c>
      <c r="I58" s="6">
        <v>0</v>
      </c>
      <c r="J58" s="6">
        <f t="shared" si="2"/>
        <v>0</v>
      </c>
      <c r="K58" s="6">
        <v>0</v>
      </c>
      <c r="L58" s="6">
        <f t="shared" si="3"/>
        <v>0</v>
      </c>
      <c r="M58" s="6">
        <v>151867</v>
      </c>
      <c r="N58" s="6">
        <f t="shared" si="4"/>
        <v>73.829363150218768</v>
      </c>
      <c r="O58" s="6">
        <v>140906</v>
      </c>
      <c r="P58" s="6">
        <f t="shared" si="5"/>
        <v>68.500729217306755</v>
      </c>
      <c r="Q58" s="6">
        <v>121012</v>
      </c>
      <c r="R58" s="6">
        <f t="shared" si="6"/>
        <v>58.829363150218768</v>
      </c>
      <c r="S58" s="6">
        <v>0</v>
      </c>
      <c r="T58" s="6">
        <f t="shared" si="7"/>
        <v>0</v>
      </c>
      <c r="U58" s="6">
        <v>6218</v>
      </c>
      <c r="V58" s="6">
        <f t="shared" si="8"/>
        <v>3.0228488089450658</v>
      </c>
      <c r="W58" s="6">
        <v>0</v>
      </c>
      <c r="X58" s="6">
        <f t="shared" si="9"/>
        <v>0</v>
      </c>
      <c r="Y58" s="6">
        <v>216746</v>
      </c>
      <c r="Z58" s="6">
        <f t="shared" si="10"/>
        <v>105.36995624696159</v>
      </c>
      <c r="AA58" s="6">
        <v>14643</v>
      </c>
      <c r="AB58" s="6">
        <f t="shared" si="11"/>
        <v>7.1186193485658729</v>
      </c>
      <c r="AC58" s="6">
        <v>0</v>
      </c>
      <c r="AD58" s="6">
        <f t="shared" si="12"/>
        <v>0</v>
      </c>
      <c r="AE58" s="6">
        <v>4600</v>
      </c>
      <c r="AF58" s="6">
        <f t="shared" si="13"/>
        <v>2.2362664073894019</v>
      </c>
      <c r="AG58" s="6">
        <v>0</v>
      </c>
      <c r="AH58" s="6">
        <f t="shared" si="14"/>
        <v>0</v>
      </c>
      <c r="AI58" s="6">
        <v>0</v>
      </c>
      <c r="AJ58" s="6">
        <f t="shared" si="15"/>
        <v>0</v>
      </c>
      <c r="AK58" s="6">
        <v>0</v>
      </c>
      <c r="AL58" s="6">
        <f t="shared" si="16"/>
        <v>0</v>
      </c>
      <c r="AM58" s="6">
        <v>0</v>
      </c>
      <c r="AN58" s="6">
        <f t="shared" si="17"/>
        <v>0</v>
      </c>
      <c r="AO58" s="6">
        <v>0</v>
      </c>
      <c r="AP58" s="6">
        <f t="shared" si="18"/>
        <v>0</v>
      </c>
      <c r="AQ58" s="6">
        <v>0</v>
      </c>
      <c r="AR58" s="6">
        <f t="shared" si="19"/>
        <v>0</v>
      </c>
      <c r="AS58" s="6">
        <v>0</v>
      </c>
      <c r="AT58" s="6">
        <f t="shared" si="20"/>
        <v>0</v>
      </c>
      <c r="AU58" s="6">
        <v>0</v>
      </c>
      <c r="AV58" s="6">
        <f t="shared" si="21"/>
        <v>0</v>
      </c>
      <c r="AW58" s="6">
        <v>0</v>
      </c>
      <c r="AX58" s="6">
        <f t="shared" si="22"/>
        <v>0</v>
      </c>
      <c r="AY58" s="6">
        <v>206475</v>
      </c>
      <c r="AZ58" s="6">
        <f t="shared" si="23"/>
        <v>100.376762275158</v>
      </c>
      <c r="BA58" s="6">
        <v>0</v>
      </c>
      <c r="BB58" s="6">
        <f t="shared" si="24"/>
        <v>0</v>
      </c>
      <c r="BC58" s="6">
        <v>0</v>
      </c>
      <c r="BD58" s="6">
        <f t="shared" si="25"/>
        <v>0</v>
      </c>
      <c r="BE58" s="6">
        <v>0</v>
      </c>
      <c r="BF58" s="6">
        <f t="shared" si="26"/>
        <v>0</v>
      </c>
      <c r="BG58" s="6">
        <v>0</v>
      </c>
      <c r="BH58" s="6">
        <f t="shared" si="27"/>
        <v>0</v>
      </c>
      <c r="BI58" s="7">
        <f t="shared" si="28"/>
        <v>1039438</v>
      </c>
      <c r="BJ58" s="6">
        <f t="shared" si="29"/>
        <v>505.31745260087507</v>
      </c>
    </row>
    <row r="59" spans="1:62" ht="15" customHeight="1" x14ac:dyDescent="0.2">
      <c r="A59" s="8">
        <v>57</v>
      </c>
      <c r="B59" s="9" t="s">
        <v>252</v>
      </c>
      <c r="C59" s="10" t="s">
        <v>116</v>
      </c>
      <c r="D59" s="11">
        <v>9678</v>
      </c>
      <c r="E59" s="12">
        <v>645820</v>
      </c>
      <c r="F59" s="12">
        <f t="shared" si="0"/>
        <v>66.730729489563956</v>
      </c>
      <c r="G59" s="12">
        <v>0</v>
      </c>
      <c r="H59" s="12">
        <f t="shared" si="1"/>
        <v>0</v>
      </c>
      <c r="I59" s="12">
        <v>0</v>
      </c>
      <c r="J59" s="12">
        <f t="shared" si="2"/>
        <v>0</v>
      </c>
      <c r="K59" s="12">
        <v>7319</v>
      </c>
      <c r="L59" s="12">
        <f t="shared" si="3"/>
        <v>0.75625129158917137</v>
      </c>
      <c r="M59" s="12">
        <v>47939</v>
      </c>
      <c r="N59" s="12">
        <f t="shared" si="4"/>
        <v>4.9533994626989051</v>
      </c>
      <c r="O59" s="12">
        <v>1105039</v>
      </c>
      <c r="P59" s="12">
        <f t="shared" si="5"/>
        <v>114.18051250258318</v>
      </c>
      <c r="Q59" s="12">
        <v>142000</v>
      </c>
      <c r="R59" s="12">
        <f t="shared" si="6"/>
        <v>14.672452986154164</v>
      </c>
      <c r="S59" s="12">
        <v>30000</v>
      </c>
      <c r="T59" s="12">
        <f t="shared" si="7"/>
        <v>3.0998140111593306</v>
      </c>
      <c r="U59" s="12">
        <v>1305</v>
      </c>
      <c r="V59" s="12">
        <f t="shared" si="8"/>
        <v>0.13484190948543087</v>
      </c>
      <c r="W59" s="12">
        <v>0</v>
      </c>
      <c r="X59" s="12">
        <f t="shared" si="9"/>
        <v>0</v>
      </c>
      <c r="Y59" s="12">
        <v>153794</v>
      </c>
      <c r="Z59" s="12">
        <f t="shared" si="10"/>
        <v>15.891093201074602</v>
      </c>
      <c r="AA59" s="12">
        <v>9381</v>
      </c>
      <c r="AB59" s="12">
        <f t="shared" si="11"/>
        <v>0.96931184128952264</v>
      </c>
      <c r="AC59" s="12">
        <v>0</v>
      </c>
      <c r="AD59" s="12">
        <f t="shared" si="12"/>
        <v>0</v>
      </c>
      <c r="AE59" s="12">
        <v>353025</v>
      </c>
      <c r="AF59" s="12">
        <f t="shared" si="13"/>
        <v>36.477061376317423</v>
      </c>
      <c r="AG59" s="12">
        <v>0</v>
      </c>
      <c r="AH59" s="12">
        <f t="shared" si="14"/>
        <v>0</v>
      </c>
      <c r="AI59" s="12">
        <v>0</v>
      </c>
      <c r="AJ59" s="12">
        <f t="shared" si="15"/>
        <v>0</v>
      </c>
      <c r="AK59" s="12">
        <v>184095</v>
      </c>
      <c r="AL59" s="12">
        <f t="shared" si="16"/>
        <v>19.022008679479232</v>
      </c>
      <c r="AM59" s="12">
        <v>0</v>
      </c>
      <c r="AN59" s="12">
        <f t="shared" si="17"/>
        <v>0</v>
      </c>
      <c r="AO59" s="12">
        <v>0</v>
      </c>
      <c r="AP59" s="12">
        <f t="shared" si="18"/>
        <v>0</v>
      </c>
      <c r="AQ59" s="12">
        <v>0</v>
      </c>
      <c r="AR59" s="12">
        <f t="shared" si="19"/>
        <v>0</v>
      </c>
      <c r="AS59" s="12">
        <v>0</v>
      </c>
      <c r="AT59" s="12">
        <f t="shared" si="20"/>
        <v>0</v>
      </c>
      <c r="AU59" s="12">
        <v>0</v>
      </c>
      <c r="AV59" s="12">
        <f t="shared" si="21"/>
        <v>0</v>
      </c>
      <c r="AW59" s="12">
        <v>0</v>
      </c>
      <c r="AX59" s="12">
        <f t="shared" si="22"/>
        <v>0</v>
      </c>
      <c r="AY59" s="12">
        <v>224429</v>
      </c>
      <c r="AZ59" s="12">
        <f t="shared" si="23"/>
        <v>23.189605290349245</v>
      </c>
      <c r="BA59" s="12">
        <v>0</v>
      </c>
      <c r="BB59" s="12">
        <f t="shared" si="24"/>
        <v>0</v>
      </c>
      <c r="BC59" s="12">
        <v>0</v>
      </c>
      <c r="BD59" s="12">
        <f t="shared" si="25"/>
        <v>0</v>
      </c>
      <c r="BE59" s="12">
        <v>0</v>
      </c>
      <c r="BF59" s="12">
        <f t="shared" si="26"/>
        <v>0</v>
      </c>
      <c r="BG59" s="12">
        <v>0</v>
      </c>
      <c r="BH59" s="12">
        <f t="shared" si="27"/>
        <v>0</v>
      </c>
      <c r="BI59" s="13">
        <f t="shared" si="28"/>
        <v>2904146</v>
      </c>
      <c r="BJ59" s="12">
        <f t="shared" si="29"/>
        <v>300.07708204174418</v>
      </c>
    </row>
    <row r="60" spans="1:62" ht="15" customHeight="1" x14ac:dyDescent="0.2">
      <c r="A60" s="8">
        <v>58</v>
      </c>
      <c r="B60" s="9" t="s">
        <v>252</v>
      </c>
      <c r="C60" s="10" t="s">
        <v>117</v>
      </c>
      <c r="D60" s="11">
        <v>8840</v>
      </c>
      <c r="E60" s="12">
        <v>206824</v>
      </c>
      <c r="F60" s="12">
        <f t="shared" si="0"/>
        <v>23.396380090497736</v>
      </c>
      <c r="G60" s="12">
        <v>0</v>
      </c>
      <c r="H60" s="12">
        <f t="shared" si="1"/>
        <v>0</v>
      </c>
      <c r="I60" s="12">
        <v>0</v>
      </c>
      <c r="J60" s="12">
        <f t="shared" si="2"/>
        <v>0</v>
      </c>
      <c r="K60" s="12">
        <v>0</v>
      </c>
      <c r="L60" s="12">
        <f t="shared" si="3"/>
        <v>0</v>
      </c>
      <c r="M60" s="12">
        <v>546765</v>
      </c>
      <c r="N60" s="12">
        <f t="shared" si="4"/>
        <v>61.851244343891402</v>
      </c>
      <c r="O60" s="12">
        <v>0</v>
      </c>
      <c r="P60" s="12">
        <f t="shared" si="5"/>
        <v>0</v>
      </c>
      <c r="Q60" s="12">
        <v>172034</v>
      </c>
      <c r="R60" s="12">
        <f t="shared" si="6"/>
        <v>19.460859728506787</v>
      </c>
      <c r="S60" s="12">
        <v>0</v>
      </c>
      <c r="T60" s="12">
        <f t="shared" si="7"/>
        <v>0</v>
      </c>
      <c r="U60" s="12">
        <v>856</v>
      </c>
      <c r="V60" s="12">
        <f t="shared" si="8"/>
        <v>9.6832579185520365E-2</v>
      </c>
      <c r="W60" s="12">
        <v>0</v>
      </c>
      <c r="X60" s="12">
        <f t="shared" si="9"/>
        <v>0</v>
      </c>
      <c r="Y60" s="12">
        <v>1744432</v>
      </c>
      <c r="Z60" s="12">
        <f t="shared" si="10"/>
        <v>197.33393665158371</v>
      </c>
      <c r="AA60" s="12">
        <v>6758</v>
      </c>
      <c r="AB60" s="12">
        <f t="shared" si="11"/>
        <v>0.76447963800904972</v>
      </c>
      <c r="AC60" s="12">
        <v>341</v>
      </c>
      <c r="AD60" s="12">
        <f t="shared" si="12"/>
        <v>3.8574660633484165E-2</v>
      </c>
      <c r="AE60" s="12">
        <v>91269</v>
      </c>
      <c r="AF60" s="12">
        <f t="shared" si="13"/>
        <v>10.324547511312216</v>
      </c>
      <c r="AG60" s="12">
        <v>0</v>
      </c>
      <c r="AH60" s="12">
        <f t="shared" si="14"/>
        <v>0</v>
      </c>
      <c r="AI60" s="12">
        <v>0</v>
      </c>
      <c r="AJ60" s="12">
        <f t="shared" si="15"/>
        <v>0</v>
      </c>
      <c r="AK60" s="12">
        <v>0</v>
      </c>
      <c r="AL60" s="12">
        <f t="shared" si="16"/>
        <v>0</v>
      </c>
      <c r="AM60" s="12">
        <v>0</v>
      </c>
      <c r="AN60" s="12">
        <f t="shared" si="17"/>
        <v>0</v>
      </c>
      <c r="AO60" s="12">
        <v>0</v>
      </c>
      <c r="AP60" s="12">
        <f t="shared" si="18"/>
        <v>0</v>
      </c>
      <c r="AQ60" s="12">
        <v>0</v>
      </c>
      <c r="AR60" s="12">
        <f t="shared" si="19"/>
        <v>0</v>
      </c>
      <c r="AS60" s="12">
        <v>0</v>
      </c>
      <c r="AT60" s="12">
        <f t="shared" si="20"/>
        <v>0</v>
      </c>
      <c r="AU60" s="12">
        <v>0</v>
      </c>
      <c r="AV60" s="12">
        <f t="shared" si="21"/>
        <v>0</v>
      </c>
      <c r="AW60" s="12">
        <v>0</v>
      </c>
      <c r="AX60" s="12">
        <f t="shared" si="22"/>
        <v>0</v>
      </c>
      <c r="AY60" s="12">
        <v>377148</v>
      </c>
      <c r="AZ60" s="12">
        <f t="shared" si="23"/>
        <v>42.663800904977379</v>
      </c>
      <c r="BA60" s="12">
        <v>375098</v>
      </c>
      <c r="BB60" s="12">
        <f t="shared" si="24"/>
        <v>42.431900452488691</v>
      </c>
      <c r="BC60" s="12">
        <v>0</v>
      </c>
      <c r="BD60" s="12">
        <f t="shared" si="25"/>
        <v>0</v>
      </c>
      <c r="BE60" s="12">
        <v>0</v>
      </c>
      <c r="BF60" s="12">
        <f t="shared" si="26"/>
        <v>0</v>
      </c>
      <c r="BG60" s="12">
        <v>0</v>
      </c>
      <c r="BH60" s="12">
        <f t="shared" si="27"/>
        <v>0</v>
      </c>
      <c r="BI60" s="13">
        <f t="shared" si="28"/>
        <v>3521525</v>
      </c>
      <c r="BJ60" s="12">
        <f t="shared" si="29"/>
        <v>398.36255656108597</v>
      </c>
    </row>
    <row r="61" spans="1:62" ht="15" customHeight="1" x14ac:dyDescent="0.2">
      <c r="A61" s="8">
        <v>59</v>
      </c>
      <c r="B61" s="9" t="s">
        <v>252</v>
      </c>
      <c r="C61" s="10" t="s">
        <v>118</v>
      </c>
      <c r="D61" s="11">
        <v>5238</v>
      </c>
      <c r="E61" s="12">
        <v>100239</v>
      </c>
      <c r="F61" s="12">
        <f t="shared" si="0"/>
        <v>19.136884306987401</v>
      </c>
      <c r="G61" s="12">
        <v>0</v>
      </c>
      <c r="H61" s="12">
        <f t="shared" si="1"/>
        <v>0</v>
      </c>
      <c r="I61" s="12">
        <v>0</v>
      </c>
      <c r="J61" s="12">
        <f t="shared" si="2"/>
        <v>0</v>
      </c>
      <c r="K61" s="12">
        <v>151</v>
      </c>
      <c r="L61" s="12">
        <f t="shared" si="3"/>
        <v>2.8827796869033983E-2</v>
      </c>
      <c r="M61" s="12">
        <v>115800</v>
      </c>
      <c r="N61" s="12">
        <f t="shared" si="4"/>
        <v>22.107674684994272</v>
      </c>
      <c r="O61" s="12">
        <v>342157</v>
      </c>
      <c r="P61" s="12">
        <f t="shared" si="5"/>
        <v>65.322069492172588</v>
      </c>
      <c r="Q61" s="12">
        <v>49348</v>
      </c>
      <c r="R61" s="12">
        <f t="shared" si="6"/>
        <v>9.4211531118747622</v>
      </c>
      <c r="S61" s="12">
        <v>10647</v>
      </c>
      <c r="T61" s="12">
        <f t="shared" si="7"/>
        <v>2.0326460481099655</v>
      </c>
      <c r="U61" s="12">
        <v>0</v>
      </c>
      <c r="V61" s="12">
        <f t="shared" si="8"/>
        <v>0</v>
      </c>
      <c r="W61" s="12">
        <v>0</v>
      </c>
      <c r="X61" s="12">
        <f t="shared" si="9"/>
        <v>0</v>
      </c>
      <c r="Y61" s="12">
        <v>348784</v>
      </c>
      <c r="Z61" s="12">
        <f t="shared" si="10"/>
        <v>66.587247040855289</v>
      </c>
      <c r="AA61" s="12">
        <v>16073</v>
      </c>
      <c r="AB61" s="12">
        <f t="shared" si="11"/>
        <v>3.0685376097747232</v>
      </c>
      <c r="AC61" s="12">
        <v>590</v>
      </c>
      <c r="AD61" s="12">
        <f t="shared" si="12"/>
        <v>0.11263841160748378</v>
      </c>
      <c r="AE61" s="12">
        <v>0</v>
      </c>
      <c r="AF61" s="12">
        <f t="shared" si="13"/>
        <v>0</v>
      </c>
      <c r="AG61" s="12">
        <v>0</v>
      </c>
      <c r="AH61" s="12">
        <f t="shared" si="14"/>
        <v>0</v>
      </c>
      <c r="AI61" s="12">
        <v>0</v>
      </c>
      <c r="AJ61" s="12">
        <f t="shared" si="15"/>
        <v>0</v>
      </c>
      <c r="AK61" s="12">
        <v>170030</v>
      </c>
      <c r="AL61" s="12">
        <f t="shared" si="16"/>
        <v>32.46086292478045</v>
      </c>
      <c r="AM61" s="12">
        <v>0</v>
      </c>
      <c r="AN61" s="12">
        <f t="shared" si="17"/>
        <v>0</v>
      </c>
      <c r="AO61" s="12">
        <v>0</v>
      </c>
      <c r="AP61" s="12">
        <f t="shared" si="18"/>
        <v>0</v>
      </c>
      <c r="AQ61" s="12">
        <v>0</v>
      </c>
      <c r="AR61" s="12">
        <f t="shared" si="19"/>
        <v>0</v>
      </c>
      <c r="AS61" s="12">
        <v>0</v>
      </c>
      <c r="AT61" s="12">
        <f t="shared" si="20"/>
        <v>0</v>
      </c>
      <c r="AU61" s="12">
        <v>0</v>
      </c>
      <c r="AV61" s="12">
        <f t="shared" si="21"/>
        <v>0</v>
      </c>
      <c r="AW61" s="12">
        <v>0</v>
      </c>
      <c r="AX61" s="12">
        <f t="shared" si="22"/>
        <v>0</v>
      </c>
      <c r="AY61" s="12">
        <v>503764</v>
      </c>
      <c r="AZ61" s="12">
        <f t="shared" si="23"/>
        <v>96.174875906834671</v>
      </c>
      <c r="BA61" s="12">
        <v>1183335</v>
      </c>
      <c r="BB61" s="12">
        <f t="shared" si="24"/>
        <v>225.9135166093929</v>
      </c>
      <c r="BC61" s="12">
        <v>4394</v>
      </c>
      <c r="BD61" s="12">
        <f t="shared" si="25"/>
        <v>0.83886979763268421</v>
      </c>
      <c r="BE61" s="12">
        <v>0</v>
      </c>
      <c r="BF61" s="12">
        <f t="shared" si="26"/>
        <v>0</v>
      </c>
      <c r="BG61" s="12">
        <v>0</v>
      </c>
      <c r="BH61" s="12">
        <f t="shared" si="27"/>
        <v>0</v>
      </c>
      <c r="BI61" s="13">
        <f t="shared" si="28"/>
        <v>2845312</v>
      </c>
      <c r="BJ61" s="12">
        <f t="shared" si="29"/>
        <v>543.20580374188626</v>
      </c>
    </row>
    <row r="62" spans="1:62" ht="15" customHeight="1" x14ac:dyDescent="0.2">
      <c r="A62" s="14">
        <v>60</v>
      </c>
      <c r="B62" s="15" t="s">
        <v>252</v>
      </c>
      <c r="C62" s="16" t="s">
        <v>119</v>
      </c>
      <c r="D62" s="17">
        <v>6219</v>
      </c>
      <c r="E62" s="18">
        <v>83074</v>
      </c>
      <c r="F62" s="18">
        <f t="shared" si="0"/>
        <v>13.358096156938414</v>
      </c>
      <c r="G62" s="18">
        <v>0</v>
      </c>
      <c r="H62" s="18">
        <f t="shared" si="1"/>
        <v>0</v>
      </c>
      <c r="I62" s="18">
        <v>0</v>
      </c>
      <c r="J62" s="18">
        <f t="shared" si="2"/>
        <v>0</v>
      </c>
      <c r="K62" s="18">
        <v>15</v>
      </c>
      <c r="L62" s="18">
        <f t="shared" si="3"/>
        <v>2.41196333815726E-3</v>
      </c>
      <c r="M62" s="18">
        <v>21716</v>
      </c>
      <c r="N62" s="18">
        <f t="shared" si="4"/>
        <v>3.491879723428204</v>
      </c>
      <c r="O62" s="18">
        <v>211873</v>
      </c>
      <c r="P62" s="18">
        <f t="shared" si="5"/>
        <v>34.068660556359546</v>
      </c>
      <c r="Q62" s="18">
        <v>182477</v>
      </c>
      <c r="R62" s="18">
        <f t="shared" si="6"/>
        <v>29.341855603794823</v>
      </c>
      <c r="S62" s="18">
        <v>64956</v>
      </c>
      <c r="T62" s="18">
        <f t="shared" si="7"/>
        <v>10.444766039556198</v>
      </c>
      <c r="U62" s="18">
        <v>1852</v>
      </c>
      <c r="V62" s="18">
        <f t="shared" si="8"/>
        <v>0.29779707348448303</v>
      </c>
      <c r="W62" s="18">
        <v>0</v>
      </c>
      <c r="X62" s="18">
        <f t="shared" si="9"/>
        <v>0</v>
      </c>
      <c r="Y62" s="18">
        <v>241735</v>
      </c>
      <c r="Z62" s="18">
        <f t="shared" si="10"/>
        <v>38.870397169963013</v>
      </c>
      <c r="AA62" s="18">
        <v>14278</v>
      </c>
      <c r="AB62" s="18">
        <f t="shared" si="11"/>
        <v>2.295867502813957</v>
      </c>
      <c r="AC62" s="18">
        <v>0</v>
      </c>
      <c r="AD62" s="18">
        <f t="shared" si="12"/>
        <v>0</v>
      </c>
      <c r="AE62" s="18">
        <v>0</v>
      </c>
      <c r="AF62" s="18">
        <f t="shared" si="13"/>
        <v>0</v>
      </c>
      <c r="AG62" s="18">
        <v>0</v>
      </c>
      <c r="AH62" s="18">
        <f t="shared" si="14"/>
        <v>0</v>
      </c>
      <c r="AI62" s="18">
        <v>0</v>
      </c>
      <c r="AJ62" s="18">
        <f t="shared" si="15"/>
        <v>0</v>
      </c>
      <c r="AK62" s="18">
        <v>117421</v>
      </c>
      <c r="AL62" s="18">
        <f t="shared" si="16"/>
        <v>18.881009808650909</v>
      </c>
      <c r="AM62" s="18">
        <v>0</v>
      </c>
      <c r="AN62" s="18">
        <f t="shared" si="17"/>
        <v>0</v>
      </c>
      <c r="AO62" s="18">
        <v>0</v>
      </c>
      <c r="AP62" s="18">
        <f t="shared" si="18"/>
        <v>0</v>
      </c>
      <c r="AQ62" s="18">
        <v>0</v>
      </c>
      <c r="AR62" s="18">
        <f t="shared" si="19"/>
        <v>0</v>
      </c>
      <c r="AS62" s="18">
        <v>0</v>
      </c>
      <c r="AT62" s="18">
        <f t="shared" si="20"/>
        <v>0</v>
      </c>
      <c r="AU62" s="18">
        <v>0</v>
      </c>
      <c r="AV62" s="18">
        <f t="shared" si="21"/>
        <v>0</v>
      </c>
      <c r="AW62" s="18">
        <v>1599</v>
      </c>
      <c r="AX62" s="18">
        <f t="shared" si="22"/>
        <v>0.25711529184756393</v>
      </c>
      <c r="AY62" s="18">
        <v>416556</v>
      </c>
      <c r="AZ62" s="18">
        <f t="shared" si="23"/>
        <v>66.981186685962371</v>
      </c>
      <c r="BA62" s="18">
        <v>0</v>
      </c>
      <c r="BB62" s="18">
        <f t="shared" si="24"/>
        <v>0</v>
      </c>
      <c r="BC62" s="18">
        <v>0</v>
      </c>
      <c r="BD62" s="18">
        <f t="shared" si="25"/>
        <v>0</v>
      </c>
      <c r="BE62" s="18">
        <v>0</v>
      </c>
      <c r="BF62" s="18">
        <f t="shared" si="26"/>
        <v>0</v>
      </c>
      <c r="BG62" s="18">
        <v>0</v>
      </c>
      <c r="BH62" s="18">
        <f t="shared" si="27"/>
        <v>0</v>
      </c>
      <c r="BI62" s="19">
        <f t="shared" si="28"/>
        <v>1357552</v>
      </c>
      <c r="BJ62" s="18">
        <f t="shared" si="29"/>
        <v>218.29104357613764</v>
      </c>
    </row>
    <row r="63" spans="1:62" ht="15" customHeight="1" x14ac:dyDescent="0.2">
      <c r="A63" s="2">
        <v>61</v>
      </c>
      <c r="B63" s="3" t="s">
        <v>252</v>
      </c>
      <c r="C63" s="4" t="s">
        <v>120</v>
      </c>
      <c r="D63" s="5">
        <v>3882</v>
      </c>
      <c r="E63" s="6">
        <v>533900</v>
      </c>
      <c r="F63" s="6">
        <f t="shared" si="0"/>
        <v>137.53219989696032</v>
      </c>
      <c r="G63" s="6">
        <v>0</v>
      </c>
      <c r="H63" s="6">
        <f t="shared" si="1"/>
        <v>0</v>
      </c>
      <c r="I63" s="6">
        <v>0</v>
      </c>
      <c r="J63" s="6">
        <f t="shared" si="2"/>
        <v>0</v>
      </c>
      <c r="K63" s="6">
        <v>2732795</v>
      </c>
      <c r="L63" s="6">
        <f t="shared" si="3"/>
        <v>703.96573930963416</v>
      </c>
      <c r="M63" s="6">
        <v>53920</v>
      </c>
      <c r="N63" s="6">
        <f t="shared" si="4"/>
        <v>13.889747552807831</v>
      </c>
      <c r="O63" s="6">
        <v>182710</v>
      </c>
      <c r="P63" s="6">
        <f t="shared" si="5"/>
        <v>47.065945388974754</v>
      </c>
      <c r="Q63" s="6">
        <v>60575</v>
      </c>
      <c r="R63" s="6">
        <f t="shared" si="6"/>
        <v>15.604070066975785</v>
      </c>
      <c r="S63" s="6">
        <v>8584</v>
      </c>
      <c r="T63" s="6">
        <f t="shared" si="7"/>
        <v>2.2112313240597632</v>
      </c>
      <c r="U63" s="6">
        <v>1200</v>
      </c>
      <c r="V63" s="6">
        <f t="shared" si="8"/>
        <v>0.30911901081916537</v>
      </c>
      <c r="W63" s="6">
        <v>0</v>
      </c>
      <c r="X63" s="6">
        <f t="shared" si="9"/>
        <v>0</v>
      </c>
      <c r="Y63" s="6">
        <v>279953</v>
      </c>
      <c r="Z63" s="6">
        <f t="shared" si="10"/>
        <v>72.115662029881506</v>
      </c>
      <c r="AA63" s="6">
        <v>19721</v>
      </c>
      <c r="AB63" s="6">
        <f t="shared" si="11"/>
        <v>5.0801133436373007</v>
      </c>
      <c r="AC63" s="6">
        <v>0</v>
      </c>
      <c r="AD63" s="6">
        <f t="shared" si="12"/>
        <v>0</v>
      </c>
      <c r="AE63" s="6">
        <v>45221</v>
      </c>
      <c r="AF63" s="6">
        <f t="shared" si="13"/>
        <v>11.648892323544565</v>
      </c>
      <c r="AG63" s="6">
        <v>0</v>
      </c>
      <c r="AH63" s="6">
        <f t="shared" si="14"/>
        <v>0</v>
      </c>
      <c r="AI63" s="6">
        <v>13488</v>
      </c>
      <c r="AJ63" s="6">
        <f t="shared" si="15"/>
        <v>3.4744976816074189</v>
      </c>
      <c r="AK63" s="6">
        <v>0</v>
      </c>
      <c r="AL63" s="6">
        <f t="shared" si="16"/>
        <v>0</v>
      </c>
      <c r="AM63" s="6">
        <v>0</v>
      </c>
      <c r="AN63" s="6">
        <f t="shared" si="17"/>
        <v>0</v>
      </c>
      <c r="AO63" s="6">
        <v>0</v>
      </c>
      <c r="AP63" s="6">
        <f t="shared" si="18"/>
        <v>0</v>
      </c>
      <c r="AQ63" s="6">
        <v>0</v>
      </c>
      <c r="AR63" s="6">
        <f t="shared" si="19"/>
        <v>0</v>
      </c>
      <c r="AS63" s="6">
        <v>0</v>
      </c>
      <c r="AT63" s="6">
        <f t="shared" si="20"/>
        <v>0</v>
      </c>
      <c r="AU63" s="6">
        <v>0</v>
      </c>
      <c r="AV63" s="6">
        <f t="shared" si="21"/>
        <v>0</v>
      </c>
      <c r="AW63" s="6">
        <v>0</v>
      </c>
      <c r="AX63" s="6">
        <f t="shared" si="22"/>
        <v>0</v>
      </c>
      <c r="AY63" s="6">
        <v>237547</v>
      </c>
      <c r="AZ63" s="6">
        <f t="shared" si="23"/>
        <v>61.191911385883564</v>
      </c>
      <c r="BA63" s="6">
        <v>0</v>
      </c>
      <c r="BB63" s="6">
        <f t="shared" si="24"/>
        <v>0</v>
      </c>
      <c r="BC63" s="6">
        <v>0</v>
      </c>
      <c r="BD63" s="6">
        <f t="shared" si="25"/>
        <v>0</v>
      </c>
      <c r="BE63" s="6">
        <v>0</v>
      </c>
      <c r="BF63" s="6">
        <f t="shared" si="26"/>
        <v>0</v>
      </c>
      <c r="BG63" s="6">
        <v>0</v>
      </c>
      <c r="BH63" s="6">
        <f t="shared" si="27"/>
        <v>0</v>
      </c>
      <c r="BI63" s="7">
        <f t="shared" si="28"/>
        <v>4169614</v>
      </c>
      <c r="BJ63" s="6">
        <f t="shared" si="29"/>
        <v>1074.0891293147863</v>
      </c>
    </row>
    <row r="64" spans="1:62" ht="15" customHeight="1" x14ac:dyDescent="0.2">
      <c r="A64" s="8">
        <v>62</v>
      </c>
      <c r="B64" s="9" t="s">
        <v>252</v>
      </c>
      <c r="C64" s="10" t="s">
        <v>121</v>
      </c>
      <c r="D64" s="11">
        <v>2039</v>
      </c>
      <c r="E64" s="12">
        <v>211831</v>
      </c>
      <c r="F64" s="12">
        <f t="shared" si="0"/>
        <v>103.88965179009318</v>
      </c>
      <c r="G64" s="12">
        <v>0</v>
      </c>
      <c r="H64" s="12">
        <f t="shared" si="1"/>
        <v>0</v>
      </c>
      <c r="I64" s="12">
        <v>0</v>
      </c>
      <c r="J64" s="12">
        <f t="shared" si="2"/>
        <v>0</v>
      </c>
      <c r="K64" s="12">
        <v>0</v>
      </c>
      <c r="L64" s="12">
        <f t="shared" si="3"/>
        <v>0</v>
      </c>
      <c r="M64" s="12">
        <v>26398</v>
      </c>
      <c r="N64" s="12">
        <f t="shared" si="4"/>
        <v>12.946542422756252</v>
      </c>
      <c r="O64" s="12">
        <v>84851</v>
      </c>
      <c r="P64" s="12">
        <f t="shared" si="5"/>
        <v>41.614026483570377</v>
      </c>
      <c r="Q64" s="12">
        <v>52702</v>
      </c>
      <c r="R64" s="12">
        <f t="shared" si="6"/>
        <v>25.84698381559588</v>
      </c>
      <c r="S64" s="12">
        <v>14196</v>
      </c>
      <c r="T64" s="12">
        <f t="shared" si="7"/>
        <v>6.9622363903874449</v>
      </c>
      <c r="U64" s="12">
        <v>1266</v>
      </c>
      <c r="V64" s="12">
        <f t="shared" si="8"/>
        <v>0.620892594409024</v>
      </c>
      <c r="W64" s="12">
        <v>0</v>
      </c>
      <c r="X64" s="12">
        <f t="shared" si="9"/>
        <v>0</v>
      </c>
      <c r="Y64" s="12">
        <v>50134</v>
      </c>
      <c r="Z64" s="12">
        <f t="shared" si="10"/>
        <v>24.587542913192742</v>
      </c>
      <c r="AA64" s="12">
        <v>2463</v>
      </c>
      <c r="AB64" s="12">
        <f t="shared" si="11"/>
        <v>1.2079450711132909</v>
      </c>
      <c r="AC64" s="12">
        <v>290</v>
      </c>
      <c r="AD64" s="12">
        <f t="shared" si="12"/>
        <v>0.14222658165767532</v>
      </c>
      <c r="AE64" s="12">
        <v>0</v>
      </c>
      <c r="AF64" s="12">
        <f t="shared" si="13"/>
        <v>0</v>
      </c>
      <c r="AG64" s="12">
        <v>0</v>
      </c>
      <c r="AH64" s="12">
        <f t="shared" si="14"/>
        <v>0</v>
      </c>
      <c r="AI64" s="12">
        <v>0</v>
      </c>
      <c r="AJ64" s="12">
        <f t="shared" si="15"/>
        <v>0</v>
      </c>
      <c r="AK64" s="12">
        <v>0</v>
      </c>
      <c r="AL64" s="12">
        <f t="shared" si="16"/>
        <v>0</v>
      </c>
      <c r="AM64" s="12">
        <v>0</v>
      </c>
      <c r="AN64" s="12">
        <f t="shared" si="17"/>
        <v>0</v>
      </c>
      <c r="AO64" s="12">
        <v>0</v>
      </c>
      <c r="AP64" s="12">
        <f t="shared" si="18"/>
        <v>0</v>
      </c>
      <c r="AQ64" s="12">
        <v>0</v>
      </c>
      <c r="AR64" s="12">
        <f t="shared" si="19"/>
        <v>0</v>
      </c>
      <c r="AS64" s="12">
        <v>0</v>
      </c>
      <c r="AT64" s="12">
        <f t="shared" si="20"/>
        <v>0</v>
      </c>
      <c r="AU64" s="12">
        <v>0</v>
      </c>
      <c r="AV64" s="12">
        <f t="shared" si="21"/>
        <v>0</v>
      </c>
      <c r="AW64" s="12">
        <v>0</v>
      </c>
      <c r="AX64" s="12">
        <f t="shared" si="22"/>
        <v>0</v>
      </c>
      <c r="AY64" s="12">
        <v>86644</v>
      </c>
      <c r="AZ64" s="12">
        <f t="shared" si="23"/>
        <v>42.493379107405588</v>
      </c>
      <c r="BA64" s="12">
        <v>0</v>
      </c>
      <c r="BB64" s="12">
        <f t="shared" si="24"/>
        <v>0</v>
      </c>
      <c r="BC64" s="12">
        <v>90</v>
      </c>
      <c r="BD64" s="12">
        <f t="shared" si="25"/>
        <v>4.413928396272683E-2</v>
      </c>
      <c r="BE64" s="12">
        <v>0</v>
      </c>
      <c r="BF64" s="12">
        <f t="shared" si="26"/>
        <v>0</v>
      </c>
      <c r="BG64" s="12">
        <v>0</v>
      </c>
      <c r="BH64" s="12">
        <f t="shared" si="27"/>
        <v>0</v>
      </c>
      <c r="BI64" s="13">
        <f t="shared" si="28"/>
        <v>530865</v>
      </c>
      <c r="BJ64" s="12">
        <f t="shared" si="29"/>
        <v>260.3555664541442</v>
      </c>
    </row>
    <row r="65" spans="1:62" ht="15" customHeight="1" x14ac:dyDescent="0.2">
      <c r="A65" s="8">
        <v>63</v>
      </c>
      <c r="B65" s="9" t="s">
        <v>252</v>
      </c>
      <c r="C65" s="10" t="s">
        <v>122</v>
      </c>
      <c r="D65" s="11">
        <v>2202</v>
      </c>
      <c r="E65" s="12">
        <v>294884</v>
      </c>
      <c r="F65" s="12">
        <f t="shared" si="0"/>
        <v>133.9164396003633</v>
      </c>
      <c r="G65" s="12">
        <v>0</v>
      </c>
      <c r="H65" s="12">
        <f t="shared" si="1"/>
        <v>0</v>
      </c>
      <c r="I65" s="12">
        <v>0</v>
      </c>
      <c r="J65" s="12">
        <f t="shared" si="2"/>
        <v>0</v>
      </c>
      <c r="K65" s="12">
        <v>6869</v>
      </c>
      <c r="L65" s="12">
        <f t="shared" si="3"/>
        <v>3.1194368755676658</v>
      </c>
      <c r="M65" s="12">
        <v>18117</v>
      </c>
      <c r="N65" s="12">
        <f t="shared" si="4"/>
        <v>8.2275204359673033</v>
      </c>
      <c r="O65" s="12">
        <v>80339</v>
      </c>
      <c r="P65" s="12">
        <f t="shared" si="5"/>
        <v>36.484559491371478</v>
      </c>
      <c r="Q65" s="12">
        <v>51677</v>
      </c>
      <c r="R65" s="12">
        <f t="shared" si="6"/>
        <v>23.468210717529519</v>
      </c>
      <c r="S65" s="12">
        <v>4479</v>
      </c>
      <c r="T65" s="12">
        <f t="shared" si="7"/>
        <v>2.0340599455040871</v>
      </c>
      <c r="U65" s="12">
        <v>0</v>
      </c>
      <c r="V65" s="12">
        <f t="shared" si="8"/>
        <v>0</v>
      </c>
      <c r="W65" s="12">
        <v>0</v>
      </c>
      <c r="X65" s="12">
        <f t="shared" si="9"/>
        <v>0</v>
      </c>
      <c r="Y65" s="12">
        <v>150253</v>
      </c>
      <c r="Z65" s="12">
        <f t="shared" si="10"/>
        <v>68.234786557674838</v>
      </c>
      <c r="AA65" s="12">
        <v>8903</v>
      </c>
      <c r="AB65" s="12">
        <f t="shared" si="11"/>
        <v>4.0431425976385107</v>
      </c>
      <c r="AC65" s="12">
        <v>991</v>
      </c>
      <c r="AD65" s="12">
        <f t="shared" si="12"/>
        <v>0.4500454132606721</v>
      </c>
      <c r="AE65" s="12">
        <v>0</v>
      </c>
      <c r="AF65" s="12">
        <f t="shared" si="13"/>
        <v>0</v>
      </c>
      <c r="AG65" s="12">
        <v>0</v>
      </c>
      <c r="AH65" s="12">
        <f t="shared" si="14"/>
        <v>0</v>
      </c>
      <c r="AI65" s="12">
        <v>0</v>
      </c>
      <c r="AJ65" s="12">
        <f t="shared" si="15"/>
        <v>0</v>
      </c>
      <c r="AK65" s="12">
        <v>61700</v>
      </c>
      <c r="AL65" s="12">
        <f t="shared" si="16"/>
        <v>28.019981834695731</v>
      </c>
      <c r="AM65" s="12">
        <v>0</v>
      </c>
      <c r="AN65" s="12">
        <f t="shared" si="17"/>
        <v>0</v>
      </c>
      <c r="AO65" s="12">
        <v>0</v>
      </c>
      <c r="AP65" s="12">
        <f t="shared" si="18"/>
        <v>0</v>
      </c>
      <c r="AQ65" s="12">
        <v>0</v>
      </c>
      <c r="AR65" s="12">
        <f t="shared" si="19"/>
        <v>0</v>
      </c>
      <c r="AS65" s="12">
        <v>0</v>
      </c>
      <c r="AT65" s="12">
        <f t="shared" si="20"/>
        <v>0</v>
      </c>
      <c r="AU65" s="12">
        <v>0</v>
      </c>
      <c r="AV65" s="12">
        <f t="shared" si="21"/>
        <v>0</v>
      </c>
      <c r="AW65" s="12">
        <v>4068</v>
      </c>
      <c r="AX65" s="12">
        <f t="shared" si="22"/>
        <v>1.8474114441416893</v>
      </c>
      <c r="AY65" s="12">
        <v>232700</v>
      </c>
      <c r="AZ65" s="12">
        <f t="shared" si="23"/>
        <v>105.67665758401454</v>
      </c>
      <c r="BA65" s="12">
        <v>260920</v>
      </c>
      <c r="BB65" s="12">
        <f t="shared" si="24"/>
        <v>118.49227974568574</v>
      </c>
      <c r="BC65" s="12">
        <v>0</v>
      </c>
      <c r="BD65" s="12">
        <f t="shared" si="25"/>
        <v>0</v>
      </c>
      <c r="BE65" s="12">
        <v>0</v>
      </c>
      <c r="BF65" s="12">
        <f t="shared" si="26"/>
        <v>0</v>
      </c>
      <c r="BG65" s="12">
        <v>0</v>
      </c>
      <c r="BH65" s="12">
        <f t="shared" si="27"/>
        <v>0</v>
      </c>
      <c r="BI65" s="13">
        <f t="shared" si="28"/>
        <v>1175900</v>
      </c>
      <c r="BJ65" s="12">
        <f t="shared" si="29"/>
        <v>534.01453224341503</v>
      </c>
    </row>
    <row r="66" spans="1:62" ht="15" customHeight="1" x14ac:dyDescent="0.2">
      <c r="A66" s="8">
        <v>64</v>
      </c>
      <c r="B66" s="9" t="s">
        <v>252</v>
      </c>
      <c r="C66" s="10" t="s">
        <v>123</v>
      </c>
      <c r="D66" s="11">
        <v>2263</v>
      </c>
      <c r="E66" s="12">
        <v>142587</v>
      </c>
      <c r="F66" s="12">
        <f t="shared" si="0"/>
        <v>63.007954043305347</v>
      </c>
      <c r="G66" s="12">
        <v>0</v>
      </c>
      <c r="H66" s="12">
        <f t="shared" si="1"/>
        <v>0</v>
      </c>
      <c r="I66" s="12">
        <v>0</v>
      </c>
      <c r="J66" s="12">
        <f t="shared" si="2"/>
        <v>0</v>
      </c>
      <c r="K66" s="12">
        <v>41</v>
      </c>
      <c r="L66" s="12">
        <f t="shared" si="3"/>
        <v>1.8117543084401236E-2</v>
      </c>
      <c r="M66" s="12">
        <v>34768</v>
      </c>
      <c r="N66" s="12">
        <f t="shared" si="4"/>
        <v>15.36367653557225</v>
      </c>
      <c r="O66" s="12">
        <v>93725</v>
      </c>
      <c r="P66" s="12">
        <f t="shared" si="5"/>
        <v>41.416261599646489</v>
      </c>
      <c r="Q66" s="12">
        <v>38363</v>
      </c>
      <c r="R66" s="12">
        <f t="shared" si="6"/>
        <v>16.95227574016792</v>
      </c>
      <c r="S66" s="12">
        <v>0</v>
      </c>
      <c r="T66" s="12">
        <f t="shared" si="7"/>
        <v>0</v>
      </c>
      <c r="U66" s="12">
        <v>3615</v>
      </c>
      <c r="V66" s="12">
        <f t="shared" si="8"/>
        <v>1.5974370304904992</v>
      </c>
      <c r="W66" s="12">
        <v>0</v>
      </c>
      <c r="X66" s="12">
        <f t="shared" si="9"/>
        <v>0</v>
      </c>
      <c r="Y66" s="12">
        <v>33273</v>
      </c>
      <c r="Z66" s="12">
        <f t="shared" si="10"/>
        <v>14.703049049933716</v>
      </c>
      <c r="AA66" s="12">
        <v>4466</v>
      </c>
      <c r="AB66" s="12">
        <f t="shared" si="11"/>
        <v>1.9734865223155105</v>
      </c>
      <c r="AC66" s="12">
        <v>0</v>
      </c>
      <c r="AD66" s="12">
        <f t="shared" si="12"/>
        <v>0</v>
      </c>
      <c r="AE66" s="12">
        <v>17557</v>
      </c>
      <c r="AF66" s="12">
        <f t="shared" si="13"/>
        <v>7.7582854617764028</v>
      </c>
      <c r="AG66" s="12">
        <v>0</v>
      </c>
      <c r="AH66" s="12">
        <f t="shared" si="14"/>
        <v>0</v>
      </c>
      <c r="AI66" s="12">
        <v>44177</v>
      </c>
      <c r="AJ66" s="12">
        <f t="shared" si="15"/>
        <v>19.521431727794962</v>
      </c>
      <c r="AK66" s="12">
        <v>0</v>
      </c>
      <c r="AL66" s="12">
        <f t="shared" si="16"/>
        <v>0</v>
      </c>
      <c r="AM66" s="12">
        <v>0</v>
      </c>
      <c r="AN66" s="12">
        <f t="shared" si="17"/>
        <v>0</v>
      </c>
      <c r="AO66" s="12">
        <v>0</v>
      </c>
      <c r="AP66" s="12">
        <f t="shared" si="18"/>
        <v>0</v>
      </c>
      <c r="AQ66" s="12">
        <v>0</v>
      </c>
      <c r="AR66" s="12">
        <f t="shared" si="19"/>
        <v>0</v>
      </c>
      <c r="AS66" s="12">
        <v>0</v>
      </c>
      <c r="AT66" s="12">
        <f t="shared" si="20"/>
        <v>0</v>
      </c>
      <c r="AU66" s="12">
        <v>210</v>
      </c>
      <c r="AV66" s="12">
        <f t="shared" si="21"/>
        <v>9.2797171895713654E-2</v>
      </c>
      <c r="AW66" s="12">
        <v>0</v>
      </c>
      <c r="AX66" s="12">
        <f t="shared" si="22"/>
        <v>0</v>
      </c>
      <c r="AY66" s="12">
        <v>151801</v>
      </c>
      <c r="AZ66" s="12">
        <f t="shared" si="23"/>
        <v>67.079540433053467</v>
      </c>
      <c r="BA66" s="12">
        <v>153083</v>
      </c>
      <c r="BB66" s="12">
        <f t="shared" si="24"/>
        <v>67.646045072912059</v>
      </c>
      <c r="BC66" s="12">
        <v>0</v>
      </c>
      <c r="BD66" s="12">
        <f t="shared" si="25"/>
        <v>0</v>
      </c>
      <c r="BE66" s="12">
        <v>0</v>
      </c>
      <c r="BF66" s="12">
        <f t="shared" si="26"/>
        <v>0</v>
      </c>
      <c r="BG66" s="12">
        <v>0</v>
      </c>
      <c r="BH66" s="12">
        <f t="shared" si="27"/>
        <v>0</v>
      </c>
      <c r="BI66" s="13">
        <f t="shared" si="28"/>
        <v>717666</v>
      </c>
      <c r="BJ66" s="12">
        <f t="shared" si="29"/>
        <v>317.13035793194877</v>
      </c>
    </row>
    <row r="67" spans="1:62" ht="15" customHeight="1" x14ac:dyDescent="0.2">
      <c r="A67" s="14">
        <v>65</v>
      </c>
      <c r="B67" s="15" t="s">
        <v>252</v>
      </c>
      <c r="C67" s="16" t="s">
        <v>124</v>
      </c>
      <c r="D67" s="17">
        <v>8297</v>
      </c>
      <c r="E67" s="18">
        <v>481740</v>
      </c>
      <c r="F67" s="18">
        <f t="shared" si="0"/>
        <v>58.061950102446666</v>
      </c>
      <c r="G67" s="18">
        <v>0</v>
      </c>
      <c r="H67" s="18">
        <f t="shared" si="1"/>
        <v>0</v>
      </c>
      <c r="I67" s="18">
        <v>0</v>
      </c>
      <c r="J67" s="18">
        <f t="shared" si="2"/>
        <v>0</v>
      </c>
      <c r="K67" s="18">
        <v>8599</v>
      </c>
      <c r="L67" s="18">
        <f t="shared" si="3"/>
        <v>1.0363986983246958</v>
      </c>
      <c r="M67" s="18">
        <v>747740</v>
      </c>
      <c r="N67" s="18">
        <f t="shared" si="4"/>
        <v>90.121730746052791</v>
      </c>
      <c r="O67" s="18">
        <v>0</v>
      </c>
      <c r="P67" s="18">
        <f t="shared" si="5"/>
        <v>0</v>
      </c>
      <c r="Q67" s="18">
        <v>49363</v>
      </c>
      <c r="R67" s="18">
        <f t="shared" si="6"/>
        <v>5.9494998192117636</v>
      </c>
      <c r="S67" s="18">
        <v>0</v>
      </c>
      <c r="T67" s="18">
        <f t="shared" si="7"/>
        <v>0</v>
      </c>
      <c r="U67" s="18">
        <v>120</v>
      </c>
      <c r="V67" s="18">
        <f t="shared" si="8"/>
        <v>1.4463058936965168E-2</v>
      </c>
      <c r="W67" s="18">
        <v>0</v>
      </c>
      <c r="X67" s="18">
        <f t="shared" si="9"/>
        <v>0</v>
      </c>
      <c r="Y67" s="18">
        <v>254929</v>
      </c>
      <c r="Z67" s="18">
        <f t="shared" si="10"/>
        <v>30.725442931179945</v>
      </c>
      <c r="AA67" s="18">
        <v>6923</v>
      </c>
      <c r="AB67" s="18">
        <f t="shared" si="11"/>
        <v>0.83439797517174885</v>
      </c>
      <c r="AC67" s="18">
        <v>17281</v>
      </c>
      <c r="AD67" s="18">
        <f t="shared" si="12"/>
        <v>2.0828010124141256</v>
      </c>
      <c r="AE67" s="18">
        <v>600</v>
      </c>
      <c r="AF67" s="18">
        <f t="shared" si="13"/>
        <v>7.2315294684825837E-2</v>
      </c>
      <c r="AG67" s="18">
        <v>0</v>
      </c>
      <c r="AH67" s="18">
        <f t="shared" si="14"/>
        <v>0</v>
      </c>
      <c r="AI67" s="18">
        <v>0</v>
      </c>
      <c r="AJ67" s="18">
        <f t="shared" si="15"/>
        <v>0</v>
      </c>
      <c r="AK67" s="18">
        <v>0</v>
      </c>
      <c r="AL67" s="18">
        <f t="shared" si="16"/>
        <v>0</v>
      </c>
      <c r="AM67" s="18">
        <v>0</v>
      </c>
      <c r="AN67" s="18">
        <f t="shared" si="17"/>
        <v>0</v>
      </c>
      <c r="AO67" s="18">
        <v>0</v>
      </c>
      <c r="AP67" s="18">
        <f t="shared" si="18"/>
        <v>0</v>
      </c>
      <c r="AQ67" s="18">
        <v>0</v>
      </c>
      <c r="AR67" s="18">
        <f t="shared" si="19"/>
        <v>0</v>
      </c>
      <c r="AS67" s="18">
        <v>0</v>
      </c>
      <c r="AT67" s="18">
        <f t="shared" si="20"/>
        <v>0</v>
      </c>
      <c r="AU67" s="18">
        <v>0</v>
      </c>
      <c r="AV67" s="18">
        <f t="shared" si="21"/>
        <v>0</v>
      </c>
      <c r="AW67" s="18">
        <v>0</v>
      </c>
      <c r="AX67" s="18">
        <f t="shared" si="22"/>
        <v>0</v>
      </c>
      <c r="AY67" s="18">
        <v>370578</v>
      </c>
      <c r="AZ67" s="18">
        <f t="shared" si="23"/>
        <v>44.664095456188981</v>
      </c>
      <c r="BA67" s="18">
        <v>975</v>
      </c>
      <c r="BB67" s="18">
        <f t="shared" si="24"/>
        <v>0.11751235386284199</v>
      </c>
      <c r="BC67" s="18">
        <v>0</v>
      </c>
      <c r="BD67" s="18">
        <f t="shared" si="25"/>
        <v>0</v>
      </c>
      <c r="BE67" s="18">
        <v>0</v>
      </c>
      <c r="BF67" s="18">
        <f t="shared" si="26"/>
        <v>0</v>
      </c>
      <c r="BG67" s="18">
        <v>0</v>
      </c>
      <c r="BH67" s="18">
        <f t="shared" si="27"/>
        <v>0</v>
      </c>
      <c r="BI67" s="19">
        <f t="shared" si="28"/>
        <v>1938848</v>
      </c>
      <c r="BJ67" s="18">
        <f t="shared" si="29"/>
        <v>233.68060744847534</v>
      </c>
    </row>
    <row r="68" spans="1:62" ht="15" customHeight="1" x14ac:dyDescent="0.2">
      <c r="A68" s="2">
        <v>66</v>
      </c>
      <c r="B68" s="3" t="s">
        <v>252</v>
      </c>
      <c r="C68" s="4" t="s">
        <v>125</v>
      </c>
      <c r="D68" s="5">
        <v>2023</v>
      </c>
      <c r="E68" s="6">
        <v>121602</v>
      </c>
      <c r="F68" s="6">
        <f t="shared" ref="F68:F71" si="30">IFERROR(E68/$D68,0)</f>
        <v>60.109738012852198</v>
      </c>
      <c r="G68" s="6">
        <v>0</v>
      </c>
      <c r="H68" s="6">
        <f t="shared" ref="H68:H71" si="31">IFERROR(G68/$D68,0)</f>
        <v>0</v>
      </c>
      <c r="I68" s="6">
        <v>0</v>
      </c>
      <c r="J68" s="6">
        <f t="shared" ref="J68:J71" si="32">IFERROR(I68/$D68,0)</f>
        <v>0</v>
      </c>
      <c r="K68" s="6">
        <v>2185</v>
      </c>
      <c r="L68" s="6">
        <f t="shared" ref="L68:L71" si="33">IFERROR(K68/$D68,0)</f>
        <v>1.0800790904597133</v>
      </c>
      <c r="M68" s="6">
        <v>413661</v>
      </c>
      <c r="N68" s="6">
        <f t="shared" ref="N68:N71" si="34">IFERROR(M68/$D68,0)</f>
        <v>204.47899159663865</v>
      </c>
      <c r="O68" s="6">
        <v>117039</v>
      </c>
      <c r="P68" s="6">
        <f t="shared" ref="P68:P71" si="35">IFERROR(O68/$D68,0)</f>
        <v>57.854176964903608</v>
      </c>
      <c r="Q68" s="6">
        <v>0</v>
      </c>
      <c r="R68" s="6">
        <f t="shared" ref="R68:R71" si="36">IFERROR(Q68/$D68,0)</f>
        <v>0</v>
      </c>
      <c r="S68" s="6">
        <v>2496</v>
      </c>
      <c r="T68" s="6">
        <f t="shared" ref="T68:T71" si="37">IFERROR(S68/$D68,0)</f>
        <v>1.2338111715274345</v>
      </c>
      <c r="U68" s="6">
        <v>1064</v>
      </c>
      <c r="V68" s="6">
        <f t="shared" ref="V68:V71" si="38">IFERROR(U68/$D68,0)</f>
        <v>0.52595155709342556</v>
      </c>
      <c r="W68" s="6">
        <v>0</v>
      </c>
      <c r="X68" s="6">
        <f t="shared" ref="X68:X71" si="39">IFERROR(W68/$D68,0)</f>
        <v>0</v>
      </c>
      <c r="Y68" s="6">
        <v>250095</v>
      </c>
      <c r="Z68" s="6">
        <f t="shared" ref="Z68:Z71" si="40">IFERROR(Y68/$D68,0)</f>
        <v>123.62580326248147</v>
      </c>
      <c r="AA68" s="6">
        <v>24228</v>
      </c>
      <c r="AB68" s="6">
        <f t="shared" ref="AB68:AB71" si="41">IFERROR(AA68/$D68,0)</f>
        <v>11.976272862086011</v>
      </c>
      <c r="AC68" s="6">
        <v>0</v>
      </c>
      <c r="AD68" s="6">
        <f t="shared" ref="AD68:AD71" si="42">IFERROR(AC68/$D68,0)</f>
        <v>0</v>
      </c>
      <c r="AE68" s="6">
        <v>20816</v>
      </c>
      <c r="AF68" s="6">
        <f t="shared" ref="AF68:AF71" si="43">IFERROR(AE68/$D68,0)</f>
        <v>10.28966880869995</v>
      </c>
      <c r="AG68" s="6">
        <v>0</v>
      </c>
      <c r="AH68" s="6">
        <f t="shared" ref="AH68:AH71" si="44">IFERROR(AG68/$D68,0)</f>
        <v>0</v>
      </c>
      <c r="AI68" s="6">
        <v>11100</v>
      </c>
      <c r="AJ68" s="6">
        <f t="shared" ref="AJ68:AJ71" si="45">IFERROR(AI68/$D68,0)</f>
        <v>5.4869006426099851</v>
      </c>
      <c r="AK68" s="6">
        <v>0</v>
      </c>
      <c r="AL68" s="6">
        <f t="shared" ref="AL68:AL71" si="46">IFERROR(AK68/$D68,0)</f>
        <v>0</v>
      </c>
      <c r="AM68" s="6">
        <v>0</v>
      </c>
      <c r="AN68" s="6">
        <f t="shared" ref="AN68:AN71" si="47">IFERROR(AM68/$D68,0)</f>
        <v>0</v>
      </c>
      <c r="AO68" s="6">
        <v>0</v>
      </c>
      <c r="AP68" s="6">
        <f t="shared" ref="AP68:AP71" si="48">IFERROR(AO68/$D68,0)</f>
        <v>0</v>
      </c>
      <c r="AQ68" s="6">
        <v>0</v>
      </c>
      <c r="AR68" s="6">
        <f t="shared" ref="AR68:AR71" si="49">IFERROR(AQ68/$D68,0)</f>
        <v>0</v>
      </c>
      <c r="AS68" s="6">
        <v>0</v>
      </c>
      <c r="AT68" s="6">
        <f t="shared" ref="AT68:AT71" si="50">IFERROR(AS68/$D68,0)</f>
        <v>0</v>
      </c>
      <c r="AU68" s="6">
        <v>0</v>
      </c>
      <c r="AV68" s="6">
        <f t="shared" ref="AV68:AV71" si="51">IFERROR(AU68/$D68,0)</f>
        <v>0</v>
      </c>
      <c r="AW68" s="6">
        <v>0</v>
      </c>
      <c r="AX68" s="6">
        <f t="shared" ref="AX68:AX71" si="52">IFERROR(AW68/$D68,0)</f>
        <v>0</v>
      </c>
      <c r="AY68" s="6">
        <v>214962</v>
      </c>
      <c r="AZ68" s="6">
        <f t="shared" ref="AZ68:AZ71" si="53">IFERROR(AY68/$D68,0)</f>
        <v>106.25902125556105</v>
      </c>
      <c r="BA68" s="6">
        <v>248668</v>
      </c>
      <c r="BB68" s="6">
        <f t="shared" ref="BB68:BB71" si="54">IFERROR(BA68/$D68,0)</f>
        <v>122.9204152249135</v>
      </c>
      <c r="BC68" s="6">
        <v>0</v>
      </c>
      <c r="BD68" s="6">
        <f t="shared" ref="BD68:BD71" si="55">IFERROR(BC68/$D68,0)</f>
        <v>0</v>
      </c>
      <c r="BE68" s="6">
        <v>0</v>
      </c>
      <c r="BF68" s="6">
        <f t="shared" ref="BF68:BF71" si="56">IFERROR(BE68/$D68,0)</f>
        <v>0</v>
      </c>
      <c r="BG68" s="6">
        <v>0</v>
      </c>
      <c r="BH68" s="6">
        <f t="shared" ref="BH68:BH71" si="57">IFERROR(BG68/$D68,0)</f>
        <v>0</v>
      </c>
      <c r="BI68" s="7">
        <f t="shared" ref="BI68:BI71" si="58">SUM(E68,G68,I68,K68,M68,O68,Q68,S68,U68,W68,Y68,AA68,AC68,AE68,AG68,AI68,AK68,AM68,AO68,AQ68,AS68,AU68,AW68,AY68,BA68,BC68,BE68,BG68)</f>
        <v>1427916</v>
      </c>
      <c r="BJ68" s="6">
        <f t="shared" ref="BJ68:BJ73" si="59">IFERROR(BI68/$D68,0)</f>
        <v>705.84083044982697</v>
      </c>
    </row>
    <row r="69" spans="1:62" ht="15" customHeight="1" x14ac:dyDescent="0.2">
      <c r="A69" s="8">
        <v>67</v>
      </c>
      <c r="B69" s="9" t="s">
        <v>252</v>
      </c>
      <c r="C69" s="10" t="s">
        <v>126</v>
      </c>
      <c r="D69" s="11">
        <v>5519</v>
      </c>
      <c r="E69" s="12">
        <v>4086683</v>
      </c>
      <c r="F69" s="12">
        <f t="shared" si="30"/>
        <v>740.4752672585613</v>
      </c>
      <c r="G69" s="12">
        <v>0</v>
      </c>
      <c r="H69" s="12">
        <f t="shared" si="31"/>
        <v>0</v>
      </c>
      <c r="I69" s="12">
        <v>0</v>
      </c>
      <c r="J69" s="12">
        <f t="shared" si="32"/>
        <v>0</v>
      </c>
      <c r="K69" s="12">
        <v>0</v>
      </c>
      <c r="L69" s="12">
        <f t="shared" si="33"/>
        <v>0</v>
      </c>
      <c r="M69" s="12">
        <v>45297</v>
      </c>
      <c r="N69" s="12">
        <f t="shared" si="34"/>
        <v>8.2074651204928433</v>
      </c>
      <c r="O69" s="12">
        <v>404783</v>
      </c>
      <c r="P69" s="12">
        <f t="shared" si="35"/>
        <v>73.343540496466758</v>
      </c>
      <c r="Q69" s="12">
        <v>42427</v>
      </c>
      <c r="R69" s="12">
        <f t="shared" si="36"/>
        <v>7.6874433774234463</v>
      </c>
      <c r="S69" s="12">
        <v>11459</v>
      </c>
      <c r="T69" s="12">
        <f t="shared" si="37"/>
        <v>2.0762819351331765</v>
      </c>
      <c r="U69" s="12">
        <v>100</v>
      </c>
      <c r="V69" s="12">
        <f t="shared" si="38"/>
        <v>1.811922449719152E-2</v>
      </c>
      <c r="W69" s="12">
        <v>0</v>
      </c>
      <c r="X69" s="12">
        <f t="shared" si="39"/>
        <v>0</v>
      </c>
      <c r="Y69" s="12">
        <v>421210</v>
      </c>
      <c r="Z69" s="12">
        <f t="shared" si="40"/>
        <v>76.319985504620405</v>
      </c>
      <c r="AA69" s="12">
        <v>10991</v>
      </c>
      <c r="AB69" s="12">
        <f t="shared" si="41"/>
        <v>1.99148396448632</v>
      </c>
      <c r="AC69" s="12">
        <v>84415</v>
      </c>
      <c r="AD69" s="12">
        <f t="shared" si="42"/>
        <v>15.295343359304221</v>
      </c>
      <c r="AE69" s="12">
        <v>0</v>
      </c>
      <c r="AF69" s="12">
        <f t="shared" si="43"/>
        <v>0</v>
      </c>
      <c r="AG69" s="12">
        <v>0</v>
      </c>
      <c r="AH69" s="12">
        <f t="shared" si="44"/>
        <v>0</v>
      </c>
      <c r="AI69" s="12">
        <v>3747</v>
      </c>
      <c r="AJ69" s="12">
        <f t="shared" si="45"/>
        <v>0.67892734190976622</v>
      </c>
      <c r="AK69" s="12">
        <v>123796</v>
      </c>
      <c r="AL69" s="12">
        <f t="shared" si="46"/>
        <v>22.430875158543213</v>
      </c>
      <c r="AM69" s="12">
        <v>0</v>
      </c>
      <c r="AN69" s="12">
        <f t="shared" si="47"/>
        <v>0</v>
      </c>
      <c r="AO69" s="12">
        <v>0</v>
      </c>
      <c r="AP69" s="12">
        <f t="shared" si="48"/>
        <v>0</v>
      </c>
      <c r="AQ69" s="12">
        <v>0</v>
      </c>
      <c r="AR69" s="12">
        <f t="shared" si="49"/>
        <v>0</v>
      </c>
      <c r="AS69" s="12">
        <v>0</v>
      </c>
      <c r="AT69" s="12">
        <f t="shared" si="50"/>
        <v>0</v>
      </c>
      <c r="AU69" s="12">
        <v>0</v>
      </c>
      <c r="AV69" s="12">
        <f t="shared" si="51"/>
        <v>0</v>
      </c>
      <c r="AW69" s="12">
        <v>0</v>
      </c>
      <c r="AX69" s="12">
        <f t="shared" si="52"/>
        <v>0</v>
      </c>
      <c r="AY69" s="12">
        <v>79876</v>
      </c>
      <c r="AZ69" s="12">
        <f t="shared" si="53"/>
        <v>14.472911759376698</v>
      </c>
      <c r="BA69" s="12">
        <v>35233</v>
      </c>
      <c r="BB69" s="12">
        <f t="shared" si="54"/>
        <v>6.3839463670954881</v>
      </c>
      <c r="BC69" s="12">
        <v>0</v>
      </c>
      <c r="BD69" s="12">
        <f t="shared" si="55"/>
        <v>0</v>
      </c>
      <c r="BE69" s="12">
        <v>0</v>
      </c>
      <c r="BF69" s="12">
        <f t="shared" si="56"/>
        <v>0</v>
      </c>
      <c r="BG69" s="12">
        <v>0</v>
      </c>
      <c r="BH69" s="12">
        <f t="shared" si="57"/>
        <v>0</v>
      </c>
      <c r="BI69" s="13">
        <f t="shared" si="58"/>
        <v>5350017</v>
      </c>
      <c r="BJ69" s="12">
        <f t="shared" si="59"/>
        <v>969.38159086791086</v>
      </c>
    </row>
    <row r="70" spans="1:62" ht="15" customHeight="1" x14ac:dyDescent="0.2">
      <c r="A70" s="8">
        <v>68</v>
      </c>
      <c r="B70" s="9" t="s">
        <v>252</v>
      </c>
      <c r="C70" s="10" t="s">
        <v>127</v>
      </c>
      <c r="D70" s="11">
        <v>1415</v>
      </c>
      <c r="E70" s="12">
        <v>623319</v>
      </c>
      <c r="F70" s="12">
        <f t="shared" si="30"/>
        <v>440.50812720848057</v>
      </c>
      <c r="G70" s="12">
        <v>0</v>
      </c>
      <c r="H70" s="12">
        <f t="shared" si="31"/>
        <v>0</v>
      </c>
      <c r="I70" s="12">
        <v>0</v>
      </c>
      <c r="J70" s="12">
        <f t="shared" si="32"/>
        <v>0</v>
      </c>
      <c r="K70" s="12">
        <v>0</v>
      </c>
      <c r="L70" s="12">
        <f t="shared" si="33"/>
        <v>0</v>
      </c>
      <c r="M70" s="12">
        <v>220271</v>
      </c>
      <c r="N70" s="12">
        <f t="shared" si="34"/>
        <v>155.66855123674912</v>
      </c>
      <c r="O70" s="12">
        <v>103407</v>
      </c>
      <c r="P70" s="12">
        <f t="shared" si="35"/>
        <v>73.079151943462904</v>
      </c>
      <c r="Q70" s="12">
        <v>16973</v>
      </c>
      <c r="R70" s="12">
        <f t="shared" si="36"/>
        <v>11.995053003533569</v>
      </c>
      <c r="S70" s="12">
        <v>0</v>
      </c>
      <c r="T70" s="12">
        <f t="shared" si="37"/>
        <v>0</v>
      </c>
      <c r="U70" s="12">
        <v>700</v>
      </c>
      <c r="V70" s="12">
        <f t="shared" si="38"/>
        <v>0.49469964664310956</v>
      </c>
      <c r="W70" s="12">
        <v>0</v>
      </c>
      <c r="X70" s="12">
        <f t="shared" si="39"/>
        <v>0</v>
      </c>
      <c r="Y70" s="12">
        <v>95347</v>
      </c>
      <c r="Z70" s="12">
        <f t="shared" si="40"/>
        <v>67.383038869257945</v>
      </c>
      <c r="AA70" s="12">
        <v>16348</v>
      </c>
      <c r="AB70" s="12">
        <f t="shared" si="41"/>
        <v>11.553356890459364</v>
      </c>
      <c r="AC70" s="12">
        <v>0</v>
      </c>
      <c r="AD70" s="12">
        <f t="shared" si="42"/>
        <v>0</v>
      </c>
      <c r="AE70" s="12">
        <v>35800</v>
      </c>
      <c r="AF70" s="12">
        <f t="shared" si="43"/>
        <v>25.300353356890458</v>
      </c>
      <c r="AG70" s="12">
        <v>0</v>
      </c>
      <c r="AH70" s="12">
        <f t="shared" si="44"/>
        <v>0</v>
      </c>
      <c r="AI70" s="12">
        <v>8607</v>
      </c>
      <c r="AJ70" s="12">
        <f t="shared" si="45"/>
        <v>6.0826855123674912</v>
      </c>
      <c r="AK70" s="12">
        <v>0</v>
      </c>
      <c r="AL70" s="12">
        <f t="shared" si="46"/>
        <v>0</v>
      </c>
      <c r="AM70" s="12">
        <v>0</v>
      </c>
      <c r="AN70" s="12">
        <f t="shared" si="47"/>
        <v>0</v>
      </c>
      <c r="AO70" s="12">
        <v>0</v>
      </c>
      <c r="AP70" s="12">
        <f t="shared" si="48"/>
        <v>0</v>
      </c>
      <c r="AQ70" s="12">
        <v>0</v>
      </c>
      <c r="AR70" s="12">
        <f t="shared" si="49"/>
        <v>0</v>
      </c>
      <c r="AS70" s="12">
        <v>0</v>
      </c>
      <c r="AT70" s="12">
        <f t="shared" si="50"/>
        <v>0</v>
      </c>
      <c r="AU70" s="12">
        <v>0</v>
      </c>
      <c r="AV70" s="12">
        <f t="shared" si="51"/>
        <v>0</v>
      </c>
      <c r="AW70" s="12">
        <v>12000</v>
      </c>
      <c r="AX70" s="12">
        <f t="shared" si="52"/>
        <v>8.4805653710247348</v>
      </c>
      <c r="AY70" s="12">
        <v>83588</v>
      </c>
      <c r="AZ70" s="12">
        <f t="shared" si="53"/>
        <v>59.072791519434631</v>
      </c>
      <c r="BA70" s="12">
        <v>0</v>
      </c>
      <c r="BB70" s="12">
        <f t="shared" si="54"/>
        <v>0</v>
      </c>
      <c r="BC70" s="12">
        <v>0</v>
      </c>
      <c r="BD70" s="12">
        <f t="shared" si="55"/>
        <v>0</v>
      </c>
      <c r="BE70" s="12">
        <v>0</v>
      </c>
      <c r="BF70" s="12">
        <f t="shared" si="56"/>
        <v>0</v>
      </c>
      <c r="BG70" s="12">
        <v>0</v>
      </c>
      <c r="BH70" s="12">
        <f t="shared" si="57"/>
        <v>0</v>
      </c>
      <c r="BI70" s="13">
        <f t="shared" si="58"/>
        <v>1216360</v>
      </c>
      <c r="BJ70" s="12">
        <f t="shared" si="59"/>
        <v>859.61837455830391</v>
      </c>
    </row>
    <row r="71" spans="1:62" ht="15" customHeight="1" x14ac:dyDescent="0.2">
      <c r="A71" s="8">
        <v>69</v>
      </c>
      <c r="B71" s="9" t="s">
        <v>252</v>
      </c>
      <c r="C71" s="10" t="s">
        <v>128</v>
      </c>
      <c r="D71" s="11">
        <v>4595</v>
      </c>
      <c r="E71" s="12">
        <v>4909603</v>
      </c>
      <c r="F71" s="12">
        <f t="shared" si="30"/>
        <v>1068.4663764961915</v>
      </c>
      <c r="G71" s="12">
        <v>0</v>
      </c>
      <c r="H71" s="12">
        <f t="shared" si="31"/>
        <v>0</v>
      </c>
      <c r="I71" s="12">
        <v>0</v>
      </c>
      <c r="J71" s="12">
        <f t="shared" si="32"/>
        <v>0</v>
      </c>
      <c r="K71" s="12">
        <v>0</v>
      </c>
      <c r="L71" s="12">
        <f t="shared" si="33"/>
        <v>0</v>
      </c>
      <c r="M71" s="12">
        <v>108877</v>
      </c>
      <c r="N71" s="12">
        <f t="shared" si="34"/>
        <v>23.694668117519043</v>
      </c>
      <c r="O71" s="12">
        <v>227656</v>
      </c>
      <c r="P71" s="12">
        <f t="shared" si="35"/>
        <v>49.544287268770404</v>
      </c>
      <c r="Q71" s="12">
        <v>29573</v>
      </c>
      <c r="R71" s="12">
        <f t="shared" si="36"/>
        <v>6.4359085963003269</v>
      </c>
      <c r="S71" s="12">
        <v>12556</v>
      </c>
      <c r="T71" s="12">
        <f t="shared" si="37"/>
        <v>2.7325353645266595</v>
      </c>
      <c r="U71" s="12">
        <v>0</v>
      </c>
      <c r="V71" s="12">
        <f t="shared" si="38"/>
        <v>0</v>
      </c>
      <c r="W71" s="12">
        <v>0</v>
      </c>
      <c r="X71" s="12">
        <f t="shared" si="39"/>
        <v>0</v>
      </c>
      <c r="Y71" s="12">
        <v>1195543</v>
      </c>
      <c r="Z71" s="12">
        <f t="shared" si="40"/>
        <v>260.1834602829162</v>
      </c>
      <c r="AA71" s="12">
        <v>17178</v>
      </c>
      <c r="AB71" s="12">
        <f t="shared" si="41"/>
        <v>3.7384113166485311</v>
      </c>
      <c r="AC71" s="12">
        <v>0</v>
      </c>
      <c r="AD71" s="12">
        <f t="shared" si="42"/>
        <v>0</v>
      </c>
      <c r="AE71" s="12">
        <v>0</v>
      </c>
      <c r="AF71" s="12">
        <f t="shared" si="43"/>
        <v>0</v>
      </c>
      <c r="AG71" s="12">
        <v>0</v>
      </c>
      <c r="AH71" s="12">
        <f t="shared" si="44"/>
        <v>0</v>
      </c>
      <c r="AI71" s="12">
        <v>20095</v>
      </c>
      <c r="AJ71" s="12">
        <f t="shared" si="45"/>
        <v>4.3732317736670296</v>
      </c>
      <c r="AK71" s="12">
        <v>72304</v>
      </c>
      <c r="AL71" s="12">
        <f t="shared" si="46"/>
        <v>15.735364526659412</v>
      </c>
      <c r="AM71" s="12">
        <v>0</v>
      </c>
      <c r="AN71" s="12">
        <f t="shared" si="47"/>
        <v>0</v>
      </c>
      <c r="AO71" s="12">
        <v>0</v>
      </c>
      <c r="AP71" s="12">
        <f t="shared" si="48"/>
        <v>0</v>
      </c>
      <c r="AQ71" s="12">
        <v>0</v>
      </c>
      <c r="AR71" s="12">
        <f t="shared" si="49"/>
        <v>0</v>
      </c>
      <c r="AS71" s="12">
        <v>0</v>
      </c>
      <c r="AT71" s="12">
        <f t="shared" si="50"/>
        <v>0</v>
      </c>
      <c r="AU71" s="12">
        <v>0</v>
      </c>
      <c r="AV71" s="12">
        <f t="shared" si="51"/>
        <v>0</v>
      </c>
      <c r="AW71" s="12">
        <v>0</v>
      </c>
      <c r="AX71" s="12">
        <f t="shared" si="52"/>
        <v>0</v>
      </c>
      <c r="AY71" s="12">
        <v>145607</v>
      </c>
      <c r="AZ71" s="12">
        <f t="shared" si="53"/>
        <v>31.688139281828075</v>
      </c>
      <c r="BA71" s="12">
        <v>0</v>
      </c>
      <c r="BB71" s="12">
        <f t="shared" si="54"/>
        <v>0</v>
      </c>
      <c r="BC71" s="12">
        <v>0</v>
      </c>
      <c r="BD71" s="12">
        <f t="shared" si="55"/>
        <v>0</v>
      </c>
      <c r="BE71" s="12">
        <v>0</v>
      </c>
      <c r="BF71" s="12">
        <f t="shared" si="56"/>
        <v>0</v>
      </c>
      <c r="BG71" s="12">
        <v>0</v>
      </c>
      <c r="BH71" s="12">
        <f t="shared" si="57"/>
        <v>0</v>
      </c>
      <c r="BI71" s="13">
        <f t="shared" si="58"/>
        <v>6738992</v>
      </c>
      <c r="BJ71" s="12">
        <f t="shared" si="59"/>
        <v>1466.5923830250272</v>
      </c>
    </row>
    <row r="72" spans="1:62" ht="15" customHeight="1" x14ac:dyDescent="0.2">
      <c r="A72" s="14">
        <v>396</v>
      </c>
      <c r="B72" s="15"/>
      <c r="C72" s="16" t="s">
        <v>129</v>
      </c>
      <c r="D72" s="17">
        <v>29468</v>
      </c>
      <c r="E72" s="18">
        <v>25404831</v>
      </c>
      <c r="F72" s="18">
        <v>862.11588842133835</v>
      </c>
      <c r="G72" s="18">
        <v>0</v>
      </c>
      <c r="H72" s="18">
        <v>0</v>
      </c>
      <c r="I72" s="18">
        <v>0</v>
      </c>
      <c r="J72" s="18">
        <v>0</v>
      </c>
      <c r="K72" s="18">
        <v>4554833</v>
      </c>
      <c r="L72" s="18">
        <v>154.56878648024977</v>
      </c>
      <c r="M72" s="18">
        <v>2016851</v>
      </c>
      <c r="N72" s="18">
        <v>68.442072756888834</v>
      </c>
      <c r="O72" s="18">
        <v>1346389</v>
      </c>
      <c r="P72" s="18">
        <v>45.689866974345051</v>
      </c>
      <c r="Q72" s="18">
        <v>300664</v>
      </c>
      <c r="R72" s="18">
        <v>10.203067734491652</v>
      </c>
      <c r="S72" s="18">
        <v>24900</v>
      </c>
      <c r="T72" s="18">
        <v>0.84498438984661328</v>
      </c>
      <c r="U72" s="18">
        <v>1987</v>
      </c>
      <c r="V72" s="18">
        <v>6.7429075607438577E-2</v>
      </c>
      <c r="W72" s="18">
        <v>0</v>
      </c>
      <c r="X72" s="18">
        <v>0</v>
      </c>
      <c r="Y72" s="18">
        <v>1422079</v>
      </c>
      <c r="Z72" s="18">
        <v>48.25841590878241</v>
      </c>
      <c r="AA72" s="18">
        <v>248555</v>
      </c>
      <c r="AB72" s="18">
        <v>8.4347427718202788</v>
      </c>
      <c r="AC72" s="18">
        <v>207054</v>
      </c>
      <c r="AD72" s="18">
        <v>7.0264015202931995</v>
      </c>
      <c r="AE72" s="18">
        <v>115092</v>
      </c>
      <c r="AF72" s="18">
        <v>3.9056603773584904</v>
      </c>
      <c r="AG72" s="18">
        <v>0</v>
      </c>
      <c r="AH72" s="18">
        <v>0</v>
      </c>
      <c r="AI72" s="18">
        <v>0</v>
      </c>
      <c r="AJ72" s="18">
        <v>0</v>
      </c>
      <c r="AK72" s="18">
        <v>194591</v>
      </c>
      <c r="AL72" s="18">
        <v>6.6034681688611379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14625055</v>
      </c>
      <c r="AV72" s="18">
        <v>496.30293878105061</v>
      </c>
      <c r="AW72" s="18">
        <v>668</v>
      </c>
      <c r="AX72" s="18">
        <v>2.2668657526808741E-2</v>
      </c>
      <c r="AY72" s="18">
        <v>926936</v>
      </c>
      <c r="AZ72" s="18">
        <v>31.455680738428125</v>
      </c>
      <c r="BA72" s="18">
        <v>0</v>
      </c>
      <c r="BB72" s="18">
        <v>0</v>
      </c>
      <c r="BC72" s="18">
        <v>5497</v>
      </c>
      <c r="BD72" s="18">
        <v>0.18654133297135878</v>
      </c>
      <c r="BE72" s="18">
        <v>0</v>
      </c>
      <c r="BF72" s="18">
        <v>0</v>
      </c>
      <c r="BG72" s="18">
        <v>0</v>
      </c>
      <c r="BH72" s="18">
        <v>0</v>
      </c>
      <c r="BI72" s="19">
        <v>51395982</v>
      </c>
      <c r="BJ72" s="18">
        <v>1744.1286140898601</v>
      </c>
    </row>
    <row r="73" spans="1:62" ht="15" customHeight="1" thickBot="1" x14ac:dyDescent="0.25">
      <c r="A73" s="20"/>
      <c r="B73" s="21"/>
      <c r="C73" s="22" t="s">
        <v>130</v>
      </c>
      <c r="D73" s="23">
        <f>SUM(D3:D72)</f>
        <v>674876</v>
      </c>
      <c r="E73" s="24">
        <f>SUM(E3:E72)</f>
        <v>97753080</v>
      </c>
      <c r="F73" s="24">
        <f t="shared" ref="F73" si="60">IFERROR(E73/$D73,0)</f>
        <v>144.84598652196848</v>
      </c>
      <c r="G73" s="24">
        <f t="shared" ref="G73" si="61">SUM(G3:G72)</f>
        <v>0</v>
      </c>
      <c r="H73" s="24">
        <f t="shared" ref="H73" si="62">IFERROR(G73/$D73,0)</f>
        <v>0</v>
      </c>
      <c r="I73" s="24">
        <f t="shared" ref="I73" si="63">SUM(I3:I72)</f>
        <v>0</v>
      </c>
      <c r="J73" s="24">
        <f t="shared" ref="J73" si="64">IFERROR(I73/$D73,0)</f>
        <v>0</v>
      </c>
      <c r="K73" s="24">
        <f t="shared" ref="K73" si="65">SUM(K3:K72)</f>
        <v>11528518</v>
      </c>
      <c r="L73" s="24">
        <f t="shared" ref="L73" si="66">IFERROR(K73/$D73,0)</f>
        <v>17.082424030488564</v>
      </c>
      <c r="M73" s="24">
        <f t="shared" ref="M73" si="67">SUM(M3:M72)</f>
        <v>19447343</v>
      </c>
      <c r="N73" s="24">
        <f t="shared" ref="N73" si="68">IFERROR(M73/$D73,0)</f>
        <v>28.816172156070152</v>
      </c>
      <c r="O73" s="24">
        <f t="shared" ref="O73" si="69">SUM(O3:O72)</f>
        <v>40080986</v>
      </c>
      <c r="P73" s="24">
        <f t="shared" ref="P73" si="70">IFERROR(O73/$D73,0)</f>
        <v>59.390148708799842</v>
      </c>
      <c r="Q73" s="24">
        <f t="shared" ref="Q73" si="71">SUM(Q3:Q72)</f>
        <v>8979889</v>
      </c>
      <c r="R73" s="24">
        <f t="shared" ref="R73" si="72">IFERROR(Q73/$D73,0)</f>
        <v>13.305983617731258</v>
      </c>
      <c r="S73" s="24">
        <f t="shared" ref="S73" si="73">SUM(S3:S72)</f>
        <v>939127</v>
      </c>
      <c r="T73" s="24">
        <f t="shared" ref="T73" si="74">IFERROR(S73/$D73,0)</f>
        <v>1.391554893047019</v>
      </c>
      <c r="U73" s="24">
        <f t="shared" ref="U73" si="75">SUM(U3:U72)</f>
        <v>194611</v>
      </c>
      <c r="V73" s="24">
        <f t="shared" ref="V73" si="76">IFERROR(U73/$D73,0)</f>
        <v>0.2883655664151637</v>
      </c>
      <c r="W73" s="24">
        <f t="shared" ref="W73" si="77">SUM(W3:W72)</f>
        <v>12462</v>
      </c>
      <c r="X73" s="24">
        <f t="shared" ref="X73" si="78">IFERROR(W73/$D73,0)</f>
        <v>1.8465614423983073E-2</v>
      </c>
      <c r="Y73" s="24">
        <f t="shared" ref="Y73" si="79">SUM(Y3:Y72)</f>
        <v>25480842</v>
      </c>
      <c r="Z73" s="24">
        <f t="shared" ref="Z73" si="80">IFERROR(Y73/$D73,0)</f>
        <v>37.756331533496521</v>
      </c>
      <c r="AA73" s="24">
        <f t="shared" ref="AA73" si="81">SUM(AA3:AA72)</f>
        <v>1844144</v>
      </c>
      <c r="AB73" s="24">
        <f t="shared" ref="AB73" si="82">IFERROR(AA73/$D73,0)</f>
        <v>2.7325671678945467</v>
      </c>
      <c r="AC73" s="24">
        <f t="shared" ref="AC73" si="83">SUM(AC3:AC72)</f>
        <v>623592</v>
      </c>
      <c r="AD73" s="24">
        <f t="shared" ref="AD73" si="84">IFERROR(AC73/$D73,0)</f>
        <v>0.92400974401223335</v>
      </c>
      <c r="AE73" s="24">
        <f t="shared" ref="AE73" si="85">SUM(AE3:AE72)</f>
        <v>7666399</v>
      </c>
      <c r="AF73" s="24">
        <f t="shared" ref="AF73" si="86">IFERROR(AE73/$D73,0)</f>
        <v>11.35971496986113</v>
      </c>
      <c r="AG73" s="24">
        <f t="shared" ref="AG73" si="87">SUM(AG3:AG72)</f>
        <v>12436</v>
      </c>
      <c r="AH73" s="24">
        <f t="shared" ref="AH73" si="88">IFERROR(AG73/$D73,0)</f>
        <v>1.8427088828169916E-2</v>
      </c>
      <c r="AI73" s="24">
        <f t="shared" ref="AI73" si="89">SUM(AI3:AI72)</f>
        <v>2196404</v>
      </c>
      <c r="AJ73" s="24">
        <f t="shared" ref="AJ73" si="90">IFERROR(AI73/$D73,0)</f>
        <v>3.254529721015416</v>
      </c>
      <c r="AK73" s="24">
        <f t="shared" ref="AK73" si="91">SUM(AK3:AK72)</f>
        <v>5997943</v>
      </c>
      <c r="AL73" s="24">
        <f t="shared" ref="AL73" si="92">IFERROR(AK73/$D73,0)</f>
        <v>8.8874741433981939</v>
      </c>
      <c r="AM73" s="24">
        <f t="shared" ref="AM73" si="93">SUM(AM3:AM72)</f>
        <v>41653</v>
      </c>
      <c r="AN73" s="24">
        <f t="shared" ref="AN73" si="94">IFERROR(AM73/$D73,0)</f>
        <v>6.1719486246362296E-2</v>
      </c>
      <c r="AO73" s="24">
        <f t="shared" ref="AO73" si="95">SUM(AO3:AO72)</f>
        <v>22897</v>
      </c>
      <c r="AP73" s="24">
        <f t="shared" ref="AP73" si="96">IFERROR(AO73/$D73,0)</f>
        <v>3.3927714128225039E-2</v>
      </c>
      <c r="AQ73" s="24">
        <f t="shared" ref="AQ73" si="97">SUM(AQ3:AQ72)</f>
        <v>0</v>
      </c>
      <c r="AR73" s="24">
        <f t="shared" ref="AR73" si="98">IFERROR(AQ73/$D73,0)</f>
        <v>0</v>
      </c>
      <c r="AS73" s="24">
        <f t="shared" ref="AS73" si="99">SUM(AS3:AS72)</f>
        <v>8790</v>
      </c>
      <c r="AT73" s="24">
        <f t="shared" ref="AT73" si="100">IFERROR(AS73/$D73,0)</f>
        <v>1.3024614892217236E-2</v>
      </c>
      <c r="AU73" s="24">
        <f t="shared" ref="AU73" si="101">SUM(AU3:AU72)</f>
        <v>16003093</v>
      </c>
      <c r="AV73" s="24">
        <f t="shared" ref="AV73" si="102">IFERROR(AU73/$D73,0)</f>
        <v>23.71264202609072</v>
      </c>
      <c r="AW73" s="24">
        <f t="shared" ref="AW73" si="103">SUM(AW3:AW72)</f>
        <v>233973</v>
      </c>
      <c r="AX73" s="24">
        <f t="shared" ref="AX73" si="104">IFERROR(AW73/$D73,0)</f>
        <v>0.34669035496891282</v>
      </c>
      <c r="AY73" s="24">
        <f t="shared" ref="AY73" si="105">SUM(AY3:AY72)</f>
        <v>28767664</v>
      </c>
      <c r="AZ73" s="24">
        <f t="shared" ref="AZ73" si="106">IFERROR(AY73/$D73,0)</f>
        <v>42.626592144334666</v>
      </c>
      <c r="BA73" s="24">
        <f t="shared" ref="BA73" si="107">SUM(BA3:BA72)</f>
        <v>15725900</v>
      </c>
      <c r="BB73" s="24">
        <f t="shared" ref="BB73" si="108">IFERROR(BA73/$D73,0)</f>
        <v>23.301910276850858</v>
      </c>
      <c r="BC73" s="24">
        <f t="shared" ref="BC73" si="109">SUM(BC3:BC72)</f>
        <v>425923</v>
      </c>
      <c r="BD73" s="24">
        <f t="shared" ref="BD73" si="110">IFERROR(BC73/$D73,0)</f>
        <v>0.63111297482796835</v>
      </c>
      <c r="BE73" s="24">
        <f t="shared" ref="BE73" si="111">SUM(BE3:BE72)</f>
        <v>599239</v>
      </c>
      <c r="BF73" s="24">
        <f t="shared" ref="BF73" si="112">IFERROR(BE73/$D73,0)</f>
        <v>0.88792459651847155</v>
      </c>
      <c r="BG73" s="24">
        <f t="shared" ref="BG73" si="113">SUM(BG3:BG72)</f>
        <v>0</v>
      </c>
      <c r="BH73" s="24">
        <f t="shared" ref="BH73" si="114">IFERROR(BG73/$D73,0)</f>
        <v>0</v>
      </c>
      <c r="BI73" s="25">
        <f t="shared" ref="BI73" si="115">SUM(BI3:BI72)</f>
        <v>284586908</v>
      </c>
      <c r="BJ73" s="24">
        <f t="shared" si="59"/>
        <v>421.68769966630907</v>
      </c>
    </row>
    <row r="74" spans="1:62" ht="8.25" customHeight="1" thickTop="1" x14ac:dyDescent="0.2">
      <c r="A74" s="26"/>
      <c r="B74" s="27"/>
      <c r="C74" s="27"/>
      <c r="D74" s="2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9"/>
      <c r="BJ74" s="27"/>
    </row>
    <row r="75" spans="1:62" ht="15" customHeight="1" x14ac:dyDescent="0.2">
      <c r="A75" s="2">
        <v>318001</v>
      </c>
      <c r="B75" s="3" t="s">
        <v>252</v>
      </c>
      <c r="C75" s="4" t="s">
        <v>131</v>
      </c>
      <c r="D75" s="5">
        <v>1441</v>
      </c>
      <c r="E75" s="6">
        <v>53437</v>
      </c>
      <c r="F75" s="6">
        <f t="shared" ref="F75:F78" si="116">IFERROR(E75/$D75,0)</f>
        <v>37.083275503122834</v>
      </c>
      <c r="G75" s="6">
        <v>0</v>
      </c>
      <c r="H75" s="6">
        <f t="shared" ref="H75:H78" si="117">IFERROR(G75/$D75,0)</f>
        <v>0</v>
      </c>
      <c r="I75" s="6">
        <v>0</v>
      </c>
      <c r="J75" s="6">
        <f t="shared" ref="J75:J78" si="118">IFERROR(I75/$D75,0)</f>
        <v>0</v>
      </c>
      <c r="K75" s="6">
        <v>0</v>
      </c>
      <c r="L75" s="6">
        <f t="shared" ref="L75:L78" si="119">IFERROR(K75/$D75,0)</f>
        <v>0</v>
      </c>
      <c r="M75" s="6">
        <v>0</v>
      </c>
      <c r="N75" s="6">
        <f t="shared" ref="N75:N78" si="120">IFERROR(M75/$D75,0)</f>
        <v>0</v>
      </c>
      <c r="O75" s="6">
        <v>2256</v>
      </c>
      <c r="P75" s="6">
        <f t="shared" ref="P75:P78" si="121">IFERROR(O75/$D75,0)</f>
        <v>1.5655794587092298</v>
      </c>
      <c r="Q75" s="6">
        <v>0</v>
      </c>
      <c r="R75" s="6">
        <f t="shared" ref="R75:R78" si="122">IFERROR(Q75/$D75,0)</f>
        <v>0</v>
      </c>
      <c r="S75" s="6">
        <v>0</v>
      </c>
      <c r="T75" s="6">
        <f t="shared" ref="T75:T78" si="123">IFERROR(S75/$D75,0)</f>
        <v>0</v>
      </c>
      <c r="U75" s="6">
        <v>0</v>
      </c>
      <c r="V75" s="6">
        <f t="shared" ref="V75:V78" si="124">IFERROR(U75/$D75,0)</f>
        <v>0</v>
      </c>
      <c r="W75" s="6">
        <v>0</v>
      </c>
      <c r="X75" s="6">
        <f t="shared" ref="X75:X78" si="125">IFERROR(W75/$D75,0)</f>
        <v>0</v>
      </c>
      <c r="Y75" s="6">
        <v>23918</v>
      </c>
      <c r="Z75" s="6">
        <f t="shared" ref="Z75:Z78" si="126">IFERROR(Y75/$D75,0)</f>
        <v>16.598195697432338</v>
      </c>
      <c r="AA75" s="6">
        <v>0</v>
      </c>
      <c r="AB75" s="6">
        <f t="shared" ref="AB75:AB78" si="127">IFERROR(AA75/$D75,0)</f>
        <v>0</v>
      </c>
      <c r="AC75" s="6">
        <v>0</v>
      </c>
      <c r="AD75" s="6">
        <f t="shared" ref="AD75:AD78" si="128">IFERROR(AC75/$D75,0)</f>
        <v>0</v>
      </c>
      <c r="AE75" s="6">
        <v>0</v>
      </c>
      <c r="AF75" s="6">
        <f t="shared" ref="AF75:AF78" si="129">IFERROR(AE75/$D75,0)</f>
        <v>0</v>
      </c>
      <c r="AG75" s="6">
        <v>0</v>
      </c>
      <c r="AH75" s="6">
        <f t="shared" ref="AH75:AH78" si="130">IFERROR(AG75/$D75,0)</f>
        <v>0</v>
      </c>
      <c r="AI75" s="6">
        <v>0</v>
      </c>
      <c r="AJ75" s="6">
        <f t="shared" ref="AJ75:AJ78" si="131">IFERROR(AI75/$D75,0)</f>
        <v>0</v>
      </c>
      <c r="AK75" s="6">
        <v>0</v>
      </c>
      <c r="AL75" s="6">
        <f t="shared" ref="AL75:AL78" si="132">IFERROR(AK75/$D75,0)</f>
        <v>0</v>
      </c>
      <c r="AM75" s="6">
        <v>0</v>
      </c>
      <c r="AN75" s="6">
        <f t="shared" ref="AN75:AN78" si="133">IFERROR(AM75/$D75,0)</f>
        <v>0</v>
      </c>
      <c r="AO75" s="6">
        <v>0</v>
      </c>
      <c r="AP75" s="6">
        <f t="shared" ref="AP75:AP78" si="134">IFERROR(AO75/$D75,0)</f>
        <v>0</v>
      </c>
      <c r="AQ75" s="6">
        <v>0</v>
      </c>
      <c r="AR75" s="6">
        <f t="shared" ref="AR75:AR78" si="135">IFERROR(AQ75/$D75,0)</f>
        <v>0</v>
      </c>
      <c r="AS75" s="6">
        <v>0</v>
      </c>
      <c r="AT75" s="6">
        <f t="shared" ref="AT75:AT78" si="136">IFERROR(AS75/$D75,0)</f>
        <v>0</v>
      </c>
      <c r="AU75" s="6">
        <v>0</v>
      </c>
      <c r="AV75" s="6">
        <f t="shared" ref="AV75:AV78" si="137">IFERROR(AU75/$D75,0)</f>
        <v>0</v>
      </c>
      <c r="AW75" s="6">
        <v>0</v>
      </c>
      <c r="AX75" s="6">
        <f t="shared" ref="AX75:AX78" si="138">IFERROR(AW75/$D75,0)</f>
        <v>0</v>
      </c>
      <c r="AY75" s="6">
        <v>35204</v>
      </c>
      <c r="AZ75" s="6">
        <f t="shared" ref="AZ75:AZ78" si="139">IFERROR(AY75/$D75,0)</f>
        <v>24.430256766134629</v>
      </c>
      <c r="BA75" s="6">
        <v>0</v>
      </c>
      <c r="BB75" s="6">
        <f t="shared" ref="BB75:BB78" si="140">IFERROR(BA75/$D75,0)</f>
        <v>0</v>
      </c>
      <c r="BC75" s="6">
        <v>1364</v>
      </c>
      <c r="BD75" s="6">
        <f t="shared" ref="BD75:BD78" si="141">IFERROR(BC75/$D75,0)</f>
        <v>0.94656488549618323</v>
      </c>
      <c r="BE75" s="6">
        <v>0</v>
      </c>
      <c r="BF75" s="6">
        <f t="shared" ref="BF75:BF78" si="142">IFERROR(BE75/$D75,0)</f>
        <v>0</v>
      </c>
      <c r="BG75" s="6">
        <v>0</v>
      </c>
      <c r="BH75" s="6">
        <f t="shared" ref="BH75:BH78" si="143">IFERROR(BG75/$D75,0)</f>
        <v>0</v>
      </c>
      <c r="BI75" s="7">
        <f t="shared" ref="BI75:BI77" si="144">SUM(E75,G75,I75,K75,M75,O75,Q75,S75,U75,W75,Y75,AA75,AC75,AE75,AG75,AI75,AK75,AM75,AO75,AQ75,AS75,AU75,AW75,AY75,BA75,BC75,BE75,BG75)</f>
        <v>116179</v>
      </c>
      <c r="BJ75" s="6">
        <f t="shared" ref="BJ75:BJ78" si="145">IFERROR(BI75/$D75,0)</f>
        <v>80.623872310895209</v>
      </c>
    </row>
    <row r="76" spans="1:62" ht="15" customHeight="1" x14ac:dyDescent="0.2">
      <c r="A76" s="8">
        <v>319001</v>
      </c>
      <c r="B76" s="9" t="s">
        <v>252</v>
      </c>
      <c r="C76" s="10" t="s">
        <v>132</v>
      </c>
      <c r="D76" s="11">
        <v>601</v>
      </c>
      <c r="E76" s="12">
        <v>1252667</v>
      </c>
      <c r="F76" s="12">
        <f t="shared" si="116"/>
        <v>2084.3044925124791</v>
      </c>
      <c r="G76" s="12">
        <v>0</v>
      </c>
      <c r="H76" s="12">
        <f t="shared" si="117"/>
        <v>0</v>
      </c>
      <c r="I76" s="12">
        <v>0</v>
      </c>
      <c r="J76" s="12">
        <f t="shared" si="118"/>
        <v>0</v>
      </c>
      <c r="K76" s="12">
        <v>0</v>
      </c>
      <c r="L76" s="12">
        <f t="shared" si="119"/>
        <v>0</v>
      </c>
      <c r="M76" s="12">
        <v>0</v>
      </c>
      <c r="N76" s="12">
        <f t="shared" si="120"/>
        <v>0</v>
      </c>
      <c r="O76" s="12">
        <v>2045</v>
      </c>
      <c r="P76" s="12">
        <f t="shared" si="121"/>
        <v>3.4026622296173046</v>
      </c>
      <c r="Q76" s="12">
        <v>0</v>
      </c>
      <c r="R76" s="12">
        <f t="shared" si="122"/>
        <v>0</v>
      </c>
      <c r="S76" s="12">
        <v>0</v>
      </c>
      <c r="T76" s="12">
        <f t="shared" si="123"/>
        <v>0</v>
      </c>
      <c r="U76" s="12">
        <v>0</v>
      </c>
      <c r="V76" s="12">
        <f t="shared" si="124"/>
        <v>0</v>
      </c>
      <c r="W76" s="12">
        <v>0</v>
      </c>
      <c r="X76" s="12">
        <f t="shared" si="125"/>
        <v>0</v>
      </c>
      <c r="Y76" s="12">
        <v>0</v>
      </c>
      <c r="Z76" s="12">
        <f t="shared" si="126"/>
        <v>0</v>
      </c>
      <c r="AA76" s="12">
        <v>0</v>
      </c>
      <c r="AB76" s="12">
        <f t="shared" si="127"/>
        <v>0</v>
      </c>
      <c r="AC76" s="12">
        <v>0</v>
      </c>
      <c r="AD76" s="12">
        <f t="shared" si="128"/>
        <v>0</v>
      </c>
      <c r="AE76" s="12">
        <v>0</v>
      </c>
      <c r="AF76" s="12">
        <f t="shared" si="129"/>
        <v>0</v>
      </c>
      <c r="AG76" s="12">
        <v>0</v>
      </c>
      <c r="AH76" s="12">
        <f t="shared" si="130"/>
        <v>0</v>
      </c>
      <c r="AI76" s="12">
        <v>0</v>
      </c>
      <c r="AJ76" s="12">
        <f t="shared" si="131"/>
        <v>0</v>
      </c>
      <c r="AK76" s="12">
        <v>0</v>
      </c>
      <c r="AL76" s="12">
        <f t="shared" si="132"/>
        <v>0</v>
      </c>
      <c r="AM76" s="12">
        <v>0</v>
      </c>
      <c r="AN76" s="12">
        <f t="shared" si="133"/>
        <v>0</v>
      </c>
      <c r="AO76" s="12">
        <v>0</v>
      </c>
      <c r="AP76" s="12">
        <f t="shared" si="134"/>
        <v>0</v>
      </c>
      <c r="AQ76" s="12">
        <v>0</v>
      </c>
      <c r="AR76" s="12">
        <f t="shared" si="135"/>
        <v>0</v>
      </c>
      <c r="AS76" s="12">
        <v>0</v>
      </c>
      <c r="AT76" s="12">
        <f t="shared" si="136"/>
        <v>0</v>
      </c>
      <c r="AU76" s="12">
        <v>0</v>
      </c>
      <c r="AV76" s="12">
        <f t="shared" si="137"/>
        <v>0</v>
      </c>
      <c r="AW76" s="12">
        <v>0</v>
      </c>
      <c r="AX76" s="12">
        <f t="shared" si="138"/>
        <v>0</v>
      </c>
      <c r="AY76" s="12">
        <v>8951</v>
      </c>
      <c r="AZ76" s="12">
        <f t="shared" si="139"/>
        <v>14.89351081530782</v>
      </c>
      <c r="BA76" s="12">
        <v>0</v>
      </c>
      <c r="BB76" s="12">
        <f t="shared" si="140"/>
        <v>0</v>
      </c>
      <c r="BC76" s="12">
        <v>0</v>
      </c>
      <c r="BD76" s="12">
        <f t="shared" si="141"/>
        <v>0</v>
      </c>
      <c r="BE76" s="12">
        <v>0</v>
      </c>
      <c r="BF76" s="12">
        <f t="shared" si="142"/>
        <v>0</v>
      </c>
      <c r="BG76" s="12">
        <v>0</v>
      </c>
      <c r="BH76" s="12">
        <f t="shared" si="143"/>
        <v>0</v>
      </c>
      <c r="BI76" s="13">
        <f t="shared" si="144"/>
        <v>1263663</v>
      </c>
      <c r="BJ76" s="12">
        <f t="shared" si="145"/>
        <v>2102.6006655574042</v>
      </c>
    </row>
    <row r="77" spans="1:62" ht="15" customHeight="1" x14ac:dyDescent="0.2">
      <c r="A77" s="8" t="s">
        <v>133</v>
      </c>
      <c r="B77" s="9" t="s">
        <v>252</v>
      </c>
      <c r="C77" s="10" t="s">
        <v>134</v>
      </c>
      <c r="D77" s="11">
        <v>230</v>
      </c>
      <c r="E77" s="12">
        <v>18374</v>
      </c>
      <c r="F77" s="12">
        <f t="shared" si="116"/>
        <v>79.886956521739137</v>
      </c>
      <c r="G77" s="12">
        <v>0</v>
      </c>
      <c r="H77" s="12">
        <f t="shared" si="117"/>
        <v>0</v>
      </c>
      <c r="I77" s="12">
        <v>0</v>
      </c>
      <c r="J77" s="12">
        <f t="shared" si="118"/>
        <v>0</v>
      </c>
      <c r="K77" s="12">
        <v>0</v>
      </c>
      <c r="L77" s="12">
        <f t="shared" si="119"/>
        <v>0</v>
      </c>
      <c r="M77" s="12">
        <v>0</v>
      </c>
      <c r="N77" s="12">
        <f t="shared" si="120"/>
        <v>0</v>
      </c>
      <c r="O77" s="12">
        <v>0</v>
      </c>
      <c r="P77" s="12">
        <f t="shared" si="121"/>
        <v>0</v>
      </c>
      <c r="Q77" s="12">
        <v>0</v>
      </c>
      <c r="R77" s="12">
        <f t="shared" si="122"/>
        <v>0</v>
      </c>
      <c r="S77" s="12">
        <v>0</v>
      </c>
      <c r="T77" s="12">
        <f t="shared" si="123"/>
        <v>0</v>
      </c>
      <c r="U77" s="12">
        <v>0</v>
      </c>
      <c r="V77" s="12">
        <f t="shared" si="124"/>
        <v>0</v>
      </c>
      <c r="W77" s="12">
        <v>0</v>
      </c>
      <c r="X77" s="12">
        <f t="shared" si="125"/>
        <v>0</v>
      </c>
      <c r="Y77" s="12">
        <v>0</v>
      </c>
      <c r="Z77" s="12">
        <f t="shared" si="126"/>
        <v>0</v>
      </c>
      <c r="AA77" s="12">
        <v>0</v>
      </c>
      <c r="AB77" s="12">
        <f t="shared" si="127"/>
        <v>0</v>
      </c>
      <c r="AC77" s="12">
        <v>0</v>
      </c>
      <c r="AD77" s="12">
        <f t="shared" si="128"/>
        <v>0</v>
      </c>
      <c r="AE77" s="12">
        <v>0</v>
      </c>
      <c r="AF77" s="12">
        <f t="shared" si="129"/>
        <v>0</v>
      </c>
      <c r="AG77" s="12">
        <v>0</v>
      </c>
      <c r="AH77" s="12">
        <f t="shared" si="130"/>
        <v>0</v>
      </c>
      <c r="AI77" s="12">
        <v>0</v>
      </c>
      <c r="AJ77" s="12">
        <f t="shared" si="131"/>
        <v>0</v>
      </c>
      <c r="AK77" s="12">
        <v>0</v>
      </c>
      <c r="AL77" s="12">
        <f t="shared" si="132"/>
        <v>0</v>
      </c>
      <c r="AM77" s="12">
        <v>0</v>
      </c>
      <c r="AN77" s="12">
        <f t="shared" si="133"/>
        <v>0</v>
      </c>
      <c r="AO77" s="12">
        <v>0</v>
      </c>
      <c r="AP77" s="12">
        <f t="shared" si="134"/>
        <v>0</v>
      </c>
      <c r="AQ77" s="12">
        <v>0</v>
      </c>
      <c r="AR77" s="12">
        <f t="shared" si="135"/>
        <v>0</v>
      </c>
      <c r="AS77" s="12">
        <v>0</v>
      </c>
      <c r="AT77" s="12">
        <f t="shared" si="136"/>
        <v>0</v>
      </c>
      <c r="AU77" s="12">
        <v>0</v>
      </c>
      <c r="AV77" s="12">
        <f t="shared" si="137"/>
        <v>0</v>
      </c>
      <c r="AW77" s="12">
        <v>0</v>
      </c>
      <c r="AX77" s="12">
        <f t="shared" si="138"/>
        <v>0</v>
      </c>
      <c r="AY77" s="12">
        <v>0</v>
      </c>
      <c r="AZ77" s="12">
        <f t="shared" si="139"/>
        <v>0</v>
      </c>
      <c r="BA77" s="12">
        <v>0</v>
      </c>
      <c r="BB77" s="12">
        <f t="shared" si="140"/>
        <v>0</v>
      </c>
      <c r="BC77" s="12">
        <v>0</v>
      </c>
      <c r="BD77" s="12">
        <f t="shared" si="141"/>
        <v>0</v>
      </c>
      <c r="BE77" s="12">
        <v>0</v>
      </c>
      <c r="BF77" s="12">
        <f t="shared" si="142"/>
        <v>0</v>
      </c>
      <c r="BG77" s="12">
        <v>0</v>
      </c>
      <c r="BH77" s="12">
        <f t="shared" si="143"/>
        <v>0</v>
      </c>
      <c r="BI77" s="13">
        <f t="shared" si="144"/>
        <v>18374</v>
      </c>
      <c r="BJ77" s="12">
        <f t="shared" si="145"/>
        <v>79.886956521739137</v>
      </c>
    </row>
    <row r="78" spans="1:62" ht="15" customHeight="1" thickBot="1" x14ac:dyDescent="0.25">
      <c r="A78" s="20"/>
      <c r="B78" s="21"/>
      <c r="C78" s="22" t="s">
        <v>135</v>
      </c>
      <c r="D78" s="23">
        <f>SUM(D75:D77)</f>
        <v>2272</v>
      </c>
      <c r="E78" s="24">
        <f>SUM(E75:E77)</f>
        <v>1324478</v>
      </c>
      <c r="F78" s="24">
        <f t="shared" si="116"/>
        <v>582.9568661971831</v>
      </c>
      <c r="G78" s="24">
        <f t="shared" ref="G78" si="146">SUM(G75:G77)</f>
        <v>0</v>
      </c>
      <c r="H78" s="24">
        <f t="shared" si="117"/>
        <v>0</v>
      </c>
      <c r="I78" s="24">
        <f t="shared" ref="I78" si="147">SUM(I75:I77)</f>
        <v>0</v>
      </c>
      <c r="J78" s="24">
        <f t="shared" si="118"/>
        <v>0</v>
      </c>
      <c r="K78" s="24">
        <f t="shared" ref="K78" si="148">SUM(K75:K77)</f>
        <v>0</v>
      </c>
      <c r="L78" s="24">
        <f t="shared" si="119"/>
        <v>0</v>
      </c>
      <c r="M78" s="24">
        <f t="shared" ref="M78" si="149">SUM(M75:M77)</f>
        <v>0</v>
      </c>
      <c r="N78" s="24">
        <f t="shared" si="120"/>
        <v>0</v>
      </c>
      <c r="O78" s="24">
        <f t="shared" ref="O78" si="150">SUM(O75:O77)</f>
        <v>4301</v>
      </c>
      <c r="P78" s="24">
        <f t="shared" si="121"/>
        <v>1.8930457746478873</v>
      </c>
      <c r="Q78" s="24">
        <f t="shared" ref="Q78" si="151">SUM(Q75:Q77)</f>
        <v>0</v>
      </c>
      <c r="R78" s="24">
        <f t="shared" si="122"/>
        <v>0</v>
      </c>
      <c r="S78" s="24">
        <f t="shared" ref="S78" si="152">SUM(S75:S77)</f>
        <v>0</v>
      </c>
      <c r="T78" s="24">
        <f t="shared" si="123"/>
        <v>0</v>
      </c>
      <c r="U78" s="24">
        <f t="shared" ref="U78" si="153">SUM(U75:U77)</f>
        <v>0</v>
      </c>
      <c r="V78" s="24">
        <f t="shared" si="124"/>
        <v>0</v>
      </c>
      <c r="W78" s="24">
        <f t="shared" ref="W78" si="154">SUM(W75:W77)</f>
        <v>0</v>
      </c>
      <c r="X78" s="24">
        <f t="shared" si="125"/>
        <v>0</v>
      </c>
      <c r="Y78" s="24">
        <f t="shared" ref="Y78" si="155">SUM(Y75:Y77)</f>
        <v>23918</v>
      </c>
      <c r="Z78" s="24">
        <f t="shared" si="126"/>
        <v>10.527288732394366</v>
      </c>
      <c r="AA78" s="24">
        <f t="shared" ref="AA78" si="156">SUM(AA75:AA77)</f>
        <v>0</v>
      </c>
      <c r="AB78" s="24">
        <f t="shared" si="127"/>
        <v>0</v>
      </c>
      <c r="AC78" s="24">
        <f t="shared" ref="AC78" si="157">SUM(AC75:AC77)</f>
        <v>0</v>
      </c>
      <c r="AD78" s="24">
        <f t="shared" si="128"/>
        <v>0</v>
      </c>
      <c r="AE78" s="24">
        <f t="shared" ref="AE78" si="158">SUM(AE75:AE77)</f>
        <v>0</v>
      </c>
      <c r="AF78" s="24">
        <f t="shared" si="129"/>
        <v>0</v>
      </c>
      <c r="AG78" s="24">
        <f t="shared" ref="AG78" si="159">SUM(AG75:AG77)</f>
        <v>0</v>
      </c>
      <c r="AH78" s="24">
        <f t="shared" si="130"/>
        <v>0</v>
      </c>
      <c r="AI78" s="24">
        <f t="shared" ref="AI78" si="160">SUM(AI75:AI77)</f>
        <v>0</v>
      </c>
      <c r="AJ78" s="24">
        <f t="shared" si="131"/>
        <v>0</v>
      </c>
      <c r="AK78" s="24">
        <f t="shared" ref="AK78" si="161">SUM(AK75:AK77)</f>
        <v>0</v>
      </c>
      <c r="AL78" s="24">
        <f t="shared" si="132"/>
        <v>0</v>
      </c>
      <c r="AM78" s="24">
        <f t="shared" ref="AM78" si="162">SUM(AM75:AM77)</f>
        <v>0</v>
      </c>
      <c r="AN78" s="24">
        <f t="shared" si="133"/>
        <v>0</v>
      </c>
      <c r="AO78" s="24">
        <f t="shared" ref="AO78" si="163">SUM(AO75:AO77)</f>
        <v>0</v>
      </c>
      <c r="AP78" s="24">
        <f t="shared" si="134"/>
        <v>0</v>
      </c>
      <c r="AQ78" s="24">
        <f t="shared" ref="AQ78" si="164">SUM(AQ75:AQ77)</f>
        <v>0</v>
      </c>
      <c r="AR78" s="24">
        <f t="shared" si="135"/>
        <v>0</v>
      </c>
      <c r="AS78" s="24">
        <f t="shared" ref="AS78" si="165">SUM(AS75:AS77)</f>
        <v>0</v>
      </c>
      <c r="AT78" s="24">
        <f t="shared" si="136"/>
        <v>0</v>
      </c>
      <c r="AU78" s="24">
        <f t="shared" ref="AU78" si="166">SUM(AU75:AU77)</f>
        <v>0</v>
      </c>
      <c r="AV78" s="24">
        <f t="shared" si="137"/>
        <v>0</v>
      </c>
      <c r="AW78" s="24">
        <f t="shared" ref="AW78" si="167">SUM(AW75:AW77)</f>
        <v>0</v>
      </c>
      <c r="AX78" s="24">
        <f t="shared" si="138"/>
        <v>0</v>
      </c>
      <c r="AY78" s="24">
        <f t="shared" ref="AY78" si="168">SUM(AY75:AY77)</f>
        <v>44155</v>
      </c>
      <c r="AZ78" s="24">
        <f t="shared" si="139"/>
        <v>19.434419014084508</v>
      </c>
      <c r="BA78" s="24">
        <f t="shared" ref="BA78" si="169">SUM(BA75:BA77)</f>
        <v>0</v>
      </c>
      <c r="BB78" s="24">
        <f t="shared" si="140"/>
        <v>0</v>
      </c>
      <c r="BC78" s="24">
        <f t="shared" ref="BC78" si="170">SUM(BC75:BC77)</f>
        <v>1364</v>
      </c>
      <c r="BD78" s="24">
        <f t="shared" si="141"/>
        <v>0.60035211267605637</v>
      </c>
      <c r="BE78" s="24">
        <f t="shared" ref="BE78" si="171">SUM(BE75:BE77)</f>
        <v>0</v>
      </c>
      <c r="BF78" s="24">
        <f t="shared" si="142"/>
        <v>0</v>
      </c>
      <c r="BG78" s="24">
        <f t="shared" ref="BG78" si="172">SUM(BG75:BG77)</f>
        <v>0</v>
      </c>
      <c r="BH78" s="24">
        <f t="shared" si="143"/>
        <v>0</v>
      </c>
      <c r="BI78" s="25">
        <f t="shared" ref="BI78" si="173">SUM(BI75:BI77)</f>
        <v>1398216</v>
      </c>
      <c r="BJ78" s="24">
        <f t="shared" si="145"/>
        <v>615.41197183098586</v>
      </c>
    </row>
    <row r="79" spans="1:62" ht="8.25" customHeight="1" thickTop="1" x14ac:dyDescent="0.2">
      <c r="A79" s="26"/>
      <c r="B79" s="27"/>
      <c r="C79" s="27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9"/>
      <c r="BJ79" s="27"/>
    </row>
    <row r="80" spans="1:62" ht="15" customHeight="1" x14ac:dyDescent="0.2">
      <c r="A80" s="2">
        <v>321001</v>
      </c>
      <c r="B80" s="3" t="s">
        <v>252</v>
      </c>
      <c r="C80" s="4" t="s">
        <v>136</v>
      </c>
      <c r="D80" s="5">
        <v>306</v>
      </c>
      <c r="E80" s="6">
        <v>15928</v>
      </c>
      <c r="F80" s="6">
        <f t="shared" ref="F80:F121" si="174">IFERROR(E80/$D80,0)</f>
        <v>52.052287581699346</v>
      </c>
      <c r="G80" s="6">
        <v>0</v>
      </c>
      <c r="H80" s="6">
        <f t="shared" ref="H80:H121" si="175">IFERROR(G80/$D80,0)</f>
        <v>0</v>
      </c>
      <c r="I80" s="6">
        <v>0</v>
      </c>
      <c r="J80" s="6">
        <f t="shared" ref="J80:J121" si="176">IFERROR(I80/$D80,0)</f>
        <v>0</v>
      </c>
      <c r="K80" s="6">
        <v>0</v>
      </c>
      <c r="L80" s="6">
        <f t="shared" ref="L80:L121" si="177">IFERROR(K80/$D80,0)</f>
        <v>0</v>
      </c>
      <c r="M80" s="6">
        <v>0</v>
      </c>
      <c r="N80" s="6">
        <f t="shared" ref="N80:N121" si="178">IFERROR(M80/$D80,0)</f>
        <v>0</v>
      </c>
      <c r="O80" s="6">
        <v>37325</v>
      </c>
      <c r="P80" s="6">
        <f t="shared" ref="P80:P121" si="179">IFERROR(O80/$D80,0)</f>
        <v>121.97712418300654</v>
      </c>
      <c r="Q80" s="6">
        <v>0</v>
      </c>
      <c r="R80" s="6">
        <f t="shared" ref="R80:R121" si="180">IFERROR(Q80/$D80,0)</f>
        <v>0</v>
      </c>
      <c r="S80" s="6">
        <v>0</v>
      </c>
      <c r="T80" s="6">
        <f t="shared" ref="T80:T121" si="181">IFERROR(S80/$D80,0)</f>
        <v>0</v>
      </c>
      <c r="U80" s="6">
        <v>0</v>
      </c>
      <c r="V80" s="6">
        <f t="shared" ref="V80:V121" si="182">IFERROR(U80/$D80,0)</f>
        <v>0</v>
      </c>
      <c r="W80" s="6">
        <v>0</v>
      </c>
      <c r="X80" s="6">
        <f t="shared" ref="X80:X121" si="183">IFERROR(W80/$D80,0)</f>
        <v>0</v>
      </c>
      <c r="Y80" s="6">
        <v>6214</v>
      </c>
      <c r="Z80" s="6">
        <f t="shared" ref="Z80:Z121" si="184">IFERROR(Y80/$D80,0)</f>
        <v>20.307189542483659</v>
      </c>
      <c r="AA80" s="6">
        <v>8849</v>
      </c>
      <c r="AB80" s="6">
        <f t="shared" ref="AB80:AB121" si="185">IFERROR(AA80/$D80,0)</f>
        <v>28.91830065359477</v>
      </c>
      <c r="AC80" s="6">
        <v>0</v>
      </c>
      <c r="AD80" s="6">
        <f t="shared" ref="AD80:AD121" si="186">IFERROR(AC80/$D80,0)</f>
        <v>0</v>
      </c>
      <c r="AE80" s="6">
        <v>0</v>
      </c>
      <c r="AF80" s="6">
        <f t="shared" ref="AF80:AF121" si="187">IFERROR(AE80/$D80,0)</f>
        <v>0</v>
      </c>
      <c r="AG80" s="6">
        <v>0</v>
      </c>
      <c r="AH80" s="6">
        <f t="shared" ref="AH80:AH121" si="188">IFERROR(AG80/$D80,0)</f>
        <v>0</v>
      </c>
      <c r="AI80" s="6">
        <v>0</v>
      </c>
      <c r="AJ80" s="6">
        <f t="shared" ref="AJ80:AJ121" si="189">IFERROR(AI80/$D80,0)</f>
        <v>0</v>
      </c>
      <c r="AK80" s="6">
        <v>0</v>
      </c>
      <c r="AL80" s="6">
        <f t="shared" ref="AL80:AL121" si="190">IFERROR(AK80/$D80,0)</f>
        <v>0</v>
      </c>
      <c r="AM80" s="6">
        <v>0</v>
      </c>
      <c r="AN80" s="6">
        <f t="shared" ref="AN80:AN121" si="191">IFERROR(AM80/$D80,0)</f>
        <v>0</v>
      </c>
      <c r="AO80" s="6">
        <v>0</v>
      </c>
      <c r="AP80" s="6">
        <f t="shared" ref="AP80:AP121" si="192">IFERROR(AO80/$D80,0)</f>
        <v>0</v>
      </c>
      <c r="AQ80" s="6">
        <v>0</v>
      </c>
      <c r="AR80" s="6">
        <f t="shared" ref="AR80:AR121" si="193">IFERROR(AQ80/$D80,0)</f>
        <v>0</v>
      </c>
      <c r="AS80" s="6">
        <v>0</v>
      </c>
      <c r="AT80" s="6">
        <f t="shared" ref="AT80:AT121" si="194">IFERROR(AS80/$D80,0)</f>
        <v>0</v>
      </c>
      <c r="AU80" s="6">
        <v>0</v>
      </c>
      <c r="AV80" s="6">
        <f t="shared" ref="AV80:AV121" si="195">IFERROR(AU80/$D80,0)</f>
        <v>0</v>
      </c>
      <c r="AW80" s="6">
        <v>0</v>
      </c>
      <c r="AX80" s="6">
        <f t="shared" ref="AX80:AX121" si="196">IFERROR(AW80/$D80,0)</f>
        <v>0</v>
      </c>
      <c r="AY80" s="6">
        <v>18749</v>
      </c>
      <c r="AZ80" s="6">
        <f t="shared" ref="AZ80:AZ121" si="197">IFERROR(AY80/$D80,0)</f>
        <v>61.271241830065357</v>
      </c>
      <c r="BA80" s="6">
        <v>0</v>
      </c>
      <c r="BB80" s="6">
        <f t="shared" ref="BB80:BB121" si="198">IFERROR(BA80/$D80,0)</f>
        <v>0</v>
      </c>
      <c r="BC80" s="6">
        <v>0</v>
      </c>
      <c r="BD80" s="6">
        <f t="shared" ref="BD80:BD121" si="199">IFERROR(BC80/$D80,0)</f>
        <v>0</v>
      </c>
      <c r="BE80" s="6">
        <v>0</v>
      </c>
      <c r="BF80" s="6">
        <f t="shared" ref="BF80:BF121" si="200">IFERROR(BE80/$D80,0)</f>
        <v>0</v>
      </c>
      <c r="BG80" s="6">
        <v>0</v>
      </c>
      <c r="BH80" s="6">
        <f t="shared" ref="BH80:BH121" si="201">IFERROR(BG80/$D80,0)</f>
        <v>0</v>
      </c>
      <c r="BI80" s="7">
        <f t="shared" ref="BI80:BI120" si="202">SUM(E80,G80,I80,K80,M80,O80,Q80,S80,U80,W80,Y80,AA80,AC80,AE80,AG80,AI80,AK80,AM80,AO80,AQ80,AS80,AU80,AW80,AY80,BA80,BC80,BE80,BG80)</f>
        <v>87065</v>
      </c>
      <c r="BJ80" s="6">
        <f t="shared" ref="BJ80:BJ121" si="203">IFERROR(BI80/$D80,0)</f>
        <v>284.52614379084969</v>
      </c>
    </row>
    <row r="81" spans="1:62" ht="15" customHeight="1" x14ac:dyDescent="0.2">
      <c r="A81" s="8">
        <v>329001</v>
      </c>
      <c r="B81" s="9" t="s">
        <v>252</v>
      </c>
      <c r="C81" s="10" t="s">
        <v>137</v>
      </c>
      <c r="D81" s="11">
        <v>384</v>
      </c>
      <c r="E81" s="12">
        <v>20220</v>
      </c>
      <c r="F81" s="12">
        <f t="shared" si="174"/>
        <v>52.65625</v>
      </c>
      <c r="G81" s="12">
        <v>0</v>
      </c>
      <c r="H81" s="12">
        <f t="shared" si="175"/>
        <v>0</v>
      </c>
      <c r="I81" s="12">
        <v>0</v>
      </c>
      <c r="J81" s="12">
        <f t="shared" si="176"/>
        <v>0</v>
      </c>
      <c r="K81" s="12">
        <v>0</v>
      </c>
      <c r="L81" s="12">
        <f t="shared" si="177"/>
        <v>0</v>
      </c>
      <c r="M81" s="12">
        <v>0</v>
      </c>
      <c r="N81" s="12">
        <f t="shared" si="178"/>
        <v>0</v>
      </c>
      <c r="O81" s="12">
        <v>40649</v>
      </c>
      <c r="P81" s="12">
        <f t="shared" si="179"/>
        <v>105.85677083333333</v>
      </c>
      <c r="Q81" s="12">
        <v>16213</v>
      </c>
      <c r="R81" s="12">
        <f t="shared" si="180"/>
        <v>42.221354166666664</v>
      </c>
      <c r="S81" s="12">
        <v>5528</v>
      </c>
      <c r="T81" s="12">
        <f t="shared" si="181"/>
        <v>14.395833333333334</v>
      </c>
      <c r="U81" s="12">
        <v>1034</v>
      </c>
      <c r="V81" s="12">
        <f t="shared" si="182"/>
        <v>2.6927083333333335</v>
      </c>
      <c r="W81" s="12">
        <v>0</v>
      </c>
      <c r="X81" s="12">
        <f t="shared" si="183"/>
        <v>0</v>
      </c>
      <c r="Y81" s="12">
        <v>165</v>
      </c>
      <c r="Z81" s="12">
        <f t="shared" si="184"/>
        <v>0.4296875</v>
      </c>
      <c r="AA81" s="12">
        <v>260</v>
      </c>
      <c r="AB81" s="12">
        <f t="shared" si="185"/>
        <v>0.67708333333333337</v>
      </c>
      <c r="AC81" s="12">
        <v>0</v>
      </c>
      <c r="AD81" s="12">
        <f t="shared" si="186"/>
        <v>0</v>
      </c>
      <c r="AE81" s="12">
        <v>0</v>
      </c>
      <c r="AF81" s="12">
        <f t="shared" si="187"/>
        <v>0</v>
      </c>
      <c r="AG81" s="12">
        <v>0</v>
      </c>
      <c r="AH81" s="12">
        <f t="shared" si="188"/>
        <v>0</v>
      </c>
      <c r="AI81" s="12">
        <v>3530</v>
      </c>
      <c r="AJ81" s="12">
        <f t="shared" si="189"/>
        <v>9.1927083333333339</v>
      </c>
      <c r="AK81" s="12">
        <v>0</v>
      </c>
      <c r="AL81" s="12">
        <f t="shared" si="190"/>
        <v>0</v>
      </c>
      <c r="AM81" s="12">
        <v>0</v>
      </c>
      <c r="AN81" s="12">
        <f t="shared" si="191"/>
        <v>0</v>
      </c>
      <c r="AO81" s="12">
        <v>0</v>
      </c>
      <c r="AP81" s="12">
        <f t="shared" si="192"/>
        <v>0</v>
      </c>
      <c r="AQ81" s="12">
        <v>0</v>
      </c>
      <c r="AR81" s="12">
        <f t="shared" si="193"/>
        <v>0</v>
      </c>
      <c r="AS81" s="12">
        <v>0</v>
      </c>
      <c r="AT81" s="12">
        <f t="shared" si="194"/>
        <v>0</v>
      </c>
      <c r="AU81" s="12">
        <v>0</v>
      </c>
      <c r="AV81" s="12">
        <f t="shared" si="195"/>
        <v>0</v>
      </c>
      <c r="AW81" s="12">
        <v>0</v>
      </c>
      <c r="AX81" s="12">
        <f t="shared" si="196"/>
        <v>0</v>
      </c>
      <c r="AY81" s="12">
        <v>14843</v>
      </c>
      <c r="AZ81" s="12">
        <f t="shared" si="197"/>
        <v>38.653645833333336</v>
      </c>
      <c r="BA81" s="12">
        <v>0</v>
      </c>
      <c r="BB81" s="12">
        <f t="shared" si="198"/>
        <v>0</v>
      </c>
      <c r="BC81" s="12">
        <v>0</v>
      </c>
      <c r="BD81" s="12">
        <f t="shared" si="199"/>
        <v>0</v>
      </c>
      <c r="BE81" s="12">
        <v>0</v>
      </c>
      <c r="BF81" s="12">
        <f t="shared" si="200"/>
        <v>0</v>
      </c>
      <c r="BG81" s="12">
        <v>0</v>
      </c>
      <c r="BH81" s="12">
        <f t="shared" si="201"/>
        <v>0</v>
      </c>
      <c r="BI81" s="13">
        <f t="shared" si="202"/>
        <v>102442</v>
      </c>
      <c r="BJ81" s="12">
        <f t="shared" si="203"/>
        <v>266.77604166666669</v>
      </c>
    </row>
    <row r="82" spans="1:62" ht="15" customHeight="1" x14ac:dyDescent="0.2">
      <c r="A82" s="8">
        <v>331001</v>
      </c>
      <c r="B82" s="9" t="s">
        <v>252</v>
      </c>
      <c r="C82" s="10" t="s">
        <v>138</v>
      </c>
      <c r="D82" s="11">
        <v>1390</v>
      </c>
      <c r="E82" s="12">
        <v>18515</v>
      </c>
      <c r="F82" s="12">
        <f t="shared" si="174"/>
        <v>13.320143884892087</v>
      </c>
      <c r="G82" s="12">
        <v>0</v>
      </c>
      <c r="H82" s="12">
        <f t="shared" si="175"/>
        <v>0</v>
      </c>
      <c r="I82" s="12">
        <v>0</v>
      </c>
      <c r="J82" s="12">
        <f t="shared" si="176"/>
        <v>0</v>
      </c>
      <c r="K82" s="12">
        <v>0</v>
      </c>
      <c r="L82" s="12">
        <f t="shared" si="177"/>
        <v>0</v>
      </c>
      <c r="M82" s="12">
        <v>47412</v>
      </c>
      <c r="N82" s="12">
        <f t="shared" si="178"/>
        <v>34.109352517985613</v>
      </c>
      <c r="O82" s="12">
        <v>118425</v>
      </c>
      <c r="P82" s="12">
        <f t="shared" si="179"/>
        <v>85.197841726618705</v>
      </c>
      <c r="Q82" s="12">
        <v>9359</v>
      </c>
      <c r="R82" s="12">
        <f t="shared" si="180"/>
        <v>6.7330935251798563</v>
      </c>
      <c r="S82" s="12">
        <v>0</v>
      </c>
      <c r="T82" s="12">
        <f t="shared" si="181"/>
        <v>0</v>
      </c>
      <c r="U82" s="12">
        <v>0</v>
      </c>
      <c r="V82" s="12">
        <f t="shared" si="182"/>
        <v>0</v>
      </c>
      <c r="W82" s="12">
        <v>0</v>
      </c>
      <c r="X82" s="12">
        <f t="shared" si="183"/>
        <v>0</v>
      </c>
      <c r="Y82" s="12">
        <v>49834</v>
      </c>
      <c r="Z82" s="12">
        <f t="shared" si="184"/>
        <v>35.851798561151078</v>
      </c>
      <c r="AA82" s="12">
        <v>1396</v>
      </c>
      <c r="AB82" s="12">
        <f t="shared" si="185"/>
        <v>1.0043165467625899</v>
      </c>
      <c r="AC82" s="12">
        <v>318</v>
      </c>
      <c r="AD82" s="12">
        <f t="shared" si="186"/>
        <v>0.22877697841726619</v>
      </c>
      <c r="AE82" s="12">
        <v>0</v>
      </c>
      <c r="AF82" s="12">
        <f t="shared" si="187"/>
        <v>0</v>
      </c>
      <c r="AG82" s="12">
        <v>0</v>
      </c>
      <c r="AH82" s="12">
        <f t="shared" si="188"/>
        <v>0</v>
      </c>
      <c r="AI82" s="12">
        <v>0</v>
      </c>
      <c r="AJ82" s="12">
        <f t="shared" si="189"/>
        <v>0</v>
      </c>
      <c r="AK82" s="12">
        <v>0</v>
      </c>
      <c r="AL82" s="12">
        <f t="shared" si="190"/>
        <v>0</v>
      </c>
      <c r="AM82" s="12">
        <v>0</v>
      </c>
      <c r="AN82" s="12">
        <f t="shared" si="191"/>
        <v>0</v>
      </c>
      <c r="AO82" s="12">
        <v>0</v>
      </c>
      <c r="AP82" s="12">
        <f t="shared" si="192"/>
        <v>0</v>
      </c>
      <c r="AQ82" s="12">
        <v>0</v>
      </c>
      <c r="AR82" s="12">
        <f t="shared" si="193"/>
        <v>0</v>
      </c>
      <c r="AS82" s="12">
        <v>0</v>
      </c>
      <c r="AT82" s="12">
        <f t="shared" si="194"/>
        <v>0</v>
      </c>
      <c r="AU82" s="12">
        <v>0</v>
      </c>
      <c r="AV82" s="12">
        <f t="shared" si="195"/>
        <v>0</v>
      </c>
      <c r="AW82" s="12">
        <v>0</v>
      </c>
      <c r="AX82" s="12">
        <f t="shared" si="196"/>
        <v>0</v>
      </c>
      <c r="AY82" s="12">
        <v>19499</v>
      </c>
      <c r="AZ82" s="12">
        <f t="shared" si="197"/>
        <v>14.028057553956835</v>
      </c>
      <c r="BA82" s="12">
        <v>0</v>
      </c>
      <c r="BB82" s="12">
        <f t="shared" si="198"/>
        <v>0</v>
      </c>
      <c r="BC82" s="12">
        <v>0</v>
      </c>
      <c r="BD82" s="12">
        <f t="shared" si="199"/>
        <v>0</v>
      </c>
      <c r="BE82" s="12">
        <v>0</v>
      </c>
      <c r="BF82" s="12">
        <f t="shared" si="200"/>
        <v>0</v>
      </c>
      <c r="BG82" s="12">
        <v>0</v>
      </c>
      <c r="BH82" s="12">
        <f t="shared" si="201"/>
        <v>0</v>
      </c>
      <c r="BI82" s="13">
        <f t="shared" si="202"/>
        <v>264758</v>
      </c>
      <c r="BJ82" s="12">
        <f t="shared" si="203"/>
        <v>190.47338129496404</v>
      </c>
    </row>
    <row r="83" spans="1:62" ht="15" customHeight="1" x14ac:dyDescent="0.2">
      <c r="A83" s="8">
        <v>333001</v>
      </c>
      <c r="B83" s="9" t="s">
        <v>252</v>
      </c>
      <c r="C83" s="10" t="s">
        <v>139</v>
      </c>
      <c r="D83" s="11">
        <v>741</v>
      </c>
      <c r="E83" s="12">
        <v>530</v>
      </c>
      <c r="F83" s="12">
        <f t="shared" si="174"/>
        <v>0.71524966261808365</v>
      </c>
      <c r="G83" s="12">
        <v>159951</v>
      </c>
      <c r="H83" s="12">
        <f t="shared" si="175"/>
        <v>215.85829959514169</v>
      </c>
      <c r="I83" s="12">
        <v>0</v>
      </c>
      <c r="J83" s="12">
        <f t="shared" si="176"/>
        <v>0</v>
      </c>
      <c r="K83" s="12">
        <v>17300</v>
      </c>
      <c r="L83" s="12">
        <f t="shared" si="177"/>
        <v>23.346828609986506</v>
      </c>
      <c r="M83" s="12">
        <v>6923</v>
      </c>
      <c r="N83" s="12">
        <f t="shared" si="178"/>
        <v>9.3427800269905532</v>
      </c>
      <c r="O83" s="12">
        <v>64197</v>
      </c>
      <c r="P83" s="12">
        <f t="shared" si="179"/>
        <v>86.635627530364374</v>
      </c>
      <c r="Q83" s="12">
        <v>33862</v>
      </c>
      <c r="R83" s="12">
        <f t="shared" si="180"/>
        <v>45.697705802968962</v>
      </c>
      <c r="S83" s="12">
        <v>689</v>
      </c>
      <c r="T83" s="12">
        <f t="shared" si="181"/>
        <v>0.92982456140350878</v>
      </c>
      <c r="U83" s="12">
        <v>0</v>
      </c>
      <c r="V83" s="12">
        <f t="shared" si="182"/>
        <v>0</v>
      </c>
      <c r="W83" s="12">
        <v>0</v>
      </c>
      <c r="X83" s="12">
        <f t="shared" si="183"/>
        <v>0</v>
      </c>
      <c r="Y83" s="12">
        <v>47202</v>
      </c>
      <c r="Z83" s="12">
        <f t="shared" si="184"/>
        <v>63.700404858299592</v>
      </c>
      <c r="AA83" s="12">
        <v>937</v>
      </c>
      <c r="AB83" s="12">
        <f t="shared" si="185"/>
        <v>1.2645074224021593</v>
      </c>
      <c r="AC83" s="12">
        <v>0</v>
      </c>
      <c r="AD83" s="12">
        <f t="shared" si="186"/>
        <v>0</v>
      </c>
      <c r="AE83" s="12">
        <v>0</v>
      </c>
      <c r="AF83" s="12">
        <f t="shared" si="187"/>
        <v>0</v>
      </c>
      <c r="AG83" s="12">
        <v>0</v>
      </c>
      <c r="AH83" s="12">
        <f t="shared" si="188"/>
        <v>0</v>
      </c>
      <c r="AI83" s="12">
        <v>0</v>
      </c>
      <c r="AJ83" s="12">
        <f t="shared" si="189"/>
        <v>0</v>
      </c>
      <c r="AK83" s="12">
        <v>0</v>
      </c>
      <c r="AL83" s="12">
        <f t="shared" si="190"/>
        <v>0</v>
      </c>
      <c r="AM83" s="12">
        <v>0</v>
      </c>
      <c r="AN83" s="12">
        <f t="shared" si="191"/>
        <v>0</v>
      </c>
      <c r="AO83" s="12">
        <v>0</v>
      </c>
      <c r="AP83" s="12">
        <f t="shared" si="192"/>
        <v>0</v>
      </c>
      <c r="AQ83" s="12">
        <v>0</v>
      </c>
      <c r="AR83" s="12">
        <f t="shared" si="193"/>
        <v>0</v>
      </c>
      <c r="AS83" s="12">
        <v>0</v>
      </c>
      <c r="AT83" s="12">
        <f t="shared" si="194"/>
        <v>0</v>
      </c>
      <c r="AU83" s="12">
        <v>0</v>
      </c>
      <c r="AV83" s="12">
        <f t="shared" si="195"/>
        <v>0</v>
      </c>
      <c r="AW83" s="12">
        <v>0</v>
      </c>
      <c r="AX83" s="12">
        <f t="shared" si="196"/>
        <v>0</v>
      </c>
      <c r="AY83" s="12">
        <v>0</v>
      </c>
      <c r="AZ83" s="12">
        <f t="shared" si="197"/>
        <v>0</v>
      </c>
      <c r="BA83" s="12">
        <v>0</v>
      </c>
      <c r="BB83" s="12">
        <f t="shared" si="198"/>
        <v>0</v>
      </c>
      <c r="BC83" s="12">
        <v>137886</v>
      </c>
      <c r="BD83" s="12">
        <f t="shared" si="199"/>
        <v>186.08097165991902</v>
      </c>
      <c r="BE83" s="12">
        <v>0</v>
      </c>
      <c r="BF83" s="12">
        <f t="shared" si="200"/>
        <v>0</v>
      </c>
      <c r="BG83" s="12">
        <v>0</v>
      </c>
      <c r="BH83" s="12">
        <f t="shared" si="201"/>
        <v>0</v>
      </c>
      <c r="BI83" s="13">
        <f t="shared" si="202"/>
        <v>469477</v>
      </c>
      <c r="BJ83" s="12">
        <f t="shared" si="203"/>
        <v>633.57219973009444</v>
      </c>
    </row>
    <row r="84" spans="1:62" ht="15" customHeight="1" x14ac:dyDescent="0.2">
      <c r="A84" s="14">
        <v>336001</v>
      </c>
      <c r="B84" s="15" t="s">
        <v>252</v>
      </c>
      <c r="C84" s="16" t="s">
        <v>140</v>
      </c>
      <c r="D84" s="17">
        <v>887</v>
      </c>
      <c r="E84" s="18">
        <v>67190</v>
      </c>
      <c r="F84" s="18">
        <f t="shared" si="174"/>
        <v>75.749718151071022</v>
      </c>
      <c r="G84" s="18">
        <v>0</v>
      </c>
      <c r="H84" s="18">
        <f t="shared" si="175"/>
        <v>0</v>
      </c>
      <c r="I84" s="18">
        <v>0</v>
      </c>
      <c r="J84" s="18">
        <f t="shared" si="176"/>
        <v>0</v>
      </c>
      <c r="K84" s="18">
        <v>0</v>
      </c>
      <c r="L84" s="18">
        <f t="shared" si="177"/>
        <v>0</v>
      </c>
      <c r="M84" s="18">
        <v>23997</v>
      </c>
      <c r="N84" s="18">
        <f t="shared" si="178"/>
        <v>27.054114994363022</v>
      </c>
      <c r="O84" s="18">
        <v>71965</v>
      </c>
      <c r="P84" s="18">
        <f t="shared" si="179"/>
        <v>81.133032694475759</v>
      </c>
      <c r="Q84" s="18">
        <v>13975</v>
      </c>
      <c r="R84" s="18">
        <f t="shared" si="180"/>
        <v>15.755355129650507</v>
      </c>
      <c r="S84" s="18">
        <v>2640</v>
      </c>
      <c r="T84" s="18">
        <f t="shared" si="181"/>
        <v>2.9763246899661779</v>
      </c>
      <c r="U84" s="18">
        <v>0</v>
      </c>
      <c r="V84" s="18">
        <f t="shared" si="182"/>
        <v>0</v>
      </c>
      <c r="W84" s="18">
        <v>0</v>
      </c>
      <c r="X84" s="18">
        <f t="shared" si="183"/>
        <v>0</v>
      </c>
      <c r="Y84" s="18">
        <v>45079</v>
      </c>
      <c r="Z84" s="18">
        <f t="shared" si="184"/>
        <v>50.82187147688839</v>
      </c>
      <c r="AA84" s="18">
        <v>5627</v>
      </c>
      <c r="AB84" s="18">
        <f t="shared" si="185"/>
        <v>6.343855693348365</v>
      </c>
      <c r="AC84" s="18">
        <v>0</v>
      </c>
      <c r="AD84" s="18">
        <f t="shared" si="186"/>
        <v>0</v>
      </c>
      <c r="AE84" s="18">
        <v>23050</v>
      </c>
      <c r="AF84" s="18">
        <f t="shared" si="187"/>
        <v>25.986471251409245</v>
      </c>
      <c r="AG84" s="18">
        <v>0</v>
      </c>
      <c r="AH84" s="18">
        <f t="shared" si="188"/>
        <v>0</v>
      </c>
      <c r="AI84" s="18">
        <v>0</v>
      </c>
      <c r="AJ84" s="18">
        <f t="shared" si="189"/>
        <v>0</v>
      </c>
      <c r="AK84" s="18">
        <v>0</v>
      </c>
      <c r="AL84" s="18">
        <f t="shared" si="190"/>
        <v>0</v>
      </c>
      <c r="AM84" s="18">
        <v>0</v>
      </c>
      <c r="AN84" s="18">
        <f t="shared" si="191"/>
        <v>0</v>
      </c>
      <c r="AO84" s="18">
        <v>0</v>
      </c>
      <c r="AP84" s="18">
        <f t="shared" si="192"/>
        <v>0</v>
      </c>
      <c r="AQ84" s="18">
        <v>0</v>
      </c>
      <c r="AR84" s="18">
        <f t="shared" si="193"/>
        <v>0</v>
      </c>
      <c r="AS84" s="18">
        <v>0</v>
      </c>
      <c r="AT84" s="18">
        <f t="shared" si="194"/>
        <v>0</v>
      </c>
      <c r="AU84" s="18">
        <v>0</v>
      </c>
      <c r="AV84" s="18">
        <f t="shared" si="195"/>
        <v>0</v>
      </c>
      <c r="AW84" s="18">
        <v>0</v>
      </c>
      <c r="AX84" s="18">
        <f t="shared" si="196"/>
        <v>0</v>
      </c>
      <c r="AY84" s="18">
        <v>20068</v>
      </c>
      <c r="AZ84" s="18">
        <f t="shared" si="197"/>
        <v>22.62457722660654</v>
      </c>
      <c r="BA84" s="18">
        <v>0</v>
      </c>
      <c r="BB84" s="18">
        <f t="shared" si="198"/>
        <v>0</v>
      </c>
      <c r="BC84" s="18">
        <v>0</v>
      </c>
      <c r="BD84" s="18">
        <f t="shared" si="199"/>
        <v>0</v>
      </c>
      <c r="BE84" s="18">
        <v>0</v>
      </c>
      <c r="BF84" s="18">
        <f t="shared" si="200"/>
        <v>0</v>
      </c>
      <c r="BG84" s="18">
        <v>0</v>
      </c>
      <c r="BH84" s="18">
        <f t="shared" si="201"/>
        <v>0</v>
      </c>
      <c r="BI84" s="19">
        <f t="shared" si="202"/>
        <v>273591</v>
      </c>
      <c r="BJ84" s="18">
        <f t="shared" si="203"/>
        <v>308.44532130777901</v>
      </c>
    </row>
    <row r="85" spans="1:62" ht="15" customHeight="1" x14ac:dyDescent="0.2">
      <c r="A85" s="2">
        <v>337001</v>
      </c>
      <c r="B85" s="3" t="s">
        <v>252</v>
      </c>
      <c r="C85" s="4" t="s">
        <v>141</v>
      </c>
      <c r="D85" s="5">
        <v>966</v>
      </c>
      <c r="E85" s="6">
        <v>153594</v>
      </c>
      <c r="F85" s="6">
        <f t="shared" si="174"/>
        <v>159</v>
      </c>
      <c r="G85" s="6">
        <v>0</v>
      </c>
      <c r="H85" s="6">
        <f t="shared" si="175"/>
        <v>0</v>
      </c>
      <c r="I85" s="6">
        <v>0</v>
      </c>
      <c r="J85" s="6">
        <f t="shared" si="176"/>
        <v>0</v>
      </c>
      <c r="K85" s="6">
        <v>0</v>
      </c>
      <c r="L85" s="6">
        <f t="shared" si="177"/>
        <v>0</v>
      </c>
      <c r="M85" s="6">
        <v>0</v>
      </c>
      <c r="N85" s="6">
        <f t="shared" si="178"/>
        <v>0</v>
      </c>
      <c r="O85" s="6">
        <v>77716</v>
      </c>
      <c r="P85" s="6">
        <f t="shared" si="179"/>
        <v>80.45134575569358</v>
      </c>
      <c r="Q85" s="6">
        <v>0</v>
      </c>
      <c r="R85" s="6">
        <f t="shared" si="180"/>
        <v>0</v>
      </c>
      <c r="S85" s="6">
        <v>0</v>
      </c>
      <c r="T85" s="6">
        <f t="shared" si="181"/>
        <v>0</v>
      </c>
      <c r="U85" s="6">
        <v>0</v>
      </c>
      <c r="V85" s="6">
        <f t="shared" si="182"/>
        <v>0</v>
      </c>
      <c r="W85" s="6">
        <v>0</v>
      </c>
      <c r="X85" s="6">
        <f t="shared" si="183"/>
        <v>0</v>
      </c>
      <c r="Y85" s="6">
        <v>16440</v>
      </c>
      <c r="Z85" s="6">
        <f t="shared" si="184"/>
        <v>17.018633540372672</v>
      </c>
      <c r="AA85" s="6">
        <v>0</v>
      </c>
      <c r="AB85" s="6">
        <f t="shared" si="185"/>
        <v>0</v>
      </c>
      <c r="AC85" s="6">
        <v>0</v>
      </c>
      <c r="AD85" s="6">
        <f t="shared" si="186"/>
        <v>0</v>
      </c>
      <c r="AE85" s="6">
        <v>0</v>
      </c>
      <c r="AF85" s="6">
        <f t="shared" si="187"/>
        <v>0</v>
      </c>
      <c r="AG85" s="6">
        <v>0</v>
      </c>
      <c r="AH85" s="6">
        <f t="shared" si="188"/>
        <v>0</v>
      </c>
      <c r="AI85" s="6">
        <v>0</v>
      </c>
      <c r="AJ85" s="6">
        <f t="shared" si="189"/>
        <v>0</v>
      </c>
      <c r="AK85" s="6">
        <v>0</v>
      </c>
      <c r="AL85" s="6">
        <f t="shared" si="190"/>
        <v>0</v>
      </c>
      <c r="AM85" s="6">
        <v>0</v>
      </c>
      <c r="AN85" s="6">
        <f t="shared" si="191"/>
        <v>0</v>
      </c>
      <c r="AO85" s="6">
        <v>0</v>
      </c>
      <c r="AP85" s="6">
        <f t="shared" si="192"/>
        <v>0</v>
      </c>
      <c r="AQ85" s="6">
        <v>0</v>
      </c>
      <c r="AR85" s="6">
        <f t="shared" si="193"/>
        <v>0</v>
      </c>
      <c r="AS85" s="6">
        <v>0</v>
      </c>
      <c r="AT85" s="6">
        <f t="shared" si="194"/>
        <v>0</v>
      </c>
      <c r="AU85" s="6">
        <v>0</v>
      </c>
      <c r="AV85" s="6">
        <f t="shared" si="195"/>
        <v>0</v>
      </c>
      <c r="AW85" s="6">
        <v>0</v>
      </c>
      <c r="AX85" s="6">
        <f t="shared" si="196"/>
        <v>0</v>
      </c>
      <c r="AY85" s="6">
        <v>29641</v>
      </c>
      <c r="AZ85" s="6">
        <f t="shared" si="197"/>
        <v>30.684265010351968</v>
      </c>
      <c r="BA85" s="6">
        <v>0</v>
      </c>
      <c r="BB85" s="6">
        <f t="shared" si="198"/>
        <v>0</v>
      </c>
      <c r="BC85" s="6">
        <v>0</v>
      </c>
      <c r="BD85" s="6">
        <f t="shared" si="199"/>
        <v>0</v>
      </c>
      <c r="BE85" s="6">
        <v>0</v>
      </c>
      <c r="BF85" s="6">
        <f t="shared" si="200"/>
        <v>0</v>
      </c>
      <c r="BG85" s="6">
        <v>0</v>
      </c>
      <c r="BH85" s="6">
        <f t="shared" si="201"/>
        <v>0</v>
      </c>
      <c r="BI85" s="7">
        <f t="shared" si="202"/>
        <v>277391</v>
      </c>
      <c r="BJ85" s="6">
        <f t="shared" si="203"/>
        <v>287.15424430641821</v>
      </c>
    </row>
    <row r="86" spans="1:62" ht="15" customHeight="1" x14ac:dyDescent="0.2">
      <c r="A86" s="8">
        <v>340001</v>
      </c>
      <c r="B86" s="9" t="s">
        <v>252</v>
      </c>
      <c r="C86" s="10" t="s">
        <v>142</v>
      </c>
      <c r="D86" s="11">
        <v>120</v>
      </c>
      <c r="E86" s="12">
        <v>22090</v>
      </c>
      <c r="F86" s="12">
        <f t="shared" si="174"/>
        <v>184.08333333333334</v>
      </c>
      <c r="G86" s="12">
        <v>0</v>
      </c>
      <c r="H86" s="12">
        <f t="shared" si="175"/>
        <v>0</v>
      </c>
      <c r="I86" s="12">
        <v>0</v>
      </c>
      <c r="J86" s="12">
        <f t="shared" si="176"/>
        <v>0</v>
      </c>
      <c r="K86" s="12">
        <v>0</v>
      </c>
      <c r="L86" s="12">
        <f t="shared" si="177"/>
        <v>0</v>
      </c>
      <c r="M86" s="12">
        <v>23191</v>
      </c>
      <c r="N86" s="12">
        <f t="shared" si="178"/>
        <v>193.25833333333333</v>
      </c>
      <c r="O86" s="12">
        <v>0</v>
      </c>
      <c r="P86" s="12">
        <f t="shared" si="179"/>
        <v>0</v>
      </c>
      <c r="Q86" s="12">
        <v>0</v>
      </c>
      <c r="R86" s="12">
        <f t="shared" si="180"/>
        <v>0</v>
      </c>
      <c r="S86" s="12">
        <v>0</v>
      </c>
      <c r="T86" s="12">
        <f t="shared" si="181"/>
        <v>0</v>
      </c>
      <c r="U86" s="12">
        <v>0</v>
      </c>
      <c r="V86" s="12">
        <f t="shared" si="182"/>
        <v>0</v>
      </c>
      <c r="W86" s="12">
        <v>0</v>
      </c>
      <c r="X86" s="12">
        <f t="shared" si="183"/>
        <v>0</v>
      </c>
      <c r="Y86" s="12">
        <v>7599</v>
      </c>
      <c r="Z86" s="12">
        <f t="shared" si="184"/>
        <v>63.325000000000003</v>
      </c>
      <c r="AA86" s="12">
        <v>196</v>
      </c>
      <c r="AB86" s="12">
        <f t="shared" si="185"/>
        <v>1.6333333333333333</v>
      </c>
      <c r="AC86" s="12">
        <v>0</v>
      </c>
      <c r="AD86" s="12">
        <f t="shared" si="186"/>
        <v>0</v>
      </c>
      <c r="AE86" s="12">
        <v>0</v>
      </c>
      <c r="AF86" s="12">
        <f t="shared" si="187"/>
        <v>0</v>
      </c>
      <c r="AG86" s="12">
        <v>0</v>
      </c>
      <c r="AH86" s="12">
        <f t="shared" si="188"/>
        <v>0</v>
      </c>
      <c r="AI86" s="12">
        <v>0</v>
      </c>
      <c r="AJ86" s="12">
        <f t="shared" si="189"/>
        <v>0</v>
      </c>
      <c r="AK86" s="12">
        <v>0</v>
      </c>
      <c r="AL86" s="12">
        <f t="shared" si="190"/>
        <v>0</v>
      </c>
      <c r="AM86" s="12">
        <v>0</v>
      </c>
      <c r="AN86" s="12">
        <f t="shared" si="191"/>
        <v>0</v>
      </c>
      <c r="AO86" s="12">
        <v>0</v>
      </c>
      <c r="AP86" s="12">
        <f t="shared" si="192"/>
        <v>0</v>
      </c>
      <c r="AQ86" s="12">
        <v>0</v>
      </c>
      <c r="AR86" s="12">
        <f t="shared" si="193"/>
        <v>0</v>
      </c>
      <c r="AS86" s="12">
        <v>0</v>
      </c>
      <c r="AT86" s="12">
        <f t="shared" si="194"/>
        <v>0</v>
      </c>
      <c r="AU86" s="12">
        <v>0</v>
      </c>
      <c r="AV86" s="12">
        <f t="shared" si="195"/>
        <v>0</v>
      </c>
      <c r="AW86" s="12">
        <v>0</v>
      </c>
      <c r="AX86" s="12">
        <f t="shared" si="196"/>
        <v>0</v>
      </c>
      <c r="AY86" s="12">
        <v>1542</v>
      </c>
      <c r="AZ86" s="12">
        <f t="shared" si="197"/>
        <v>12.85</v>
      </c>
      <c r="BA86" s="12">
        <v>0</v>
      </c>
      <c r="BB86" s="12">
        <f t="shared" si="198"/>
        <v>0</v>
      </c>
      <c r="BC86" s="12">
        <v>0</v>
      </c>
      <c r="BD86" s="12">
        <f t="shared" si="199"/>
        <v>0</v>
      </c>
      <c r="BE86" s="12">
        <v>0</v>
      </c>
      <c r="BF86" s="12">
        <f t="shared" si="200"/>
        <v>0</v>
      </c>
      <c r="BG86" s="12">
        <v>0</v>
      </c>
      <c r="BH86" s="12">
        <f t="shared" si="201"/>
        <v>0</v>
      </c>
      <c r="BI86" s="13">
        <f t="shared" si="202"/>
        <v>54618</v>
      </c>
      <c r="BJ86" s="12">
        <f t="shared" si="203"/>
        <v>455.15</v>
      </c>
    </row>
    <row r="87" spans="1:62" ht="15" customHeight="1" x14ac:dyDescent="0.2">
      <c r="A87" s="8">
        <v>341001</v>
      </c>
      <c r="B87" s="9" t="s">
        <v>252</v>
      </c>
      <c r="C87" s="10" t="s">
        <v>143</v>
      </c>
      <c r="D87" s="11">
        <v>966</v>
      </c>
      <c r="E87" s="12">
        <v>21159</v>
      </c>
      <c r="F87" s="12">
        <f t="shared" si="174"/>
        <v>21.903726708074533</v>
      </c>
      <c r="G87" s="12">
        <v>598446</v>
      </c>
      <c r="H87" s="12">
        <f t="shared" si="175"/>
        <v>619.50931677018639</v>
      </c>
      <c r="I87" s="12">
        <v>0</v>
      </c>
      <c r="J87" s="12">
        <f t="shared" si="176"/>
        <v>0</v>
      </c>
      <c r="K87" s="12">
        <v>0</v>
      </c>
      <c r="L87" s="12">
        <f t="shared" si="177"/>
        <v>0</v>
      </c>
      <c r="M87" s="12">
        <v>26826</v>
      </c>
      <c r="N87" s="12">
        <f t="shared" si="178"/>
        <v>27.770186335403725</v>
      </c>
      <c r="O87" s="12">
        <v>41624</v>
      </c>
      <c r="P87" s="12">
        <f t="shared" si="179"/>
        <v>43.08902691511387</v>
      </c>
      <c r="Q87" s="12">
        <v>0</v>
      </c>
      <c r="R87" s="12">
        <f t="shared" si="180"/>
        <v>0</v>
      </c>
      <c r="S87" s="12">
        <v>10766</v>
      </c>
      <c r="T87" s="12">
        <f t="shared" si="181"/>
        <v>11.144927536231885</v>
      </c>
      <c r="U87" s="12">
        <v>6106</v>
      </c>
      <c r="V87" s="12">
        <f t="shared" si="182"/>
        <v>6.320910973084886</v>
      </c>
      <c r="W87" s="12">
        <v>0</v>
      </c>
      <c r="X87" s="12">
        <f t="shared" si="183"/>
        <v>0</v>
      </c>
      <c r="Y87" s="12">
        <v>27435</v>
      </c>
      <c r="Z87" s="12">
        <f t="shared" si="184"/>
        <v>28.400621118012424</v>
      </c>
      <c r="AA87" s="12">
        <v>3297</v>
      </c>
      <c r="AB87" s="12">
        <f t="shared" si="185"/>
        <v>3.4130434782608696</v>
      </c>
      <c r="AC87" s="12">
        <v>0</v>
      </c>
      <c r="AD87" s="12">
        <f t="shared" si="186"/>
        <v>0</v>
      </c>
      <c r="AE87" s="12">
        <v>0</v>
      </c>
      <c r="AF87" s="12">
        <f t="shared" si="187"/>
        <v>0</v>
      </c>
      <c r="AG87" s="12">
        <v>0</v>
      </c>
      <c r="AH87" s="12">
        <f t="shared" si="188"/>
        <v>0</v>
      </c>
      <c r="AI87" s="12">
        <v>0</v>
      </c>
      <c r="AJ87" s="12">
        <f t="shared" si="189"/>
        <v>0</v>
      </c>
      <c r="AK87" s="12">
        <v>0</v>
      </c>
      <c r="AL87" s="12">
        <f t="shared" si="190"/>
        <v>0</v>
      </c>
      <c r="AM87" s="12">
        <v>0</v>
      </c>
      <c r="AN87" s="12">
        <f t="shared" si="191"/>
        <v>0</v>
      </c>
      <c r="AO87" s="12">
        <v>0</v>
      </c>
      <c r="AP87" s="12">
        <f t="shared" si="192"/>
        <v>0</v>
      </c>
      <c r="AQ87" s="12">
        <v>0</v>
      </c>
      <c r="AR87" s="12">
        <f t="shared" si="193"/>
        <v>0</v>
      </c>
      <c r="AS87" s="12">
        <v>0</v>
      </c>
      <c r="AT87" s="12">
        <f t="shared" si="194"/>
        <v>0</v>
      </c>
      <c r="AU87" s="12">
        <v>241712</v>
      </c>
      <c r="AV87" s="12">
        <f t="shared" si="195"/>
        <v>250.21946169772258</v>
      </c>
      <c r="AW87" s="12">
        <v>0</v>
      </c>
      <c r="AX87" s="12">
        <f t="shared" si="196"/>
        <v>0</v>
      </c>
      <c r="AY87" s="12">
        <v>49260</v>
      </c>
      <c r="AZ87" s="12">
        <f t="shared" si="197"/>
        <v>50.993788819875775</v>
      </c>
      <c r="BA87" s="12">
        <v>0</v>
      </c>
      <c r="BB87" s="12">
        <f t="shared" si="198"/>
        <v>0</v>
      </c>
      <c r="BC87" s="12">
        <v>0</v>
      </c>
      <c r="BD87" s="12">
        <f t="shared" si="199"/>
        <v>0</v>
      </c>
      <c r="BE87" s="12">
        <v>0</v>
      </c>
      <c r="BF87" s="12">
        <f t="shared" si="200"/>
        <v>0</v>
      </c>
      <c r="BG87" s="12">
        <v>0</v>
      </c>
      <c r="BH87" s="12">
        <f t="shared" si="201"/>
        <v>0</v>
      </c>
      <c r="BI87" s="13">
        <f t="shared" si="202"/>
        <v>1026631</v>
      </c>
      <c r="BJ87" s="12">
        <f t="shared" si="203"/>
        <v>1062.7650103519668</v>
      </c>
    </row>
    <row r="88" spans="1:62" ht="15" customHeight="1" x14ac:dyDescent="0.2">
      <c r="A88" s="8">
        <v>343001</v>
      </c>
      <c r="B88" s="9" t="s">
        <v>252</v>
      </c>
      <c r="C88" s="10" t="s">
        <v>144</v>
      </c>
      <c r="D88" s="11">
        <v>576</v>
      </c>
      <c r="E88" s="12">
        <v>94885</v>
      </c>
      <c r="F88" s="12">
        <f t="shared" si="174"/>
        <v>164.73090277777777</v>
      </c>
      <c r="G88" s="12">
        <v>260664</v>
      </c>
      <c r="H88" s="12">
        <f t="shared" si="175"/>
        <v>452.54166666666669</v>
      </c>
      <c r="I88" s="12">
        <v>0</v>
      </c>
      <c r="J88" s="12">
        <f t="shared" si="176"/>
        <v>0</v>
      </c>
      <c r="K88" s="12">
        <v>0</v>
      </c>
      <c r="L88" s="12">
        <f t="shared" si="177"/>
        <v>0</v>
      </c>
      <c r="M88" s="12">
        <v>45147</v>
      </c>
      <c r="N88" s="12">
        <f t="shared" si="178"/>
        <v>78.380208333333329</v>
      </c>
      <c r="O88" s="12">
        <v>13104</v>
      </c>
      <c r="P88" s="12">
        <f t="shared" si="179"/>
        <v>22.75</v>
      </c>
      <c r="Q88" s="12">
        <v>0</v>
      </c>
      <c r="R88" s="12">
        <f t="shared" si="180"/>
        <v>0</v>
      </c>
      <c r="S88" s="12">
        <v>0</v>
      </c>
      <c r="T88" s="12">
        <f t="shared" si="181"/>
        <v>0</v>
      </c>
      <c r="U88" s="12">
        <v>0</v>
      </c>
      <c r="V88" s="12">
        <f t="shared" si="182"/>
        <v>0</v>
      </c>
      <c r="W88" s="12">
        <v>0</v>
      </c>
      <c r="X88" s="12">
        <f t="shared" si="183"/>
        <v>0</v>
      </c>
      <c r="Y88" s="12">
        <v>16211</v>
      </c>
      <c r="Z88" s="12">
        <f t="shared" si="184"/>
        <v>28.144097222222221</v>
      </c>
      <c r="AA88" s="12">
        <v>160</v>
      </c>
      <c r="AB88" s="12">
        <f t="shared" si="185"/>
        <v>0.27777777777777779</v>
      </c>
      <c r="AC88" s="12">
        <v>0</v>
      </c>
      <c r="AD88" s="12">
        <f t="shared" si="186"/>
        <v>0</v>
      </c>
      <c r="AE88" s="12">
        <v>16000</v>
      </c>
      <c r="AF88" s="12">
        <f t="shared" si="187"/>
        <v>27.777777777777779</v>
      </c>
      <c r="AG88" s="12">
        <v>0</v>
      </c>
      <c r="AH88" s="12">
        <f t="shared" si="188"/>
        <v>0</v>
      </c>
      <c r="AI88" s="12">
        <v>0</v>
      </c>
      <c r="AJ88" s="12">
        <f t="shared" si="189"/>
        <v>0</v>
      </c>
      <c r="AK88" s="12">
        <v>0</v>
      </c>
      <c r="AL88" s="12">
        <f t="shared" si="190"/>
        <v>0</v>
      </c>
      <c r="AM88" s="12">
        <v>0</v>
      </c>
      <c r="AN88" s="12">
        <f t="shared" si="191"/>
        <v>0</v>
      </c>
      <c r="AO88" s="12">
        <v>0</v>
      </c>
      <c r="AP88" s="12">
        <f t="shared" si="192"/>
        <v>0</v>
      </c>
      <c r="AQ88" s="12">
        <v>0</v>
      </c>
      <c r="AR88" s="12">
        <f t="shared" si="193"/>
        <v>0</v>
      </c>
      <c r="AS88" s="12">
        <v>0</v>
      </c>
      <c r="AT88" s="12">
        <f t="shared" si="194"/>
        <v>0</v>
      </c>
      <c r="AU88" s="12">
        <v>21330</v>
      </c>
      <c r="AV88" s="12">
        <f t="shared" si="195"/>
        <v>37.03125</v>
      </c>
      <c r="AW88" s="12">
        <v>0</v>
      </c>
      <c r="AX88" s="12">
        <f t="shared" si="196"/>
        <v>0</v>
      </c>
      <c r="AY88" s="12">
        <v>50554</v>
      </c>
      <c r="AZ88" s="12">
        <f t="shared" si="197"/>
        <v>87.767361111111114</v>
      </c>
      <c r="BA88" s="12">
        <v>0</v>
      </c>
      <c r="BB88" s="12">
        <f t="shared" si="198"/>
        <v>0</v>
      </c>
      <c r="BC88" s="12">
        <v>0</v>
      </c>
      <c r="BD88" s="12">
        <f t="shared" si="199"/>
        <v>0</v>
      </c>
      <c r="BE88" s="12">
        <v>0</v>
      </c>
      <c r="BF88" s="12">
        <f t="shared" si="200"/>
        <v>0</v>
      </c>
      <c r="BG88" s="12">
        <v>0</v>
      </c>
      <c r="BH88" s="12">
        <f t="shared" si="201"/>
        <v>0</v>
      </c>
      <c r="BI88" s="13">
        <f t="shared" si="202"/>
        <v>518055</v>
      </c>
      <c r="BJ88" s="12">
        <f t="shared" si="203"/>
        <v>899.40104166666663</v>
      </c>
    </row>
    <row r="89" spans="1:62" ht="15" customHeight="1" x14ac:dyDescent="0.2">
      <c r="A89" s="14">
        <v>344001</v>
      </c>
      <c r="B89" s="15" t="s">
        <v>252</v>
      </c>
      <c r="C89" s="16" t="s">
        <v>145</v>
      </c>
      <c r="D89" s="17">
        <v>558</v>
      </c>
      <c r="E89" s="18">
        <v>626193</v>
      </c>
      <c r="F89" s="18">
        <f t="shared" si="174"/>
        <v>1122.2096774193549</v>
      </c>
      <c r="G89" s="18">
        <v>0</v>
      </c>
      <c r="H89" s="18">
        <f t="shared" si="175"/>
        <v>0</v>
      </c>
      <c r="I89" s="18">
        <v>0</v>
      </c>
      <c r="J89" s="18">
        <f t="shared" si="176"/>
        <v>0</v>
      </c>
      <c r="K89" s="18">
        <v>0</v>
      </c>
      <c r="L89" s="18">
        <f t="shared" si="177"/>
        <v>0</v>
      </c>
      <c r="M89" s="18">
        <v>64910</v>
      </c>
      <c r="N89" s="18">
        <f t="shared" si="178"/>
        <v>116.32616487455198</v>
      </c>
      <c r="O89" s="18">
        <v>42298</v>
      </c>
      <c r="P89" s="18">
        <f t="shared" si="179"/>
        <v>75.802867383512549</v>
      </c>
      <c r="Q89" s="18">
        <v>0</v>
      </c>
      <c r="R89" s="18">
        <f t="shared" si="180"/>
        <v>0</v>
      </c>
      <c r="S89" s="18">
        <v>0</v>
      </c>
      <c r="T89" s="18">
        <f t="shared" si="181"/>
        <v>0</v>
      </c>
      <c r="U89" s="18">
        <v>0</v>
      </c>
      <c r="V89" s="18">
        <f t="shared" si="182"/>
        <v>0</v>
      </c>
      <c r="W89" s="18">
        <v>0</v>
      </c>
      <c r="X89" s="18">
        <f t="shared" si="183"/>
        <v>0</v>
      </c>
      <c r="Y89" s="18">
        <v>44329</v>
      </c>
      <c r="Z89" s="18">
        <f t="shared" si="184"/>
        <v>79.442652329749109</v>
      </c>
      <c r="AA89" s="18">
        <v>347</v>
      </c>
      <c r="AB89" s="18">
        <f t="shared" si="185"/>
        <v>0.62186379928315416</v>
      </c>
      <c r="AC89" s="18">
        <v>0</v>
      </c>
      <c r="AD89" s="18">
        <f t="shared" si="186"/>
        <v>0</v>
      </c>
      <c r="AE89" s="18">
        <v>36227</v>
      </c>
      <c r="AF89" s="18">
        <f t="shared" si="187"/>
        <v>64.922939068100362</v>
      </c>
      <c r="AG89" s="18">
        <v>0</v>
      </c>
      <c r="AH89" s="18">
        <f t="shared" si="188"/>
        <v>0</v>
      </c>
      <c r="AI89" s="18">
        <v>0</v>
      </c>
      <c r="AJ89" s="18">
        <f t="shared" si="189"/>
        <v>0</v>
      </c>
      <c r="AK89" s="18">
        <v>0</v>
      </c>
      <c r="AL89" s="18">
        <f t="shared" si="190"/>
        <v>0</v>
      </c>
      <c r="AM89" s="18">
        <v>0</v>
      </c>
      <c r="AN89" s="18">
        <f t="shared" si="191"/>
        <v>0</v>
      </c>
      <c r="AO89" s="18">
        <v>0</v>
      </c>
      <c r="AP89" s="18">
        <f t="shared" si="192"/>
        <v>0</v>
      </c>
      <c r="AQ89" s="18">
        <v>0</v>
      </c>
      <c r="AR89" s="18">
        <f t="shared" si="193"/>
        <v>0</v>
      </c>
      <c r="AS89" s="18">
        <v>0</v>
      </c>
      <c r="AT89" s="18">
        <f t="shared" si="194"/>
        <v>0</v>
      </c>
      <c r="AU89" s="18">
        <v>0</v>
      </c>
      <c r="AV89" s="18">
        <f t="shared" si="195"/>
        <v>0</v>
      </c>
      <c r="AW89" s="18">
        <v>0</v>
      </c>
      <c r="AX89" s="18">
        <f t="shared" si="196"/>
        <v>0</v>
      </c>
      <c r="AY89" s="18">
        <v>46742</v>
      </c>
      <c r="AZ89" s="18">
        <f t="shared" si="197"/>
        <v>83.767025089605738</v>
      </c>
      <c r="BA89" s="18">
        <v>0</v>
      </c>
      <c r="BB89" s="18">
        <f t="shared" si="198"/>
        <v>0</v>
      </c>
      <c r="BC89" s="18">
        <v>0</v>
      </c>
      <c r="BD89" s="18">
        <f t="shared" si="199"/>
        <v>0</v>
      </c>
      <c r="BE89" s="18">
        <v>0</v>
      </c>
      <c r="BF89" s="18">
        <f t="shared" si="200"/>
        <v>0</v>
      </c>
      <c r="BG89" s="18">
        <v>0</v>
      </c>
      <c r="BH89" s="18">
        <f t="shared" si="201"/>
        <v>0</v>
      </c>
      <c r="BI89" s="19">
        <f t="shared" si="202"/>
        <v>861046</v>
      </c>
      <c r="BJ89" s="18">
        <f t="shared" si="203"/>
        <v>1543.0931899641578</v>
      </c>
    </row>
    <row r="90" spans="1:62" ht="15" customHeight="1" x14ac:dyDescent="0.2">
      <c r="A90" s="2">
        <v>345001</v>
      </c>
      <c r="B90" s="3" t="s">
        <v>252</v>
      </c>
      <c r="C90" s="4" t="s">
        <v>146</v>
      </c>
      <c r="D90" s="5">
        <v>2368</v>
      </c>
      <c r="E90" s="6">
        <v>1796682</v>
      </c>
      <c r="F90" s="6">
        <f t="shared" si="174"/>
        <v>758.73395270270271</v>
      </c>
      <c r="G90" s="6">
        <v>0</v>
      </c>
      <c r="H90" s="6">
        <f t="shared" si="175"/>
        <v>0</v>
      </c>
      <c r="I90" s="6">
        <v>0</v>
      </c>
      <c r="J90" s="6">
        <f t="shared" si="176"/>
        <v>0</v>
      </c>
      <c r="K90" s="6">
        <v>0</v>
      </c>
      <c r="L90" s="6">
        <f t="shared" si="177"/>
        <v>0</v>
      </c>
      <c r="M90" s="6">
        <v>35339</v>
      </c>
      <c r="N90" s="6">
        <f t="shared" si="178"/>
        <v>14.923564189189189</v>
      </c>
      <c r="O90" s="6">
        <v>30070</v>
      </c>
      <c r="P90" s="6">
        <f t="shared" si="179"/>
        <v>12.69847972972973</v>
      </c>
      <c r="Q90" s="6">
        <v>0</v>
      </c>
      <c r="R90" s="6">
        <f t="shared" si="180"/>
        <v>0</v>
      </c>
      <c r="S90" s="6">
        <v>7218</v>
      </c>
      <c r="T90" s="6">
        <f t="shared" si="181"/>
        <v>3.0481418918918921</v>
      </c>
      <c r="U90" s="6">
        <v>0</v>
      </c>
      <c r="V90" s="6">
        <f t="shared" si="182"/>
        <v>0</v>
      </c>
      <c r="W90" s="6">
        <v>0</v>
      </c>
      <c r="X90" s="6">
        <f t="shared" si="183"/>
        <v>0</v>
      </c>
      <c r="Y90" s="6">
        <v>99054</v>
      </c>
      <c r="Z90" s="6">
        <f t="shared" si="184"/>
        <v>41.830236486486484</v>
      </c>
      <c r="AA90" s="6">
        <v>227172</v>
      </c>
      <c r="AB90" s="6">
        <f t="shared" si="185"/>
        <v>95.934121621621628</v>
      </c>
      <c r="AC90" s="6">
        <v>0</v>
      </c>
      <c r="AD90" s="6">
        <f t="shared" si="186"/>
        <v>0</v>
      </c>
      <c r="AE90" s="6">
        <v>114499</v>
      </c>
      <c r="AF90" s="6">
        <f t="shared" si="187"/>
        <v>48.352618243243242</v>
      </c>
      <c r="AG90" s="6">
        <v>0</v>
      </c>
      <c r="AH90" s="6">
        <f t="shared" si="188"/>
        <v>0</v>
      </c>
      <c r="AI90" s="6">
        <v>0</v>
      </c>
      <c r="AJ90" s="6">
        <f t="shared" si="189"/>
        <v>0</v>
      </c>
      <c r="AK90" s="6">
        <v>0</v>
      </c>
      <c r="AL90" s="6">
        <f t="shared" si="190"/>
        <v>0</v>
      </c>
      <c r="AM90" s="6">
        <v>0</v>
      </c>
      <c r="AN90" s="6">
        <f t="shared" si="191"/>
        <v>0</v>
      </c>
      <c r="AO90" s="6">
        <v>0</v>
      </c>
      <c r="AP90" s="6">
        <f t="shared" si="192"/>
        <v>0</v>
      </c>
      <c r="AQ90" s="6">
        <v>0</v>
      </c>
      <c r="AR90" s="6">
        <f t="shared" si="193"/>
        <v>0</v>
      </c>
      <c r="AS90" s="6">
        <v>0</v>
      </c>
      <c r="AT90" s="6">
        <f t="shared" si="194"/>
        <v>0</v>
      </c>
      <c r="AU90" s="6">
        <v>0</v>
      </c>
      <c r="AV90" s="6">
        <f t="shared" si="195"/>
        <v>0</v>
      </c>
      <c r="AW90" s="6">
        <v>0</v>
      </c>
      <c r="AX90" s="6">
        <f t="shared" si="196"/>
        <v>0</v>
      </c>
      <c r="AY90" s="6">
        <v>348624</v>
      </c>
      <c r="AZ90" s="6">
        <f t="shared" si="197"/>
        <v>147.22297297297297</v>
      </c>
      <c r="BA90" s="6">
        <v>0</v>
      </c>
      <c r="BB90" s="6">
        <f t="shared" si="198"/>
        <v>0</v>
      </c>
      <c r="BC90" s="6">
        <v>0</v>
      </c>
      <c r="BD90" s="6">
        <f t="shared" si="199"/>
        <v>0</v>
      </c>
      <c r="BE90" s="6">
        <v>0</v>
      </c>
      <c r="BF90" s="6">
        <f t="shared" si="200"/>
        <v>0</v>
      </c>
      <c r="BG90" s="6">
        <v>0</v>
      </c>
      <c r="BH90" s="6">
        <f t="shared" si="201"/>
        <v>0</v>
      </c>
      <c r="BI90" s="7">
        <f t="shared" si="202"/>
        <v>2658658</v>
      </c>
      <c r="BJ90" s="6">
        <f t="shared" si="203"/>
        <v>1122.7440878378379</v>
      </c>
    </row>
    <row r="91" spans="1:62" ht="15" customHeight="1" x14ac:dyDescent="0.2">
      <c r="A91" s="8">
        <v>346001</v>
      </c>
      <c r="B91" s="9" t="s">
        <v>252</v>
      </c>
      <c r="C91" s="10" t="s">
        <v>147</v>
      </c>
      <c r="D91" s="11">
        <v>873</v>
      </c>
      <c r="E91" s="12">
        <v>524559</v>
      </c>
      <c r="F91" s="12">
        <f t="shared" si="174"/>
        <v>600.86941580756013</v>
      </c>
      <c r="G91" s="12">
        <v>0</v>
      </c>
      <c r="H91" s="12">
        <f t="shared" si="175"/>
        <v>0</v>
      </c>
      <c r="I91" s="12">
        <v>0</v>
      </c>
      <c r="J91" s="12">
        <f t="shared" si="176"/>
        <v>0</v>
      </c>
      <c r="K91" s="12">
        <v>0</v>
      </c>
      <c r="L91" s="12">
        <f t="shared" si="177"/>
        <v>0</v>
      </c>
      <c r="M91" s="12">
        <v>0</v>
      </c>
      <c r="N91" s="12">
        <f t="shared" si="178"/>
        <v>0</v>
      </c>
      <c r="O91" s="12">
        <v>0</v>
      </c>
      <c r="P91" s="12">
        <f t="shared" si="179"/>
        <v>0</v>
      </c>
      <c r="Q91" s="12">
        <v>0</v>
      </c>
      <c r="R91" s="12">
        <f t="shared" si="180"/>
        <v>0</v>
      </c>
      <c r="S91" s="12">
        <v>0</v>
      </c>
      <c r="T91" s="12">
        <f t="shared" si="181"/>
        <v>0</v>
      </c>
      <c r="U91" s="12">
        <v>0</v>
      </c>
      <c r="V91" s="12">
        <f t="shared" si="182"/>
        <v>0</v>
      </c>
      <c r="W91" s="12">
        <v>0</v>
      </c>
      <c r="X91" s="12">
        <f t="shared" si="183"/>
        <v>0</v>
      </c>
      <c r="Y91" s="12">
        <v>840</v>
      </c>
      <c r="Z91" s="12">
        <f t="shared" si="184"/>
        <v>0.96219931271477666</v>
      </c>
      <c r="AA91" s="12">
        <v>2051</v>
      </c>
      <c r="AB91" s="12">
        <f t="shared" si="185"/>
        <v>2.3493699885452464</v>
      </c>
      <c r="AC91" s="12">
        <v>0</v>
      </c>
      <c r="AD91" s="12">
        <f t="shared" si="186"/>
        <v>0</v>
      </c>
      <c r="AE91" s="12">
        <v>0</v>
      </c>
      <c r="AF91" s="12">
        <f t="shared" si="187"/>
        <v>0</v>
      </c>
      <c r="AG91" s="12">
        <v>0</v>
      </c>
      <c r="AH91" s="12">
        <f t="shared" si="188"/>
        <v>0</v>
      </c>
      <c r="AI91" s="12">
        <v>0</v>
      </c>
      <c r="AJ91" s="12">
        <f t="shared" si="189"/>
        <v>0</v>
      </c>
      <c r="AK91" s="12">
        <v>0</v>
      </c>
      <c r="AL91" s="12">
        <f t="shared" si="190"/>
        <v>0</v>
      </c>
      <c r="AM91" s="12">
        <v>0</v>
      </c>
      <c r="AN91" s="12">
        <f t="shared" si="191"/>
        <v>0</v>
      </c>
      <c r="AO91" s="12">
        <v>0</v>
      </c>
      <c r="AP91" s="12">
        <f t="shared" si="192"/>
        <v>0</v>
      </c>
      <c r="AQ91" s="12">
        <v>0</v>
      </c>
      <c r="AR91" s="12">
        <f t="shared" si="193"/>
        <v>0</v>
      </c>
      <c r="AS91" s="12">
        <v>0</v>
      </c>
      <c r="AT91" s="12">
        <f t="shared" si="194"/>
        <v>0</v>
      </c>
      <c r="AU91" s="12">
        <v>0</v>
      </c>
      <c r="AV91" s="12">
        <f t="shared" si="195"/>
        <v>0</v>
      </c>
      <c r="AW91" s="12">
        <v>0</v>
      </c>
      <c r="AX91" s="12">
        <f t="shared" si="196"/>
        <v>0</v>
      </c>
      <c r="AY91" s="12">
        <v>50490</v>
      </c>
      <c r="AZ91" s="12">
        <f t="shared" si="197"/>
        <v>57.835051546391753</v>
      </c>
      <c r="BA91" s="12">
        <v>0</v>
      </c>
      <c r="BB91" s="12">
        <f t="shared" si="198"/>
        <v>0</v>
      </c>
      <c r="BC91" s="12">
        <v>0</v>
      </c>
      <c r="BD91" s="12">
        <f t="shared" si="199"/>
        <v>0</v>
      </c>
      <c r="BE91" s="12">
        <v>0</v>
      </c>
      <c r="BF91" s="12">
        <f t="shared" si="200"/>
        <v>0</v>
      </c>
      <c r="BG91" s="12">
        <v>0</v>
      </c>
      <c r="BH91" s="12">
        <f t="shared" si="201"/>
        <v>0</v>
      </c>
      <c r="BI91" s="13">
        <f t="shared" si="202"/>
        <v>577940</v>
      </c>
      <c r="BJ91" s="12">
        <f t="shared" si="203"/>
        <v>662.01603665521191</v>
      </c>
    </row>
    <row r="92" spans="1:62" ht="15" customHeight="1" x14ac:dyDescent="0.2">
      <c r="A92" s="8">
        <v>347001</v>
      </c>
      <c r="B92" s="9" t="s">
        <v>252</v>
      </c>
      <c r="C92" s="10" t="s">
        <v>148</v>
      </c>
      <c r="D92" s="11">
        <v>817</v>
      </c>
      <c r="E92" s="12">
        <v>0</v>
      </c>
      <c r="F92" s="12">
        <f t="shared" si="174"/>
        <v>0</v>
      </c>
      <c r="G92" s="12">
        <v>0</v>
      </c>
      <c r="H92" s="12">
        <f t="shared" si="175"/>
        <v>0</v>
      </c>
      <c r="I92" s="12">
        <v>0</v>
      </c>
      <c r="J92" s="12">
        <f t="shared" si="176"/>
        <v>0</v>
      </c>
      <c r="K92" s="12">
        <v>0</v>
      </c>
      <c r="L92" s="12">
        <f t="shared" si="177"/>
        <v>0</v>
      </c>
      <c r="M92" s="12">
        <v>73120</v>
      </c>
      <c r="N92" s="12">
        <f t="shared" si="178"/>
        <v>89.498164014687887</v>
      </c>
      <c r="O92" s="12">
        <v>0</v>
      </c>
      <c r="P92" s="12">
        <f t="shared" si="179"/>
        <v>0</v>
      </c>
      <c r="Q92" s="12">
        <v>0</v>
      </c>
      <c r="R92" s="12">
        <f t="shared" si="180"/>
        <v>0</v>
      </c>
      <c r="S92" s="12">
        <v>19630</v>
      </c>
      <c r="T92" s="12">
        <f t="shared" si="181"/>
        <v>24.026927784577722</v>
      </c>
      <c r="U92" s="12">
        <v>0</v>
      </c>
      <c r="V92" s="12">
        <f t="shared" si="182"/>
        <v>0</v>
      </c>
      <c r="W92" s="12">
        <v>0</v>
      </c>
      <c r="X92" s="12">
        <f t="shared" si="183"/>
        <v>0</v>
      </c>
      <c r="Y92" s="12">
        <v>43223</v>
      </c>
      <c r="Z92" s="12">
        <f t="shared" si="184"/>
        <v>52.904528763769889</v>
      </c>
      <c r="AA92" s="12">
        <v>3729</v>
      </c>
      <c r="AB92" s="12">
        <f t="shared" si="185"/>
        <v>4.5642594859241123</v>
      </c>
      <c r="AC92" s="12">
        <v>0</v>
      </c>
      <c r="AD92" s="12">
        <f t="shared" si="186"/>
        <v>0</v>
      </c>
      <c r="AE92" s="12">
        <v>0</v>
      </c>
      <c r="AF92" s="12">
        <f t="shared" si="187"/>
        <v>0</v>
      </c>
      <c r="AG92" s="12">
        <v>0</v>
      </c>
      <c r="AH92" s="12">
        <f t="shared" si="188"/>
        <v>0</v>
      </c>
      <c r="AI92" s="12">
        <v>0</v>
      </c>
      <c r="AJ92" s="12">
        <f t="shared" si="189"/>
        <v>0</v>
      </c>
      <c r="AK92" s="12">
        <v>0</v>
      </c>
      <c r="AL92" s="12">
        <f t="shared" si="190"/>
        <v>0</v>
      </c>
      <c r="AM92" s="12">
        <v>0</v>
      </c>
      <c r="AN92" s="12">
        <f t="shared" si="191"/>
        <v>0</v>
      </c>
      <c r="AO92" s="12">
        <v>0</v>
      </c>
      <c r="AP92" s="12">
        <f t="shared" si="192"/>
        <v>0</v>
      </c>
      <c r="AQ92" s="12">
        <v>0</v>
      </c>
      <c r="AR92" s="12">
        <f t="shared" si="193"/>
        <v>0</v>
      </c>
      <c r="AS92" s="12">
        <v>0</v>
      </c>
      <c r="AT92" s="12">
        <f t="shared" si="194"/>
        <v>0</v>
      </c>
      <c r="AU92" s="12">
        <v>18609</v>
      </c>
      <c r="AV92" s="12">
        <f t="shared" si="195"/>
        <v>22.777233782129741</v>
      </c>
      <c r="AW92" s="12">
        <v>0</v>
      </c>
      <c r="AX92" s="12">
        <f t="shared" si="196"/>
        <v>0</v>
      </c>
      <c r="AY92" s="12">
        <v>27034</v>
      </c>
      <c r="AZ92" s="12">
        <f t="shared" si="197"/>
        <v>33.089351285189721</v>
      </c>
      <c r="BA92" s="12">
        <v>0</v>
      </c>
      <c r="BB92" s="12">
        <f t="shared" si="198"/>
        <v>0</v>
      </c>
      <c r="BC92" s="12">
        <v>0</v>
      </c>
      <c r="BD92" s="12">
        <f t="shared" si="199"/>
        <v>0</v>
      </c>
      <c r="BE92" s="12">
        <v>0</v>
      </c>
      <c r="BF92" s="12">
        <f t="shared" si="200"/>
        <v>0</v>
      </c>
      <c r="BG92" s="12">
        <v>0</v>
      </c>
      <c r="BH92" s="12">
        <f t="shared" si="201"/>
        <v>0</v>
      </c>
      <c r="BI92" s="13">
        <f t="shared" si="202"/>
        <v>185345</v>
      </c>
      <c r="BJ92" s="12">
        <f t="shared" si="203"/>
        <v>226.86046511627907</v>
      </c>
    </row>
    <row r="93" spans="1:62" ht="15" customHeight="1" x14ac:dyDescent="0.2">
      <c r="A93" s="8">
        <v>348001</v>
      </c>
      <c r="B93" s="9" t="s">
        <v>252</v>
      </c>
      <c r="C93" s="10" t="s">
        <v>149</v>
      </c>
      <c r="D93" s="11">
        <v>763</v>
      </c>
      <c r="E93" s="12">
        <v>655847</v>
      </c>
      <c r="F93" s="12">
        <f t="shared" si="174"/>
        <v>859.56356487549147</v>
      </c>
      <c r="G93" s="12">
        <v>0</v>
      </c>
      <c r="H93" s="12">
        <f t="shared" si="175"/>
        <v>0</v>
      </c>
      <c r="I93" s="12">
        <v>0</v>
      </c>
      <c r="J93" s="12">
        <f t="shared" si="176"/>
        <v>0</v>
      </c>
      <c r="K93" s="12">
        <v>0</v>
      </c>
      <c r="L93" s="12">
        <f t="shared" si="177"/>
        <v>0</v>
      </c>
      <c r="M93" s="12">
        <v>0</v>
      </c>
      <c r="N93" s="12">
        <f t="shared" si="178"/>
        <v>0</v>
      </c>
      <c r="O93" s="12">
        <v>125340</v>
      </c>
      <c r="P93" s="12">
        <f t="shared" si="179"/>
        <v>164.27260812581915</v>
      </c>
      <c r="Q93" s="12">
        <v>522</v>
      </c>
      <c r="R93" s="12">
        <f t="shared" si="180"/>
        <v>0.68414154652686765</v>
      </c>
      <c r="S93" s="12">
        <v>0</v>
      </c>
      <c r="T93" s="12">
        <f t="shared" si="181"/>
        <v>0</v>
      </c>
      <c r="U93" s="12">
        <v>0</v>
      </c>
      <c r="V93" s="12">
        <f t="shared" si="182"/>
        <v>0</v>
      </c>
      <c r="W93" s="12">
        <v>0</v>
      </c>
      <c r="X93" s="12">
        <f t="shared" si="183"/>
        <v>0</v>
      </c>
      <c r="Y93" s="12">
        <v>53137</v>
      </c>
      <c r="Z93" s="12">
        <f t="shared" si="184"/>
        <v>69.642201834862391</v>
      </c>
      <c r="AA93" s="12">
        <v>0</v>
      </c>
      <c r="AB93" s="12">
        <f t="shared" si="185"/>
        <v>0</v>
      </c>
      <c r="AC93" s="12">
        <v>5400</v>
      </c>
      <c r="AD93" s="12">
        <f t="shared" si="186"/>
        <v>7.0773263433813893</v>
      </c>
      <c r="AE93" s="12">
        <v>0</v>
      </c>
      <c r="AF93" s="12">
        <f t="shared" si="187"/>
        <v>0</v>
      </c>
      <c r="AG93" s="12">
        <v>0</v>
      </c>
      <c r="AH93" s="12">
        <f t="shared" si="188"/>
        <v>0</v>
      </c>
      <c r="AI93" s="12">
        <v>0</v>
      </c>
      <c r="AJ93" s="12">
        <f t="shared" si="189"/>
        <v>0</v>
      </c>
      <c r="AK93" s="12">
        <v>0</v>
      </c>
      <c r="AL93" s="12">
        <f t="shared" si="190"/>
        <v>0</v>
      </c>
      <c r="AM93" s="12">
        <v>0</v>
      </c>
      <c r="AN93" s="12">
        <f t="shared" si="191"/>
        <v>0</v>
      </c>
      <c r="AO93" s="12">
        <v>0</v>
      </c>
      <c r="AP93" s="12">
        <f t="shared" si="192"/>
        <v>0</v>
      </c>
      <c r="AQ93" s="12">
        <v>0</v>
      </c>
      <c r="AR93" s="12">
        <f t="shared" si="193"/>
        <v>0</v>
      </c>
      <c r="AS93" s="12">
        <v>0</v>
      </c>
      <c r="AT93" s="12">
        <f t="shared" si="194"/>
        <v>0</v>
      </c>
      <c r="AU93" s="12">
        <v>326208</v>
      </c>
      <c r="AV93" s="12">
        <f t="shared" si="195"/>
        <v>427.53342070773266</v>
      </c>
      <c r="AW93" s="12">
        <v>0</v>
      </c>
      <c r="AX93" s="12">
        <f t="shared" si="196"/>
        <v>0</v>
      </c>
      <c r="AY93" s="12">
        <v>23840</v>
      </c>
      <c r="AZ93" s="12">
        <f t="shared" si="197"/>
        <v>31.245085190039319</v>
      </c>
      <c r="BA93" s="12">
        <v>0</v>
      </c>
      <c r="BB93" s="12">
        <f t="shared" si="198"/>
        <v>0</v>
      </c>
      <c r="BC93" s="12">
        <v>0</v>
      </c>
      <c r="BD93" s="12">
        <f t="shared" si="199"/>
        <v>0</v>
      </c>
      <c r="BE93" s="12">
        <v>0</v>
      </c>
      <c r="BF93" s="12">
        <f t="shared" si="200"/>
        <v>0</v>
      </c>
      <c r="BG93" s="12">
        <v>0</v>
      </c>
      <c r="BH93" s="12">
        <f t="shared" si="201"/>
        <v>0</v>
      </c>
      <c r="BI93" s="13">
        <f t="shared" si="202"/>
        <v>1190294</v>
      </c>
      <c r="BJ93" s="12">
        <f t="shared" si="203"/>
        <v>1560.0183486238532</v>
      </c>
    </row>
    <row r="94" spans="1:62" ht="15" customHeight="1" x14ac:dyDescent="0.2">
      <c r="A94" s="14" t="s">
        <v>150</v>
      </c>
      <c r="B94" s="15" t="s">
        <v>252</v>
      </c>
      <c r="C94" s="16" t="s">
        <v>151</v>
      </c>
      <c r="D94" s="17">
        <v>34</v>
      </c>
      <c r="E94" s="18">
        <v>47404</v>
      </c>
      <c r="F94" s="18">
        <f t="shared" si="174"/>
        <v>1394.2352941176471</v>
      </c>
      <c r="G94" s="18">
        <v>0</v>
      </c>
      <c r="H94" s="18">
        <f t="shared" si="175"/>
        <v>0</v>
      </c>
      <c r="I94" s="18">
        <v>0</v>
      </c>
      <c r="J94" s="18">
        <f t="shared" si="176"/>
        <v>0</v>
      </c>
      <c r="K94" s="18">
        <v>0</v>
      </c>
      <c r="L94" s="18">
        <f t="shared" si="177"/>
        <v>0</v>
      </c>
      <c r="M94" s="18">
        <v>0</v>
      </c>
      <c r="N94" s="18">
        <f t="shared" si="178"/>
        <v>0</v>
      </c>
      <c r="O94" s="18">
        <v>5210</v>
      </c>
      <c r="P94" s="18">
        <f t="shared" si="179"/>
        <v>153.23529411764707</v>
      </c>
      <c r="Q94" s="18">
        <v>0</v>
      </c>
      <c r="R94" s="18">
        <f t="shared" si="180"/>
        <v>0</v>
      </c>
      <c r="S94" s="18">
        <v>0</v>
      </c>
      <c r="T94" s="18">
        <f t="shared" si="181"/>
        <v>0</v>
      </c>
      <c r="U94" s="18">
        <v>0</v>
      </c>
      <c r="V94" s="18">
        <f t="shared" si="182"/>
        <v>0</v>
      </c>
      <c r="W94" s="18">
        <v>0</v>
      </c>
      <c r="X94" s="18">
        <f t="shared" si="183"/>
        <v>0</v>
      </c>
      <c r="Y94" s="18">
        <v>7081</v>
      </c>
      <c r="Z94" s="18">
        <f t="shared" si="184"/>
        <v>208.26470588235293</v>
      </c>
      <c r="AA94" s="18">
        <v>13156</v>
      </c>
      <c r="AB94" s="18">
        <f t="shared" si="185"/>
        <v>386.94117647058823</v>
      </c>
      <c r="AC94" s="18">
        <v>4206</v>
      </c>
      <c r="AD94" s="18">
        <f t="shared" si="186"/>
        <v>123.70588235294117</v>
      </c>
      <c r="AE94" s="18">
        <v>0</v>
      </c>
      <c r="AF94" s="18">
        <f t="shared" si="187"/>
        <v>0</v>
      </c>
      <c r="AG94" s="18">
        <v>0</v>
      </c>
      <c r="AH94" s="18">
        <f t="shared" si="188"/>
        <v>0</v>
      </c>
      <c r="AI94" s="18">
        <v>0</v>
      </c>
      <c r="AJ94" s="18">
        <f t="shared" si="189"/>
        <v>0</v>
      </c>
      <c r="AK94" s="18">
        <v>0</v>
      </c>
      <c r="AL94" s="18">
        <f t="shared" si="190"/>
        <v>0</v>
      </c>
      <c r="AM94" s="18">
        <v>0</v>
      </c>
      <c r="AN94" s="18">
        <f t="shared" si="191"/>
        <v>0</v>
      </c>
      <c r="AO94" s="18">
        <v>0</v>
      </c>
      <c r="AP94" s="18">
        <f t="shared" si="192"/>
        <v>0</v>
      </c>
      <c r="AQ94" s="18">
        <v>0</v>
      </c>
      <c r="AR94" s="18">
        <f t="shared" si="193"/>
        <v>0</v>
      </c>
      <c r="AS94" s="18">
        <v>0</v>
      </c>
      <c r="AT94" s="18">
        <f t="shared" si="194"/>
        <v>0</v>
      </c>
      <c r="AU94" s="18">
        <v>0</v>
      </c>
      <c r="AV94" s="18">
        <f t="shared" si="195"/>
        <v>0</v>
      </c>
      <c r="AW94" s="18">
        <v>0</v>
      </c>
      <c r="AX94" s="18">
        <f t="shared" si="196"/>
        <v>0</v>
      </c>
      <c r="AY94" s="18">
        <v>5276</v>
      </c>
      <c r="AZ94" s="18">
        <f t="shared" si="197"/>
        <v>155.1764705882353</v>
      </c>
      <c r="BA94" s="18">
        <v>0</v>
      </c>
      <c r="BB94" s="18">
        <f t="shared" si="198"/>
        <v>0</v>
      </c>
      <c r="BC94" s="18">
        <v>0</v>
      </c>
      <c r="BD94" s="18">
        <f t="shared" si="199"/>
        <v>0</v>
      </c>
      <c r="BE94" s="18">
        <v>0</v>
      </c>
      <c r="BF94" s="18">
        <f t="shared" si="200"/>
        <v>0</v>
      </c>
      <c r="BG94" s="18">
        <v>0</v>
      </c>
      <c r="BH94" s="18">
        <f t="shared" si="201"/>
        <v>0</v>
      </c>
      <c r="BI94" s="19">
        <f t="shared" si="202"/>
        <v>82333</v>
      </c>
      <c r="BJ94" s="18">
        <f t="shared" si="203"/>
        <v>2421.5588235294117</v>
      </c>
    </row>
    <row r="95" spans="1:62" ht="15" customHeight="1" x14ac:dyDescent="0.2">
      <c r="A95" s="2" t="s">
        <v>152</v>
      </c>
      <c r="B95" s="3" t="s">
        <v>252</v>
      </c>
      <c r="C95" s="4" t="s">
        <v>153</v>
      </c>
      <c r="D95" s="5">
        <v>277</v>
      </c>
      <c r="E95" s="6">
        <v>149227</v>
      </c>
      <c r="F95" s="6">
        <f t="shared" si="174"/>
        <v>538.72563176895312</v>
      </c>
      <c r="G95" s="6">
        <v>0</v>
      </c>
      <c r="H95" s="6">
        <f t="shared" si="175"/>
        <v>0</v>
      </c>
      <c r="I95" s="6">
        <v>0</v>
      </c>
      <c r="J95" s="6">
        <f t="shared" si="176"/>
        <v>0</v>
      </c>
      <c r="K95" s="6">
        <v>23163</v>
      </c>
      <c r="L95" s="6">
        <f t="shared" si="177"/>
        <v>83.620938628158839</v>
      </c>
      <c r="M95" s="6">
        <v>10804</v>
      </c>
      <c r="N95" s="6">
        <f t="shared" si="178"/>
        <v>39.003610108303249</v>
      </c>
      <c r="O95" s="6">
        <v>2391</v>
      </c>
      <c r="P95" s="6">
        <f t="shared" si="179"/>
        <v>8.6317689530685922</v>
      </c>
      <c r="Q95" s="6">
        <v>0</v>
      </c>
      <c r="R95" s="6">
        <f t="shared" si="180"/>
        <v>0</v>
      </c>
      <c r="S95" s="6">
        <v>2732</v>
      </c>
      <c r="T95" s="6">
        <f t="shared" si="181"/>
        <v>9.8628158844765341</v>
      </c>
      <c r="U95" s="6">
        <v>883</v>
      </c>
      <c r="V95" s="6">
        <f t="shared" si="182"/>
        <v>3.1877256317689531</v>
      </c>
      <c r="W95" s="6">
        <v>0</v>
      </c>
      <c r="X95" s="6">
        <f t="shared" si="183"/>
        <v>0</v>
      </c>
      <c r="Y95" s="6">
        <v>23241</v>
      </c>
      <c r="Z95" s="6">
        <f t="shared" si="184"/>
        <v>83.902527075812273</v>
      </c>
      <c r="AA95" s="6">
        <v>621</v>
      </c>
      <c r="AB95" s="6">
        <f t="shared" si="185"/>
        <v>2.2418772563176894</v>
      </c>
      <c r="AC95" s="6">
        <v>0</v>
      </c>
      <c r="AD95" s="6">
        <f t="shared" si="186"/>
        <v>0</v>
      </c>
      <c r="AE95" s="6">
        <v>0</v>
      </c>
      <c r="AF95" s="6">
        <f t="shared" si="187"/>
        <v>0</v>
      </c>
      <c r="AG95" s="6">
        <v>0</v>
      </c>
      <c r="AH95" s="6">
        <f t="shared" si="188"/>
        <v>0</v>
      </c>
      <c r="AI95" s="6">
        <v>0</v>
      </c>
      <c r="AJ95" s="6">
        <f t="shared" si="189"/>
        <v>0</v>
      </c>
      <c r="AK95" s="6">
        <v>8585</v>
      </c>
      <c r="AL95" s="6">
        <f t="shared" si="190"/>
        <v>30.992779783393502</v>
      </c>
      <c r="AM95" s="6">
        <v>0</v>
      </c>
      <c r="AN95" s="6">
        <f t="shared" si="191"/>
        <v>0</v>
      </c>
      <c r="AO95" s="6">
        <v>0</v>
      </c>
      <c r="AP95" s="6">
        <f t="shared" si="192"/>
        <v>0</v>
      </c>
      <c r="AQ95" s="6">
        <v>0</v>
      </c>
      <c r="AR95" s="6">
        <f t="shared" si="193"/>
        <v>0</v>
      </c>
      <c r="AS95" s="6">
        <v>0</v>
      </c>
      <c r="AT95" s="6">
        <f t="shared" si="194"/>
        <v>0</v>
      </c>
      <c r="AU95" s="6">
        <v>15</v>
      </c>
      <c r="AV95" s="6">
        <f t="shared" si="195"/>
        <v>5.4151624548736461E-2</v>
      </c>
      <c r="AW95" s="6">
        <v>0</v>
      </c>
      <c r="AX95" s="6">
        <f t="shared" si="196"/>
        <v>0</v>
      </c>
      <c r="AY95" s="6">
        <v>27557</v>
      </c>
      <c r="AZ95" s="6">
        <f t="shared" si="197"/>
        <v>99.483754512635386</v>
      </c>
      <c r="BA95" s="6">
        <v>0</v>
      </c>
      <c r="BB95" s="6">
        <f t="shared" si="198"/>
        <v>0</v>
      </c>
      <c r="BC95" s="6">
        <v>0</v>
      </c>
      <c r="BD95" s="6">
        <f t="shared" si="199"/>
        <v>0</v>
      </c>
      <c r="BE95" s="6">
        <v>0</v>
      </c>
      <c r="BF95" s="6">
        <f t="shared" si="200"/>
        <v>0</v>
      </c>
      <c r="BG95" s="6">
        <v>0</v>
      </c>
      <c r="BH95" s="6">
        <f t="shared" si="201"/>
        <v>0</v>
      </c>
      <c r="BI95" s="7">
        <f t="shared" si="202"/>
        <v>249219</v>
      </c>
      <c r="BJ95" s="6">
        <f t="shared" si="203"/>
        <v>899.70758122743678</v>
      </c>
    </row>
    <row r="96" spans="1:62" ht="15" customHeight="1" x14ac:dyDescent="0.2">
      <c r="A96" s="8" t="s">
        <v>154</v>
      </c>
      <c r="B96" s="9" t="s">
        <v>252</v>
      </c>
      <c r="C96" s="10" t="s">
        <v>155</v>
      </c>
      <c r="D96" s="11">
        <v>615</v>
      </c>
      <c r="E96" s="12">
        <v>19398</v>
      </c>
      <c r="F96" s="12">
        <f t="shared" si="174"/>
        <v>31.541463414634148</v>
      </c>
      <c r="G96" s="12">
        <v>0</v>
      </c>
      <c r="H96" s="12">
        <f t="shared" si="175"/>
        <v>0</v>
      </c>
      <c r="I96" s="12">
        <v>0</v>
      </c>
      <c r="J96" s="12">
        <f t="shared" si="176"/>
        <v>0</v>
      </c>
      <c r="K96" s="12">
        <v>0</v>
      </c>
      <c r="L96" s="12">
        <f t="shared" si="177"/>
        <v>0</v>
      </c>
      <c r="M96" s="12">
        <v>10189</v>
      </c>
      <c r="N96" s="12">
        <f t="shared" si="178"/>
        <v>16.567479674796747</v>
      </c>
      <c r="O96" s="12">
        <v>29449</v>
      </c>
      <c r="P96" s="12">
        <f t="shared" si="179"/>
        <v>47.884552845528454</v>
      </c>
      <c r="Q96" s="12">
        <v>0</v>
      </c>
      <c r="R96" s="12">
        <f t="shared" si="180"/>
        <v>0</v>
      </c>
      <c r="S96" s="12">
        <v>0</v>
      </c>
      <c r="T96" s="12">
        <f t="shared" si="181"/>
        <v>0</v>
      </c>
      <c r="U96" s="12">
        <v>0</v>
      </c>
      <c r="V96" s="12">
        <f t="shared" si="182"/>
        <v>0</v>
      </c>
      <c r="W96" s="12">
        <v>0</v>
      </c>
      <c r="X96" s="12">
        <f t="shared" si="183"/>
        <v>0</v>
      </c>
      <c r="Y96" s="12">
        <v>13118</v>
      </c>
      <c r="Z96" s="12">
        <f t="shared" si="184"/>
        <v>21.33008130081301</v>
      </c>
      <c r="AA96" s="12">
        <v>133</v>
      </c>
      <c r="AB96" s="12">
        <f t="shared" si="185"/>
        <v>0.216260162601626</v>
      </c>
      <c r="AC96" s="12">
        <v>2986</v>
      </c>
      <c r="AD96" s="12">
        <f t="shared" si="186"/>
        <v>4.8552845528455286</v>
      </c>
      <c r="AE96" s="12">
        <v>0</v>
      </c>
      <c r="AF96" s="12">
        <f t="shared" si="187"/>
        <v>0</v>
      </c>
      <c r="AG96" s="12">
        <v>0</v>
      </c>
      <c r="AH96" s="12">
        <f t="shared" si="188"/>
        <v>0</v>
      </c>
      <c r="AI96" s="12">
        <v>0</v>
      </c>
      <c r="AJ96" s="12">
        <f t="shared" si="189"/>
        <v>0</v>
      </c>
      <c r="AK96" s="12">
        <v>0</v>
      </c>
      <c r="AL96" s="12">
        <f t="shared" si="190"/>
        <v>0</v>
      </c>
      <c r="AM96" s="12">
        <v>0</v>
      </c>
      <c r="AN96" s="12">
        <f t="shared" si="191"/>
        <v>0</v>
      </c>
      <c r="AO96" s="12">
        <v>0</v>
      </c>
      <c r="AP96" s="12">
        <f t="shared" si="192"/>
        <v>0</v>
      </c>
      <c r="AQ96" s="12">
        <v>0</v>
      </c>
      <c r="AR96" s="12">
        <f t="shared" si="193"/>
        <v>0</v>
      </c>
      <c r="AS96" s="12">
        <v>0</v>
      </c>
      <c r="AT96" s="12">
        <f t="shared" si="194"/>
        <v>0</v>
      </c>
      <c r="AU96" s="12">
        <v>1647</v>
      </c>
      <c r="AV96" s="12">
        <f t="shared" si="195"/>
        <v>2.678048780487805</v>
      </c>
      <c r="AW96" s="12">
        <v>0</v>
      </c>
      <c r="AX96" s="12">
        <f t="shared" si="196"/>
        <v>0</v>
      </c>
      <c r="AY96" s="12">
        <v>0</v>
      </c>
      <c r="AZ96" s="12">
        <f t="shared" si="197"/>
        <v>0</v>
      </c>
      <c r="BA96" s="12">
        <v>0</v>
      </c>
      <c r="BB96" s="12">
        <f t="shared" si="198"/>
        <v>0</v>
      </c>
      <c r="BC96" s="12">
        <v>0</v>
      </c>
      <c r="BD96" s="12">
        <f t="shared" si="199"/>
        <v>0</v>
      </c>
      <c r="BE96" s="12">
        <v>0</v>
      </c>
      <c r="BF96" s="12">
        <f t="shared" si="200"/>
        <v>0</v>
      </c>
      <c r="BG96" s="12">
        <v>0</v>
      </c>
      <c r="BH96" s="12">
        <f t="shared" si="201"/>
        <v>0</v>
      </c>
      <c r="BI96" s="13">
        <f t="shared" si="202"/>
        <v>76920</v>
      </c>
      <c r="BJ96" s="12">
        <f t="shared" si="203"/>
        <v>125.07317073170732</v>
      </c>
    </row>
    <row r="97" spans="1:62" ht="15" customHeight="1" x14ac:dyDescent="0.2">
      <c r="A97" s="8" t="s">
        <v>156</v>
      </c>
      <c r="B97" s="9" t="s">
        <v>252</v>
      </c>
      <c r="C97" s="10" t="s">
        <v>157</v>
      </c>
      <c r="D97" s="11">
        <v>27</v>
      </c>
      <c r="E97" s="12">
        <v>6819</v>
      </c>
      <c r="F97" s="12">
        <f t="shared" si="174"/>
        <v>252.55555555555554</v>
      </c>
      <c r="G97" s="12">
        <v>0</v>
      </c>
      <c r="H97" s="12">
        <f t="shared" si="175"/>
        <v>0</v>
      </c>
      <c r="I97" s="12">
        <v>0</v>
      </c>
      <c r="J97" s="12">
        <f t="shared" si="176"/>
        <v>0</v>
      </c>
      <c r="K97" s="12">
        <v>976</v>
      </c>
      <c r="L97" s="12">
        <f t="shared" si="177"/>
        <v>36.148148148148145</v>
      </c>
      <c r="M97" s="12">
        <v>0</v>
      </c>
      <c r="N97" s="12">
        <f t="shared" si="178"/>
        <v>0</v>
      </c>
      <c r="O97" s="12">
        <v>2934</v>
      </c>
      <c r="P97" s="12">
        <f t="shared" si="179"/>
        <v>108.66666666666667</v>
      </c>
      <c r="Q97" s="12">
        <v>0</v>
      </c>
      <c r="R97" s="12">
        <f t="shared" si="180"/>
        <v>0</v>
      </c>
      <c r="S97" s="12">
        <v>0</v>
      </c>
      <c r="T97" s="12">
        <f t="shared" si="181"/>
        <v>0</v>
      </c>
      <c r="U97" s="12">
        <v>0</v>
      </c>
      <c r="V97" s="12">
        <f t="shared" si="182"/>
        <v>0</v>
      </c>
      <c r="W97" s="12">
        <v>0</v>
      </c>
      <c r="X97" s="12">
        <f t="shared" si="183"/>
        <v>0</v>
      </c>
      <c r="Y97" s="12">
        <v>7577</v>
      </c>
      <c r="Z97" s="12">
        <f t="shared" si="184"/>
        <v>280.62962962962962</v>
      </c>
      <c r="AA97" s="12">
        <v>0</v>
      </c>
      <c r="AB97" s="12">
        <f t="shared" si="185"/>
        <v>0</v>
      </c>
      <c r="AC97" s="12">
        <v>0</v>
      </c>
      <c r="AD97" s="12">
        <f t="shared" si="186"/>
        <v>0</v>
      </c>
      <c r="AE97" s="12">
        <v>0</v>
      </c>
      <c r="AF97" s="12">
        <f t="shared" si="187"/>
        <v>0</v>
      </c>
      <c r="AG97" s="12">
        <v>0</v>
      </c>
      <c r="AH97" s="12">
        <f t="shared" si="188"/>
        <v>0</v>
      </c>
      <c r="AI97" s="12">
        <v>0</v>
      </c>
      <c r="AJ97" s="12">
        <f t="shared" si="189"/>
        <v>0</v>
      </c>
      <c r="AK97" s="12">
        <v>0</v>
      </c>
      <c r="AL97" s="12">
        <f t="shared" si="190"/>
        <v>0</v>
      </c>
      <c r="AM97" s="12">
        <v>0</v>
      </c>
      <c r="AN97" s="12">
        <f t="shared" si="191"/>
        <v>0</v>
      </c>
      <c r="AO97" s="12">
        <v>0</v>
      </c>
      <c r="AP97" s="12">
        <f t="shared" si="192"/>
        <v>0</v>
      </c>
      <c r="AQ97" s="12">
        <v>0</v>
      </c>
      <c r="AR97" s="12">
        <f t="shared" si="193"/>
        <v>0</v>
      </c>
      <c r="AS97" s="12">
        <v>0</v>
      </c>
      <c r="AT97" s="12">
        <f t="shared" si="194"/>
        <v>0</v>
      </c>
      <c r="AU97" s="12">
        <v>0</v>
      </c>
      <c r="AV97" s="12">
        <f t="shared" si="195"/>
        <v>0</v>
      </c>
      <c r="AW97" s="12">
        <v>0</v>
      </c>
      <c r="AX97" s="12">
        <f t="shared" si="196"/>
        <v>0</v>
      </c>
      <c r="AY97" s="12">
        <v>12840</v>
      </c>
      <c r="AZ97" s="12">
        <f t="shared" si="197"/>
        <v>475.55555555555554</v>
      </c>
      <c r="BA97" s="12">
        <v>0</v>
      </c>
      <c r="BB97" s="12">
        <f t="shared" si="198"/>
        <v>0</v>
      </c>
      <c r="BC97" s="12">
        <v>0</v>
      </c>
      <c r="BD97" s="12">
        <f t="shared" si="199"/>
        <v>0</v>
      </c>
      <c r="BE97" s="12">
        <v>0</v>
      </c>
      <c r="BF97" s="12">
        <f t="shared" si="200"/>
        <v>0</v>
      </c>
      <c r="BG97" s="12">
        <v>0</v>
      </c>
      <c r="BH97" s="12">
        <f t="shared" si="201"/>
        <v>0</v>
      </c>
      <c r="BI97" s="13">
        <f t="shared" si="202"/>
        <v>31146</v>
      </c>
      <c r="BJ97" s="12">
        <f t="shared" si="203"/>
        <v>1153.5555555555557</v>
      </c>
    </row>
    <row r="98" spans="1:62" ht="15" customHeight="1" x14ac:dyDescent="0.2">
      <c r="A98" s="8" t="s">
        <v>158</v>
      </c>
      <c r="B98" s="9" t="s">
        <v>252</v>
      </c>
      <c r="C98" s="10" t="s">
        <v>159</v>
      </c>
      <c r="D98" s="11">
        <v>440</v>
      </c>
      <c r="E98" s="12">
        <v>14142</v>
      </c>
      <c r="F98" s="12">
        <f t="shared" si="174"/>
        <v>32.140909090909091</v>
      </c>
      <c r="G98" s="12">
        <v>0</v>
      </c>
      <c r="H98" s="12">
        <f t="shared" si="175"/>
        <v>0</v>
      </c>
      <c r="I98" s="12">
        <v>0</v>
      </c>
      <c r="J98" s="12">
        <f t="shared" si="176"/>
        <v>0</v>
      </c>
      <c r="K98" s="12">
        <v>0</v>
      </c>
      <c r="L98" s="12">
        <f t="shared" si="177"/>
        <v>0</v>
      </c>
      <c r="M98" s="12">
        <v>41584</v>
      </c>
      <c r="N98" s="12">
        <f t="shared" si="178"/>
        <v>94.509090909090915</v>
      </c>
      <c r="O98" s="12">
        <v>0</v>
      </c>
      <c r="P98" s="12">
        <f t="shared" si="179"/>
        <v>0</v>
      </c>
      <c r="Q98" s="12">
        <v>10813</v>
      </c>
      <c r="R98" s="12">
        <f t="shared" si="180"/>
        <v>24.574999999999999</v>
      </c>
      <c r="S98" s="12">
        <v>3749</v>
      </c>
      <c r="T98" s="12">
        <f t="shared" si="181"/>
        <v>8.5204545454545446</v>
      </c>
      <c r="U98" s="12">
        <v>0</v>
      </c>
      <c r="V98" s="12">
        <f t="shared" si="182"/>
        <v>0</v>
      </c>
      <c r="W98" s="12">
        <v>0</v>
      </c>
      <c r="X98" s="12">
        <f t="shared" si="183"/>
        <v>0</v>
      </c>
      <c r="Y98" s="12">
        <v>31199</v>
      </c>
      <c r="Z98" s="12">
        <f t="shared" si="184"/>
        <v>70.906818181818181</v>
      </c>
      <c r="AA98" s="12">
        <v>891</v>
      </c>
      <c r="AB98" s="12">
        <f t="shared" si="185"/>
        <v>2.0249999999999999</v>
      </c>
      <c r="AC98" s="12">
        <v>0</v>
      </c>
      <c r="AD98" s="12">
        <f t="shared" si="186"/>
        <v>0</v>
      </c>
      <c r="AE98" s="12">
        <v>0</v>
      </c>
      <c r="AF98" s="12">
        <f t="shared" si="187"/>
        <v>0</v>
      </c>
      <c r="AG98" s="12">
        <v>0</v>
      </c>
      <c r="AH98" s="12">
        <f t="shared" si="188"/>
        <v>0</v>
      </c>
      <c r="AI98" s="12">
        <v>0</v>
      </c>
      <c r="AJ98" s="12">
        <f t="shared" si="189"/>
        <v>0</v>
      </c>
      <c r="AK98" s="12">
        <v>0</v>
      </c>
      <c r="AL98" s="12">
        <f t="shared" si="190"/>
        <v>0</v>
      </c>
      <c r="AM98" s="12">
        <v>0</v>
      </c>
      <c r="AN98" s="12">
        <f t="shared" si="191"/>
        <v>0</v>
      </c>
      <c r="AO98" s="12">
        <v>0</v>
      </c>
      <c r="AP98" s="12">
        <f t="shared" si="192"/>
        <v>0</v>
      </c>
      <c r="AQ98" s="12">
        <v>0</v>
      </c>
      <c r="AR98" s="12">
        <f t="shared" si="193"/>
        <v>0</v>
      </c>
      <c r="AS98" s="12">
        <v>0</v>
      </c>
      <c r="AT98" s="12">
        <f t="shared" si="194"/>
        <v>0</v>
      </c>
      <c r="AU98" s="12">
        <v>320299</v>
      </c>
      <c r="AV98" s="12">
        <f t="shared" si="195"/>
        <v>727.95227272727277</v>
      </c>
      <c r="AW98" s="12">
        <v>0</v>
      </c>
      <c r="AX98" s="12">
        <f t="shared" si="196"/>
        <v>0</v>
      </c>
      <c r="AY98" s="12">
        <v>5983</v>
      </c>
      <c r="AZ98" s="12">
        <f t="shared" si="197"/>
        <v>13.597727272727273</v>
      </c>
      <c r="BA98" s="12">
        <v>0</v>
      </c>
      <c r="BB98" s="12">
        <f t="shared" si="198"/>
        <v>0</v>
      </c>
      <c r="BC98" s="12">
        <v>0</v>
      </c>
      <c r="BD98" s="12">
        <f t="shared" si="199"/>
        <v>0</v>
      </c>
      <c r="BE98" s="12">
        <v>0</v>
      </c>
      <c r="BF98" s="12">
        <f t="shared" si="200"/>
        <v>0</v>
      </c>
      <c r="BG98" s="12">
        <v>0</v>
      </c>
      <c r="BH98" s="12">
        <f t="shared" si="201"/>
        <v>0</v>
      </c>
      <c r="BI98" s="13">
        <f t="shared" si="202"/>
        <v>428660</v>
      </c>
      <c r="BJ98" s="12">
        <f t="shared" si="203"/>
        <v>974.22727272727275</v>
      </c>
    </row>
    <row r="99" spans="1:62" ht="15" customHeight="1" x14ac:dyDescent="0.2">
      <c r="A99" s="14" t="s">
        <v>160</v>
      </c>
      <c r="B99" s="15" t="s">
        <v>252</v>
      </c>
      <c r="C99" s="16" t="s">
        <v>161</v>
      </c>
      <c r="D99" s="17">
        <v>491</v>
      </c>
      <c r="E99" s="18">
        <v>14039</v>
      </c>
      <c r="F99" s="18">
        <f t="shared" si="174"/>
        <v>28.59266802443992</v>
      </c>
      <c r="G99" s="18">
        <v>0</v>
      </c>
      <c r="H99" s="18">
        <f t="shared" si="175"/>
        <v>0</v>
      </c>
      <c r="I99" s="18">
        <v>0</v>
      </c>
      <c r="J99" s="18">
        <f t="shared" si="176"/>
        <v>0</v>
      </c>
      <c r="K99" s="18">
        <v>0</v>
      </c>
      <c r="L99" s="18">
        <f t="shared" si="177"/>
        <v>0</v>
      </c>
      <c r="M99" s="18">
        <v>9775</v>
      </c>
      <c r="N99" s="18">
        <f t="shared" si="178"/>
        <v>19.908350305498981</v>
      </c>
      <c r="O99" s="18">
        <v>29316</v>
      </c>
      <c r="P99" s="18">
        <f t="shared" si="179"/>
        <v>59.706720977596738</v>
      </c>
      <c r="Q99" s="18">
        <v>0</v>
      </c>
      <c r="R99" s="18">
        <f t="shared" si="180"/>
        <v>0</v>
      </c>
      <c r="S99" s="18">
        <v>0</v>
      </c>
      <c r="T99" s="18">
        <f t="shared" si="181"/>
        <v>0</v>
      </c>
      <c r="U99" s="18">
        <v>0</v>
      </c>
      <c r="V99" s="18">
        <f t="shared" si="182"/>
        <v>0</v>
      </c>
      <c r="W99" s="18">
        <v>0</v>
      </c>
      <c r="X99" s="18">
        <f t="shared" si="183"/>
        <v>0</v>
      </c>
      <c r="Y99" s="18">
        <v>11397</v>
      </c>
      <c r="Z99" s="18">
        <f t="shared" si="184"/>
        <v>23.211812627291241</v>
      </c>
      <c r="AA99" s="18">
        <v>265</v>
      </c>
      <c r="AB99" s="18">
        <f t="shared" si="185"/>
        <v>0.53971486761710796</v>
      </c>
      <c r="AC99" s="18">
        <v>1780</v>
      </c>
      <c r="AD99" s="18">
        <f t="shared" si="186"/>
        <v>3.6252545824847249</v>
      </c>
      <c r="AE99" s="18">
        <v>0</v>
      </c>
      <c r="AF99" s="18">
        <f t="shared" si="187"/>
        <v>0</v>
      </c>
      <c r="AG99" s="18">
        <v>0</v>
      </c>
      <c r="AH99" s="18">
        <f t="shared" si="188"/>
        <v>0</v>
      </c>
      <c r="AI99" s="18">
        <v>0</v>
      </c>
      <c r="AJ99" s="18">
        <f t="shared" si="189"/>
        <v>0</v>
      </c>
      <c r="AK99" s="18">
        <v>0</v>
      </c>
      <c r="AL99" s="18">
        <f t="shared" si="190"/>
        <v>0</v>
      </c>
      <c r="AM99" s="18">
        <v>0</v>
      </c>
      <c r="AN99" s="18">
        <f t="shared" si="191"/>
        <v>0</v>
      </c>
      <c r="AO99" s="18">
        <v>0</v>
      </c>
      <c r="AP99" s="18">
        <f t="shared" si="192"/>
        <v>0</v>
      </c>
      <c r="AQ99" s="18">
        <v>0</v>
      </c>
      <c r="AR99" s="18">
        <f t="shared" si="193"/>
        <v>0</v>
      </c>
      <c r="AS99" s="18">
        <v>0</v>
      </c>
      <c r="AT99" s="18">
        <f t="shared" si="194"/>
        <v>0</v>
      </c>
      <c r="AU99" s="18">
        <v>1686</v>
      </c>
      <c r="AV99" s="18">
        <f t="shared" si="195"/>
        <v>3.4338085539714869</v>
      </c>
      <c r="AW99" s="18">
        <v>0</v>
      </c>
      <c r="AX99" s="18">
        <f t="shared" si="196"/>
        <v>0</v>
      </c>
      <c r="AY99" s="18">
        <v>0</v>
      </c>
      <c r="AZ99" s="18">
        <f t="shared" si="197"/>
        <v>0</v>
      </c>
      <c r="BA99" s="18">
        <v>0</v>
      </c>
      <c r="BB99" s="18">
        <f t="shared" si="198"/>
        <v>0</v>
      </c>
      <c r="BC99" s="18">
        <v>0</v>
      </c>
      <c r="BD99" s="18">
        <f t="shared" si="199"/>
        <v>0</v>
      </c>
      <c r="BE99" s="18">
        <v>0</v>
      </c>
      <c r="BF99" s="18">
        <f t="shared" si="200"/>
        <v>0</v>
      </c>
      <c r="BG99" s="18">
        <v>0</v>
      </c>
      <c r="BH99" s="18">
        <f t="shared" si="201"/>
        <v>0</v>
      </c>
      <c r="BI99" s="19">
        <f t="shared" si="202"/>
        <v>68258</v>
      </c>
      <c r="BJ99" s="18">
        <f t="shared" si="203"/>
        <v>139.01832993890019</v>
      </c>
    </row>
    <row r="100" spans="1:62" ht="15" customHeight="1" x14ac:dyDescent="0.2">
      <c r="A100" s="2" t="s">
        <v>162</v>
      </c>
      <c r="B100" s="3" t="s">
        <v>252</v>
      </c>
      <c r="C100" s="4" t="s">
        <v>163</v>
      </c>
      <c r="D100" s="5">
        <v>415</v>
      </c>
      <c r="E100" s="6">
        <v>189054</v>
      </c>
      <c r="F100" s="6">
        <f t="shared" si="174"/>
        <v>455.55180722891566</v>
      </c>
      <c r="G100" s="6">
        <v>0</v>
      </c>
      <c r="H100" s="6">
        <f t="shared" si="175"/>
        <v>0</v>
      </c>
      <c r="I100" s="6">
        <v>0</v>
      </c>
      <c r="J100" s="6">
        <f t="shared" si="176"/>
        <v>0</v>
      </c>
      <c r="K100" s="6">
        <v>0</v>
      </c>
      <c r="L100" s="6">
        <f t="shared" si="177"/>
        <v>0</v>
      </c>
      <c r="M100" s="6">
        <v>40503</v>
      </c>
      <c r="N100" s="6">
        <f t="shared" si="178"/>
        <v>97.597590361445782</v>
      </c>
      <c r="O100" s="6">
        <v>0</v>
      </c>
      <c r="P100" s="6">
        <f t="shared" si="179"/>
        <v>0</v>
      </c>
      <c r="Q100" s="6">
        <v>0</v>
      </c>
      <c r="R100" s="6">
        <f t="shared" si="180"/>
        <v>0</v>
      </c>
      <c r="S100" s="6">
        <v>0</v>
      </c>
      <c r="T100" s="6">
        <f t="shared" si="181"/>
        <v>0</v>
      </c>
      <c r="U100" s="6">
        <v>0</v>
      </c>
      <c r="V100" s="6">
        <f t="shared" si="182"/>
        <v>0</v>
      </c>
      <c r="W100" s="6">
        <v>0</v>
      </c>
      <c r="X100" s="6">
        <f t="shared" si="183"/>
        <v>0</v>
      </c>
      <c r="Y100" s="6">
        <v>776</v>
      </c>
      <c r="Z100" s="6">
        <f t="shared" si="184"/>
        <v>1.8698795180722891</v>
      </c>
      <c r="AA100" s="6">
        <v>1343</v>
      </c>
      <c r="AB100" s="6">
        <f t="shared" si="185"/>
        <v>3.2361445783132532</v>
      </c>
      <c r="AC100" s="6">
        <v>0</v>
      </c>
      <c r="AD100" s="6">
        <f t="shared" si="186"/>
        <v>0</v>
      </c>
      <c r="AE100" s="6">
        <v>5812</v>
      </c>
      <c r="AF100" s="6">
        <f t="shared" si="187"/>
        <v>14.004819277108433</v>
      </c>
      <c r="AG100" s="6">
        <v>0</v>
      </c>
      <c r="AH100" s="6">
        <f t="shared" si="188"/>
        <v>0</v>
      </c>
      <c r="AI100" s="6">
        <v>0</v>
      </c>
      <c r="AJ100" s="6">
        <f t="shared" si="189"/>
        <v>0</v>
      </c>
      <c r="AK100" s="6">
        <v>0</v>
      </c>
      <c r="AL100" s="6">
        <f t="shared" si="190"/>
        <v>0</v>
      </c>
      <c r="AM100" s="6">
        <v>0</v>
      </c>
      <c r="AN100" s="6">
        <f t="shared" si="191"/>
        <v>0</v>
      </c>
      <c r="AO100" s="6">
        <v>0</v>
      </c>
      <c r="AP100" s="6">
        <f t="shared" si="192"/>
        <v>0</v>
      </c>
      <c r="AQ100" s="6">
        <v>0</v>
      </c>
      <c r="AR100" s="6">
        <f t="shared" si="193"/>
        <v>0</v>
      </c>
      <c r="AS100" s="6">
        <v>0</v>
      </c>
      <c r="AT100" s="6">
        <f t="shared" si="194"/>
        <v>0</v>
      </c>
      <c r="AU100" s="6">
        <v>9852</v>
      </c>
      <c r="AV100" s="6">
        <f t="shared" si="195"/>
        <v>23.73975903614458</v>
      </c>
      <c r="AW100" s="6">
        <v>0</v>
      </c>
      <c r="AX100" s="6">
        <f t="shared" si="196"/>
        <v>0</v>
      </c>
      <c r="AY100" s="6">
        <v>16666</v>
      </c>
      <c r="AZ100" s="6">
        <f t="shared" si="197"/>
        <v>40.159036144578316</v>
      </c>
      <c r="BA100" s="6">
        <v>0</v>
      </c>
      <c r="BB100" s="6">
        <f t="shared" si="198"/>
        <v>0</v>
      </c>
      <c r="BC100" s="6">
        <v>0</v>
      </c>
      <c r="BD100" s="6">
        <f t="shared" si="199"/>
        <v>0</v>
      </c>
      <c r="BE100" s="6">
        <v>0</v>
      </c>
      <c r="BF100" s="6">
        <f t="shared" si="200"/>
        <v>0</v>
      </c>
      <c r="BG100" s="6">
        <v>0</v>
      </c>
      <c r="BH100" s="6">
        <f t="shared" si="201"/>
        <v>0</v>
      </c>
      <c r="BI100" s="7">
        <f t="shared" si="202"/>
        <v>264006</v>
      </c>
      <c r="BJ100" s="6">
        <f t="shared" si="203"/>
        <v>636.15903614457829</v>
      </c>
    </row>
    <row r="101" spans="1:62" ht="15" customHeight="1" x14ac:dyDescent="0.2">
      <c r="A101" s="8" t="s">
        <v>164</v>
      </c>
      <c r="B101" s="9" t="s">
        <v>252</v>
      </c>
      <c r="C101" s="10" t="s">
        <v>165</v>
      </c>
      <c r="D101" s="11">
        <v>73</v>
      </c>
      <c r="E101" s="12">
        <v>99578</v>
      </c>
      <c r="F101" s="12">
        <f t="shared" si="174"/>
        <v>1364.0821917808219</v>
      </c>
      <c r="G101" s="12">
        <v>0</v>
      </c>
      <c r="H101" s="12">
        <f t="shared" si="175"/>
        <v>0</v>
      </c>
      <c r="I101" s="12">
        <v>0</v>
      </c>
      <c r="J101" s="12">
        <f t="shared" si="176"/>
        <v>0</v>
      </c>
      <c r="K101" s="12">
        <v>0</v>
      </c>
      <c r="L101" s="12">
        <f t="shared" si="177"/>
        <v>0</v>
      </c>
      <c r="M101" s="12">
        <v>17889</v>
      </c>
      <c r="N101" s="12">
        <f t="shared" si="178"/>
        <v>245.05479452054794</v>
      </c>
      <c r="O101" s="12">
        <v>0</v>
      </c>
      <c r="P101" s="12">
        <f t="shared" si="179"/>
        <v>0</v>
      </c>
      <c r="Q101" s="12">
        <v>0</v>
      </c>
      <c r="R101" s="12">
        <f t="shared" si="180"/>
        <v>0</v>
      </c>
      <c r="S101" s="12">
        <v>0</v>
      </c>
      <c r="T101" s="12">
        <f t="shared" si="181"/>
        <v>0</v>
      </c>
      <c r="U101" s="12">
        <v>0</v>
      </c>
      <c r="V101" s="12">
        <f t="shared" si="182"/>
        <v>0</v>
      </c>
      <c r="W101" s="12">
        <v>0</v>
      </c>
      <c r="X101" s="12">
        <f t="shared" si="183"/>
        <v>0</v>
      </c>
      <c r="Y101" s="12">
        <v>1020</v>
      </c>
      <c r="Z101" s="12">
        <f t="shared" si="184"/>
        <v>13.972602739726028</v>
      </c>
      <c r="AA101" s="12">
        <v>0</v>
      </c>
      <c r="AB101" s="12">
        <f t="shared" si="185"/>
        <v>0</v>
      </c>
      <c r="AC101" s="12">
        <v>0</v>
      </c>
      <c r="AD101" s="12">
        <f t="shared" si="186"/>
        <v>0</v>
      </c>
      <c r="AE101" s="12">
        <v>0</v>
      </c>
      <c r="AF101" s="12">
        <f t="shared" si="187"/>
        <v>0</v>
      </c>
      <c r="AG101" s="12">
        <v>0</v>
      </c>
      <c r="AH101" s="12">
        <f t="shared" si="188"/>
        <v>0</v>
      </c>
      <c r="AI101" s="12">
        <v>0</v>
      </c>
      <c r="AJ101" s="12">
        <f t="shared" si="189"/>
        <v>0</v>
      </c>
      <c r="AK101" s="12">
        <v>0</v>
      </c>
      <c r="AL101" s="12">
        <f t="shared" si="190"/>
        <v>0</v>
      </c>
      <c r="AM101" s="12">
        <v>0</v>
      </c>
      <c r="AN101" s="12">
        <f t="shared" si="191"/>
        <v>0</v>
      </c>
      <c r="AO101" s="12">
        <v>0</v>
      </c>
      <c r="AP101" s="12">
        <f t="shared" si="192"/>
        <v>0</v>
      </c>
      <c r="AQ101" s="12">
        <v>0</v>
      </c>
      <c r="AR101" s="12">
        <f t="shared" si="193"/>
        <v>0</v>
      </c>
      <c r="AS101" s="12">
        <v>0</v>
      </c>
      <c r="AT101" s="12">
        <f t="shared" si="194"/>
        <v>0</v>
      </c>
      <c r="AU101" s="12">
        <v>61698</v>
      </c>
      <c r="AV101" s="12">
        <f t="shared" si="195"/>
        <v>845.17808219178085</v>
      </c>
      <c r="AW101" s="12">
        <v>0</v>
      </c>
      <c r="AX101" s="12">
        <f t="shared" si="196"/>
        <v>0</v>
      </c>
      <c r="AY101" s="12">
        <v>0</v>
      </c>
      <c r="AZ101" s="12">
        <f t="shared" si="197"/>
        <v>0</v>
      </c>
      <c r="BA101" s="12">
        <v>0</v>
      </c>
      <c r="BB101" s="12">
        <f t="shared" si="198"/>
        <v>0</v>
      </c>
      <c r="BC101" s="12">
        <v>0</v>
      </c>
      <c r="BD101" s="12">
        <f t="shared" si="199"/>
        <v>0</v>
      </c>
      <c r="BE101" s="12">
        <v>0</v>
      </c>
      <c r="BF101" s="12">
        <f t="shared" si="200"/>
        <v>0</v>
      </c>
      <c r="BG101" s="12">
        <v>0</v>
      </c>
      <c r="BH101" s="12">
        <f t="shared" si="201"/>
        <v>0</v>
      </c>
      <c r="BI101" s="13">
        <f t="shared" si="202"/>
        <v>180185</v>
      </c>
      <c r="BJ101" s="12">
        <f t="shared" si="203"/>
        <v>2468.2876712328766</v>
      </c>
    </row>
    <row r="102" spans="1:62" ht="15" customHeight="1" x14ac:dyDescent="0.2">
      <c r="A102" s="8" t="s">
        <v>166</v>
      </c>
      <c r="B102" s="9" t="s">
        <v>252</v>
      </c>
      <c r="C102" s="10" t="s">
        <v>167</v>
      </c>
      <c r="D102" s="11">
        <v>136</v>
      </c>
      <c r="E102" s="12">
        <v>32</v>
      </c>
      <c r="F102" s="12">
        <f t="shared" si="174"/>
        <v>0.23529411764705882</v>
      </c>
      <c r="G102" s="12">
        <v>0</v>
      </c>
      <c r="H102" s="12">
        <f t="shared" si="175"/>
        <v>0</v>
      </c>
      <c r="I102" s="12">
        <v>0</v>
      </c>
      <c r="J102" s="12">
        <f t="shared" si="176"/>
        <v>0</v>
      </c>
      <c r="K102" s="12">
        <v>0</v>
      </c>
      <c r="L102" s="12">
        <f t="shared" si="177"/>
        <v>0</v>
      </c>
      <c r="M102" s="12">
        <v>2125</v>
      </c>
      <c r="N102" s="12">
        <f t="shared" si="178"/>
        <v>15.625</v>
      </c>
      <c r="O102" s="12">
        <v>0</v>
      </c>
      <c r="P102" s="12">
        <f t="shared" si="179"/>
        <v>0</v>
      </c>
      <c r="Q102" s="12">
        <v>0</v>
      </c>
      <c r="R102" s="12">
        <f t="shared" si="180"/>
        <v>0</v>
      </c>
      <c r="S102" s="12">
        <v>0</v>
      </c>
      <c r="T102" s="12">
        <f t="shared" si="181"/>
        <v>0</v>
      </c>
      <c r="U102" s="12">
        <v>0</v>
      </c>
      <c r="V102" s="12">
        <f t="shared" si="182"/>
        <v>0</v>
      </c>
      <c r="W102" s="12">
        <v>0</v>
      </c>
      <c r="X102" s="12">
        <f t="shared" si="183"/>
        <v>0</v>
      </c>
      <c r="Y102" s="12">
        <v>18097</v>
      </c>
      <c r="Z102" s="12">
        <f t="shared" si="184"/>
        <v>133.06617647058823</v>
      </c>
      <c r="AA102" s="12">
        <v>2239</v>
      </c>
      <c r="AB102" s="12">
        <f t="shared" si="185"/>
        <v>16.463235294117649</v>
      </c>
      <c r="AC102" s="12">
        <v>0</v>
      </c>
      <c r="AD102" s="12">
        <f t="shared" si="186"/>
        <v>0</v>
      </c>
      <c r="AE102" s="12">
        <v>0</v>
      </c>
      <c r="AF102" s="12">
        <f t="shared" si="187"/>
        <v>0</v>
      </c>
      <c r="AG102" s="12">
        <v>0</v>
      </c>
      <c r="AH102" s="12">
        <f t="shared" si="188"/>
        <v>0</v>
      </c>
      <c r="AI102" s="12">
        <v>0</v>
      </c>
      <c r="AJ102" s="12">
        <f t="shared" si="189"/>
        <v>0</v>
      </c>
      <c r="AK102" s="12">
        <v>0</v>
      </c>
      <c r="AL102" s="12">
        <f t="shared" si="190"/>
        <v>0</v>
      </c>
      <c r="AM102" s="12">
        <v>0</v>
      </c>
      <c r="AN102" s="12">
        <f t="shared" si="191"/>
        <v>0</v>
      </c>
      <c r="AO102" s="12">
        <v>0</v>
      </c>
      <c r="AP102" s="12">
        <f t="shared" si="192"/>
        <v>0</v>
      </c>
      <c r="AQ102" s="12">
        <v>0</v>
      </c>
      <c r="AR102" s="12">
        <f t="shared" si="193"/>
        <v>0</v>
      </c>
      <c r="AS102" s="12">
        <v>0</v>
      </c>
      <c r="AT102" s="12">
        <f t="shared" si="194"/>
        <v>0</v>
      </c>
      <c r="AU102" s="12">
        <v>116604</v>
      </c>
      <c r="AV102" s="12">
        <f t="shared" si="195"/>
        <v>857.38235294117646</v>
      </c>
      <c r="AW102" s="12">
        <v>0</v>
      </c>
      <c r="AX102" s="12">
        <f t="shared" si="196"/>
        <v>0</v>
      </c>
      <c r="AY102" s="12">
        <v>192</v>
      </c>
      <c r="AZ102" s="12">
        <f t="shared" si="197"/>
        <v>1.411764705882353</v>
      </c>
      <c r="BA102" s="12">
        <v>0</v>
      </c>
      <c r="BB102" s="12">
        <f t="shared" si="198"/>
        <v>0</v>
      </c>
      <c r="BC102" s="12">
        <v>0</v>
      </c>
      <c r="BD102" s="12">
        <f t="shared" si="199"/>
        <v>0</v>
      </c>
      <c r="BE102" s="12">
        <v>0</v>
      </c>
      <c r="BF102" s="12">
        <f t="shared" si="200"/>
        <v>0</v>
      </c>
      <c r="BG102" s="12">
        <v>0</v>
      </c>
      <c r="BH102" s="12">
        <f t="shared" si="201"/>
        <v>0</v>
      </c>
      <c r="BI102" s="13">
        <f t="shared" si="202"/>
        <v>139289</v>
      </c>
      <c r="BJ102" s="12">
        <f t="shared" si="203"/>
        <v>1024.1838235294117</v>
      </c>
    </row>
    <row r="103" spans="1:62" ht="15" customHeight="1" x14ac:dyDescent="0.2">
      <c r="A103" s="8" t="s">
        <v>168</v>
      </c>
      <c r="B103" s="9" t="s">
        <v>252</v>
      </c>
      <c r="C103" s="10" t="s">
        <v>169</v>
      </c>
      <c r="D103" s="11">
        <v>444</v>
      </c>
      <c r="E103" s="12">
        <v>0</v>
      </c>
      <c r="F103" s="12">
        <f t="shared" si="174"/>
        <v>0</v>
      </c>
      <c r="G103" s="12">
        <v>0</v>
      </c>
      <c r="H103" s="12">
        <f t="shared" si="175"/>
        <v>0</v>
      </c>
      <c r="I103" s="12">
        <v>0</v>
      </c>
      <c r="J103" s="12">
        <f t="shared" si="176"/>
        <v>0</v>
      </c>
      <c r="K103" s="12">
        <v>0</v>
      </c>
      <c r="L103" s="12">
        <f t="shared" si="177"/>
        <v>0</v>
      </c>
      <c r="M103" s="12">
        <v>43036</v>
      </c>
      <c r="N103" s="12">
        <f t="shared" si="178"/>
        <v>96.927927927927925</v>
      </c>
      <c r="O103" s="12">
        <v>0</v>
      </c>
      <c r="P103" s="12">
        <f t="shared" si="179"/>
        <v>0</v>
      </c>
      <c r="Q103" s="12">
        <v>0</v>
      </c>
      <c r="R103" s="12">
        <f t="shared" si="180"/>
        <v>0</v>
      </c>
      <c r="S103" s="12">
        <v>0</v>
      </c>
      <c r="T103" s="12">
        <f t="shared" si="181"/>
        <v>0</v>
      </c>
      <c r="U103" s="12">
        <v>0</v>
      </c>
      <c r="V103" s="12">
        <f t="shared" si="182"/>
        <v>0</v>
      </c>
      <c r="W103" s="12">
        <v>0</v>
      </c>
      <c r="X103" s="12">
        <f t="shared" si="183"/>
        <v>0</v>
      </c>
      <c r="Y103" s="12">
        <v>45701</v>
      </c>
      <c r="Z103" s="12">
        <f t="shared" si="184"/>
        <v>102.93018018018019</v>
      </c>
      <c r="AA103" s="12">
        <v>0</v>
      </c>
      <c r="AB103" s="12">
        <f t="shared" si="185"/>
        <v>0</v>
      </c>
      <c r="AC103" s="12">
        <v>0</v>
      </c>
      <c r="AD103" s="12">
        <f t="shared" si="186"/>
        <v>0</v>
      </c>
      <c r="AE103" s="12">
        <v>0</v>
      </c>
      <c r="AF103" s="12">
        <f t="shared" si="187"/>
        <v>0</v>
      </c>
      <c r="AG103" s="12">
        <v>0</v>
      </c>
      <c r="AH103" s="12">
        <f t="shared" si="188"/>
        <v>0</v>
      </c>
      <c r="AI103" s="12">
        <v>0</v>
      </c>
      <c r="AJ103" s="12">
        <f t="shared" si="189"/>
        <v>0</v>
      </c>
      <c r="AK103" s="12">
        <v>0</v>
      </c>
      <c r="AL103" s="12">
        <f t="shared" si="190"/>
        <v>0</v>
      </c>
      <c r="AM103" s="12">
        <v>0</v>
      </c>
      <c r="AN103" s="12">
        <f t="shared" si="191"/>
        <v>0</v>
      </c>
      <c r="AO103" s="12">
        <v>0</v>
      </c>
      <c r="AP103" s="12">
        <f t="shared" si="192"/>
        <v>0</v>
      </c>
      <c r="AQ103" s="12">
        <v>0</v>
      </c>
      <c r="AR103" s="12">
        <f t="shared" si="193"/>
        <v>0</v>
      </c>
      <c r="AS103" s="12">
        <v>0</v>
      </c>
      <c r="AT103" s="12">
        <f t="shared" si="194"/>
        <v>0</v>
      </c>
      <c r="AU103" s="12">
        <v>604</v>
      </c>
      <c r="AV103" s="12">
        <f t="shared" si="195"/>
        <v>1.3603603603603605</v>
      </c>
      <c r="AW103" s="12">
        <v>0</v>
      </c>
      <c r="AX103" s="12">
        <f t="shared" si="196"/>
        <v>0</v>
      </c>
      <c r="AY103" s="12">
        <v>4240</v>
      </c>
      <c r="AZ103" s="12">
        <f t="shared" si="197"/>
        <v>9.5495495495495497</v>
      </c>
      <c r="BA103" s="12">
        <v>0</v>
      </c>
      <c r="BB103" s="12">
        <f t="shared" si="198"/>
        <v>0</v>
      </c>
      <c r="BC103" s="12">
        <v>0</v>
      </c>
      <c r="BD103" s="12">
        <f t="shared" si="199"/>
        <v>0</v>
      </c>
      <c r="BE103" s="12">
        <v>0</v>
      </c>
      <c r="BF103" s="12">
        <f t="shared" si="200"/>
        <v>0</v>
      </c>
      <c r="BG103" s="12">
        <v>0</v>
      </c>
      <c r="BH103" s="12">
        <f t="shared" si="201"/>
        <v>0</v>
      </c>
      <c r="BI103" s="13">
        <f t="shared" si="202"/>
        <v>93581</v>
      </c>
      <c r="BJ103" s="12">
        <f t="shared" si="203"/>
        <v>210.76801801801801</v>
      </c>
    </row>
    <row r="104" spans="1:62" ht="15" customHeight="1" x14ac:dyDescent="0.2">
      <c r="A104" s="14" t="s">
        <v>170</v>
      </c>
      <c r="B104" s="15" t="s">
        <v>252</v>
      </c>
      <c r="C104" s="16" t="s">
        <v>171</v>
      </c>
      <c r="D104" s="17">
        <v>94</v>
      </c>
      <c r="E104" s="18">
        <v>139991</v>
      </c>
      <c r="F104" s="18">
        <f t="shared" si="174"/>
        <v>1489.2659574468084</v>
      </c>
      <c r="G104" s="18">
        <v>0</v>
      </c>
      <c r="H104" s="18">
        <f t="shared" si="175"/>
        <v>0</v>
      </c>
      <c r="I104" s="18">
        <v>0</v>
      </c>
      <c r="J104" s="18">
        <f t="shared" si="176"/>
        <v>0</v>
      </c>
      <c r="K104" s="18">
        <v>0</v>
      </c>
      <c r="L104" s="18">
        <f t="shared" si="177"/>
        <v>0</v>
      </c>
      <c r="M104" s="18">
        <v>33921</v>
      </c>
      <c r="N104" s="18">
        <f t="shared" si="178"/>
        <v>360.86170212765956</v>
      </c>
      <c r="O104" s="18">
        <v>0</v>
      </c>
      <c r="P104" s="18">
        <f t="shared" si="179"/>
        <v>0</v>
      </c>
      <c r="Q104" s="18">
        <v>0</v>
      </c>
      <c r="R104" s="18">
        <f t="shared" si="180"/>
        <v>0</v>
      </c>
      <c r="S104" s="18">
        <v>0</v>
      </c>
      <c r="T104" s="18">
        <f t="shared" si="181"/>
        <v>0</v>
      </c>
      <c r="U104" s="18">
        <v>0</v>
      </c>
      <c r="V104" s="18">
        <f t="shared" si="182"/>
        <v>0</v>
      </c>
      <c r="W104" s="18">
        <v>0</v>
      </c>
      <c r="X104" s="18">
        <f t="shared" si="183"/>
        <v>0</v>
      </c>
      <c r="Y104" s="18">
        <v>20858</v>
      </c>
      <c r="Z104" s="18">
        <f t="shared" si="184"/>
        <v>221.89361702127658</v>
      </c>
      <c r="AA104" s="18">
        <v>0</v>
      </c>
      <c r="AB104" s="18">
        <f t="shared" si="185"/>
        <v>0</v>
      </c>
      <c r="AC104" s="18">
        <v>0</v>
      </c>
      <c r="AD104" s="18">
        <f t="shared" si="186"/>
        <v>0</v>
      </c>
      <c r="AE104" s="18">
        <v>0</v>
      </c>
      <c r="AF104" s="18">
        <f t="shared" si="187"/>
        <v>0</v>
      </c>
      <c r="AG104" s="18">
        <v>0</v>
      </c>
      <c r="AH104" s="18">
        <f t="shared" si="188"/>
        <v>0</v>
      </c>
      <c r="AI104" s="18">
        <v>0</v>
      </c>
      <c r="AJ104" s="18">
        <f t="shared" si="189"/>
        <v>0</v>
      </c>
      <c r="AK104" s="18">
        <v>0</v>
      </c>
      <c r="AL104" s="18">
        <f t="shared" si="190"/>
        <v>0</v>
      </c>
      <c r="AM104" s="18">
        <v>0</v>
      </c>
      <c r="AN104" s="18">
        <f t="shared" si="191"/>
        <v>0</v>
      </c>
      <c r="AO104" s="18">
        <v>0</v>
      </c>
      <c r="AP104" s="18">
        <f t="shared" si="192"/>
        <v>0</v>
      </c>
      <c r="AQ104" s="18">
        <v>0</v>
      </c>
      <c r="AR104" s="18">
        <f t="shared" si="193"/>
        <v>0</v>
      </c>
      <c r="AS104" s="18">
        <v>0</v>
      </c>
      <c r="AT104" s="18">
        <f t="shared" si="194"/>
        <v>0</v>
      </c>
      <c r="AU104" s="18">
        <v>3928</v>
      </c>
      <c r="AV104" s="18">
        <f t="shared" si="195"/>
        <v>41.787234042553195</v>
      </c>
      <c r="AW104" s="18">
        <v>0</v>
      </c>
      <c r="AX104" s="18">
        <f t="shared" si="196"/>
        <v>0</v>
      </c>
      <c r="AY104" s="18">
        <v>317</v>
      </c>
      <c r="AZ104" s="18">
        <f t="shared" si="197"/>
        <v>3.3723404255319149</v>
      </c>
      <c r="BA104" s="18">
        <v>0</v>
      </c>
      <c r="BB104" s="18">
        <f t="shared" si="198"/>
        <v>0</v>
      </c>
      <c r="BC104" s="18">
        <v>0</v>
      </c>
      <c r="BD104" s="18">
        <f t="shared" si="199"/>
        <v>0</v>
      </c>
      <c r="BE104" s="18">
        <v>0</v>
      </c>
      <c r="BF104" s="18">
        <f t="shared" si="200"/>
        <v>0</v>
      </c>
      <c r="BG104" s="18">
        <v>0</v>
      </c>
      <c r="BH104" s="18">
        <f t="shared" si="201"/>
        <v>0</v>
      </c>
      <c r="BI104" s="19">
        <f t="shared" si="202"/>
        <v>199015</v>
      </c>
      <c r="BJ104" s="18">
        <f t="shared" si="203"/>
        <v>2117.1808510638298</v>
      </c>
    </row>
    <row r="105" spans="1:62" ht="15" customHeight="1" x14ac:dyDescent="0.2">
      <c r="A105" s="2" t="s">
        <v>172</v>
      </c>
      <c r="B105" s="3" t="s">
        <v>252</v>
      </c>
      <c r="C105" s="4" t="s">
        <v>173</v>
      </c>
      <c r="D105" s="5">
        <v>227</v>
      </c>
      <c r="E105" s="6">
        <v>243847</v>
      </c>
      <c r="F105" s="6">
        <f t="shared" si="174"/>
        <v>1074.215859030837</v>
      </c>
      <c r="G105" s="6">
        <v>0</v>
      </c>
      <c r="H105" s="6">
        <f t="shared" si="175"/>
        <v>0</v>
      </c>
      <c r="I105" s="6">
        <v>0</v>
      </c>
      <c r="J105" s="6">
        <f t="shared" si="176"/>
        <v>0</v>
      </c>
      <c r="K105" s="6">
        <v>0</v>
      </c>
      <c r="L105" s="6">
        <f t="shared" si="177"/>
        <v>0</v>
      </c>
      <c r="M105" s="6">
        <v>0</v>
      </c>
      <c r="N105" s="6">
        <f t="shared" si="178"/>
        <v>0</v>
      </c>
      <c r="O105" s="6">
        <v>35840</v>
      </c>
      <c r="P105" s="6">
        <f t="shared" si="179"/>
        <v>157.88546255506608</v>
      </c>
      <c r="Q105" s="6">
        <v>0</v>
      </c>
      <c r="R105" s="6">
        <f t="shared" si="180"/>
        <v>0</v>
      </c>
      <c r="S105" s="6">
        <v>0</v>
      </c>
      <c r="T105" s="6">
        <f t="shared" si="181"/>
        <v>0</v>
      </c>
      <c r="U105" s="6">
        <v>0</v>
      </c>
      <c r="V105" s="6">
        <f t="shared" si="182"/>
        <v>0</v>
      </c>
      <c r="W105" s="6">
        <v>0</v>
      </c>
      <c r="X105" s="6">
        <f t="shared" si="183"/>
        <v>0</v>
      </c>
      <c r="Y105" s="6">
        <v>214</v>
      </c>
      <c r="Z105" s="6">
        <f t="shared" si="184"/>
        <v>0.94273127753303965</v>
      </c>
      <c r="AA105" s="6">
        <v>0</v>
      </c>
      <c r="AB105" s="6">
        <f t="shared" si="185"/>
        <v>0</v>
      </c>
      <c r="AC105" s="6">
        <v>0</v>
      </c>
      <c r="AD105" s="6">
        <f t="shared" si="186"/>
        <v>0</v>
      </c>
      <c r="AE105" s="6">
        <v>0</v>
      </c>
      <c r="AF105" s="6">
        <f t="shared" si="187"/>
        <v>0</v>
      </c>
      <c r="AG105" s="6">
        <v>0</v>
      </c>
      <c r="AH105" s="6">
        <f t="shared" si="188"/>
        <v>0</v>
      </c>
      <c r="AI105" s="6">
        <v>0</v>
      </c>
      <c r="AJ105" s="6">
        <f t="shared" si="189"/>
        <v>0</v>
      </c>
      <c r="AK105" s="6">
        <v>0</v>
      </c>
      <c r="AL105" s="6">
        <f t="shared" si="190"/>
        <v>0</v>
      </c>
      <c r="AM105" s="6">
        <v>0</v>
      </c>
      <c r="AN105" s="6">
        <f t="shared" si="191"/>
        <v>0</v>
      </c>
      <c r="AO105" s="6">
        <v>0</v>
      </c>
      <c r="AP105" s="6">
        <f t="shared" si="192"/>
        <v>0</v>
      </c>
      <c r="AQ105" s="6">
        <v>0</v>
      </c>
      <c r="AR105" s="6">
        <f t="shared" si="193"/>
        <v>0</v>
      </c>
      <c r="AS105" s="6">
        <v>0</v>
      </c>
      <c r="AT105" s="6">
        <f t="shared" si="194"/>
        <v>0</v>
      </c>
      <c r="AU105" s="6">
        <v>0</v>
      </c>
      <c r="AV105" s="6">
        <f t="shared" si="195"/>
        <v>0</v>
      </c>
      <c r="AW105" s="6">
        <v>0</v>
      </c>
      <c r="AX105" s="6">
        <f t="shared" si="196"/>
        <v>0</v>
      </c>
      <c r="AY105" s="6">
        <v>66553</v>
      </c>
      <c r="AZ105" s="6">
        <f t="shared" si="197"/>
        <v>293.18502202643174</v>
      </c>
      <c r="BA105" s="6">
        <v>0</v>
      </c>
      <c r="BB105" s="6">
        <f t="shared" si="198"/>
        <v>0</v>
      </c>
      <c r="BC105" s="6">
        <v>0</v>
      </c>
      <c r="BD105" s="6">
        <f t="shared" si="199"/>
        <v>0</v>
      </c>
      <c r="BE105" s="6">
        <v>0</v>
      </c>
      <c r="BF105" s="6">
        <f t="shared" si="200"/>
        <v>0</v>
      </c>
      <c r="BG105" s="6">
        <v>0</v>
      </c>
      <c r="BH105" s="6">
        <f t="shared" si="201"/>
        <v>0</v>
      </c>
      <c r="BI105" s="7">
        <f t="shared" si="202"/>
        <v>346454</v>
      </c>
      <c r="BJ105" s="6">
        <f t="shared" si="203"/>
        <v>1526.2290748898679</v>
      </c>
    </row>
    <row r="106" spans="1:62" ht="15" customHeight="1" x14ac:dyDescent="0.2">
      <c r="A106" s="8" t="s">
        <v>174</v>
      </c>
      <c r="B106" s="9" t="s">
        <v>252</v>
      </c>
      <c r="C106" s="10" t="s">
        <v>175</v>
      </c>
      <c r="D106" s="11">
        <v>463</v>
      </c>
      <c r="E106" s="12">
        <v>60429</v>
      </c>
      <c r="F106" s="12">
        <f t="shared" si="174"/>
        <v>130.51619870410366</v>
      </c>
      <c r="G106" s="12">
        <v>0</v>
      </c>
      <c r="H106" s="12">
        <f t="shared" si="175"/>
        <v>0</v>
      </c>
      <c r="I106" s="12">
        <v>0</v>
      </c>
      <c r="J106" s="12">
        <f t="shared" si="176"/>
        <v>0</v>
      </c>
      <c r="K106" s="12">
        <v>0</v>
      </c>
      <c r="L106" s="12">
        <f t="shared" si="177"/>
        <v>0</v>
      </c>
      <c r="M106" s="12">
        <v>9435</v>
      </c>
      <c r="N106" s="12">
        <f t="shared" si="178"/>
        <v>20.377969762419006</v>
      </c>
      <c r="O106" s="12">
        <v>18699</v>
      </c>
      <c r="P106" s="12">
        <f t="shared" si="179"/>
        <v>40.3866090712743</v>
      </c>
      <c r="Q106" s="12">
        <v>3871</v>
      </c>
      <c r="R106" s="12">
        <f t="shared" si="180"/>
        <v>8.360691144708424</v>
      </c>
      <c r="S106" s="12">
        <v>1007</v>
      </c>
      <c r="T106" s="12">
        <f t="shared" si="181"/>
        <v>2.1749460043196542</v>
      </c>
      <c r="U106" s="12">
        <v>0</v>
      </c>
      <c r="V106" s="12">
        <f t="shared" si="182"/>
        <v>0</v>
      </c>
      <c r="W106" s="12">
        <v>0</v>
      </c>
      <c r="X106" s="12">
        <f t="shared" si="183"/>
        <v>0</v>
      </c>
      <c r="Y106" s="12">
        <v>14053</v>
      </c>
      <c r="Z106" s="12">
        <f t="shared" si="184"/>
        <v>30.352051835853132</v>
      </c>
      <c r="AA106" s="12">
        <v>3646</v>
      </c>
      <c r="AB106" s="12">
        <f t="shared" si="185"/>
        <v>7.8747300215982721</v>
      </c>
      <c r="AC106" s="12">
        <v>0</v>
      </c>
      <c r="AD106" s="12">
        <f t="shared" si="186"/>
        <v>0</v>
      </c>
      <c r="AE106" s="12">
        <v>0</v>
      </c>
      <c r="AF106" s="12">
        <f t="shared" si="187"/>
        <v>0</v>
      </c>
      <c r="AG106" s="12">
        <v>0</v>
      </c>
      <c r="AH106" s="12">
        <f t="shared" si="188"/>
        <v>0</v>
      </c>
      <c r="AI106" s="12">
        <v>0</v>
      </c>
      <c r="AJ106" s="12">
        <f t="shared" si="189"/>
        <v>0</v>
      </c>
      <c r="AK106" s="12">
        <v>6632</v>
      </c>
      <c r="AL106" s="12">
        <f t="shared" si="190"/>
        <v>14.323974082073434</v>
      </c>
      <c r="AM106" s="12">
        <v>0</v>
      </c>
      <c r="AN106" s="12">
        <f t="shared" si="191"/>
        <v>0</v>
      </c>
      <c r="AO106" s="12">
        <v>0</v>
      </c>
      <c r="AP106" s="12">
        <f t="shared" si="192"/>
        <v>0</v>
      </c>
      <c r="AQ106" s="12">
        <v>0</v>
      </c>
      <c r="AR106" s="12">
        <f t="shared" si="193"/>
        <v>0</v>
      </c>
      <c r="AS106" s="12">
        <v>0</v>
      </c>
      <c r="AT106" s="12">
        <f t="shared" si="194"/>
        <v>0</v>
      </c>
      <c r="AU106" s="12">
        <v>90966</v>
      </c>
      <c r="AV106" s="12">
        <f t="shared" si="195"/>
        <v>196.47084233261339</v>
      </c>
      <c r="AW106" s="12">
        <v>0</v>
      </c>
      <c r="AX106" s="12">
        <f t="shared" si="196"/>
        <v>0</v>
      </c>
      <c r="AY106" s="12">
        <v>16980</v>
      </c>
      <c r="AZ106" s="12">
        <f t="shared" si="197"/>
        <v>36.673866090712743</v>
      </c>
      <c r="BA106" s="12">
        <v>0</v>
      </c>
      <c r="BB106" s="12">
        <f t="shared" si="198"/>
        <v>0</v>
      </c>
      <c r="BC106" s="12">
        <v>0</v>
      </c>
      <c r="BD106" s="12">
        <f t="shared" si="199"/>
        <v>0</v>
      </c>
      <c r="BE106" s="12">
        <v>0</v>
      </c>
      <c r="BF106" s="12">
        <f t="shared" si="200"/>
        <v>0</v>
      </c>
      <c r="BG106" s="12">
        <v>0</v>
      </c>
      <c r="BH106" s="12">
        <f t="shared" si="201"/>
        <v>0</v>
      </c>
      <c r="BI106" s="13">
        <f t="shared" si="202"/>
        <v>225718</v>
      </c>
      <c r="BJ106" s="12">
        <f t="shared" si="203"/>
        <v>487.51187904967605</v>
      </c>
    </row>
    <row r="107" spans="1:62" ht="15" customHeight="1" x14ac:dyDescent="0.2">
      <c r="A107" s="8" t="s">
        <v>176</v>
      </c>
      <c r="B107" s="9" t="s">
        <v>252</v>
      </c>
      <c r="C107" s="10" t="s">
        <v>177</v>
      </c>
      <c r="D107" s="11">
        <v>447</v>
      </c>
      <c r="E107" s="12">
        <v>283087</v>
      </c>
      <c r="F107" s="12">
        <f t="shared" si="174"/>
        <v>633.30425055928413</v>
      </c>
      <c r="G107" s="12">
        <v>0</v>
      </c>
      <c r="H107" s="12">
        <f t="shared" si="175"/>
        <v>0</v>
      </c>
      <c r="I107" s="12">
        <v>0</v>
      </c>
      <c r="J107" s="12">
        <f t="shared" si="176"/>
        <v>0</v>
      </c>
      <c r="K107" s="12">
        <v>0</v>
      </c>
      <c r="L107" s="12">
        <f t="shared" si="177"/>
        <v>0</v>
      </c>
      <c r="M107" s="12">
        <v>0</v>
      </c>
      <c r="N107" s="12">
        <f t="shared" si="178"/>
        <v>0</v>
      </c>
      <c r="O107" s="12">
        <v>0</v>
      </c>
      <c r="P107" s="12">
        <f t="shared" si="179"/>
        <v>0</v>
      </c>
      <c r="Q107" s="12">
        <v>0</v>
      </c>
      <c r="R107" s="12">
        <f t="shared" si="180"/>
        <v>0</v>
      </c>
      <c r="S107" s="12">
        <v>0</v>
      </c>
      <c r="T107" s="12">
        <f t="shared" si="181"/>
        <v>0</v>
      </c>
      <c r="U107" s="12">
        <v>0</v>
      </c>
      <c r="V107" s="12">
        <f t="shared" si="182"/>
        <v>0</v>
      </c>
      <c r="W107" s="12">
        <v>0</v>
      </c>
      <c r="X107" s="12">
        <f t="shared" si="183"/>
        <v>0</v>
      </c>
      <c r="Y107" s="12">
        <v>1913</v>
      </c>
      <c r="Z107" s="12">
        <f t="shared" si="184"/>
        <v>4.2796420581655479</v>
      </c>
      <c r="AA107" s="12">
        <v>1020</v>
      </c>
      <c r="AB107" s="12">
        <f t="shared" si="185"/>
        <v>2.2818791946308723</v>
      </c>
      <c r="AC107" s="12">
        <v>0</v>
      </c>
      <c r="AD107" s="12">
        <f t="shared" si="186"/>
        <v>0</v>
      </c>
      <c r="AE107" s="12">
        <v>0</v>
      </c>
      <c r="AF107" s="12">
        <f t="shared" si="187"/>
        <v>0</v>
      </c>
      <c r="AG107" s="12">
        <v>0</v>
      </c>
      <c r="AH107" s="12">
        <f t="shared" si="188"/>
        <v>0</v>
      </c>
      <c r="AI107" s="12">
        <v>0</v>
      </c>
      <c r="AJ107" s="12">
        <f t="shared" si="189"/>
        <v>0</v>
      </c>
      <c r="AK107" s="12">
        <v>0</v>
      </c>
      <c r="AL107" s="12">
        <f t="shared" si="190"/>
        <v>0</v>
      </c>
      <c r="AM107" s="12">
        <v>0</v>
      </c>
      <c r="AN107" s="12">
        <f t="shared" si="191"/>
        <v>0</v>
      </c>
      <c r="AO107" s="12">
        <v>0</v>
      </c>
      <c r="AP107" s="12">
        <f t="shared" si="192"/>
        <v>0</v>
      </c>
      <c r="AQ107" s="12">
        <v>0</v>
      </c>
      <c r="AR107" s="12">
        <f t="shared" si="193"/>
        <v>0</v>
      </c>
      <c r="AS107" s="12">
        <v>0</v>
      </c>
      <c r="AT107" s="12">
        <f t="shared" si="194"/>
        <v>0</v>
      </c>
      <c r="AU107" s="12">
        <v>0</v>
      </c>
      <c r="AV107" s="12">
        <f t="shared" si="195"/>
        <v>0</v>
      </c>
      <c r="AW107" s="12">
        <v>0</v>
      </c>
      <c r="AX107" s="12">
        <f t="shared" si="196"/>
        <v>0</v>
      </c>
      <c r="AY107" s="12">
        <v>80542</v>
      </c>
      <c r="AZ107" s="12">
        <f t="shared" si="197"/>
        <v>180.18344519015659</v>
      </c>
      <c r="BA107" s="12">
        <v>0</v>
      </c>
      <c r="BB107" s="12">
        <f t="shared" si="198"/>
        <v>0</v>
      </c>
      <c r="BC107" s="12">
        <v>0</v>
      </c>
      <c r="BD107" s="12">
        <f t="shared" si="199"/>
        <v>0</v>
      </c>
      <c r="BE107" s="12">
        <v>0</v>
      </c>
      <c r="BF107" s="12">
        <f t="shared" si="200"/>
        <v>0</v>
      </c>
      <c r="BG107" s="12">
        <v>0</v>
      </c>
      <c r="BH107" s="12">
        <f t="shared" si="201"/>
        <v>0</v>
      </c>
      <c r="BI107" s="13">
        <f t="shared" si="202"/>
        <v>366562</v>
      </c>
      <c r="BJ107" s="12">
        <f t="shared" si="203"/>
        <v>820.04921700223713</v>
      </c>
    </row>
    <row r="108" spans="1:62" ht="15" customHeight="1" x14ac:dyDescent="0.2">
      <c r="A108" s="8" t="s">
        <v>178</v>
      </c>
      <c r="B108" s="9" t="s">
        <v>252</v>
      </c>
      <c r="C108" s="10" t="s">
        <v>179</v>
      </c>
      <c r="D108" s="11">
        <v>179</v>
      </c>
      <c r="E108" s="12">
        <v>1474</v>
      </c>
      <c r="F108" s="12">
        <f t="shared" si="174"/>
        <v>8.2346368715083802</v>
      </c>
      <c r="G108" s="12">
        <v>0</v>
      </c>
      <c r="H108" s="12">
        <f t="shared" si="175"/>
        <v>0</v>
      </c>
      <c r="I108" s="12">
        <v>0</v>
      </c>
      <c r="J108" s="12">
        <f t="shared" si="176"/>
        <v>0</v>
      </c>
      <c r="K108" s="12">
        <v>0</v>
      </c>
      <c r="L108" s="12">
        <f t="shared" si="177"/>
        <v>0</v>
      </c>
      <c r="M108" s="12">
        <v>0</v>
      </c>
      <c r="N108" s="12">
        <f t="shared" si="178"/>
        <v>0</v>
      </c>
      <c r="O108" s="12">
        <v>0</v>
      </c>
      <c r="P108" s="12">
        <f t="shared" si="179"/>
        <v>0</v>
      </c>
      <c r="Q108" s="12">
        <v>0</v>
      </c>
      <c r="R108" s="12">
        <f t="shared" si="180"/>
        <v>0</v>
      </c>
      <c r="S108" s="12">
        <v>6963</v>
      </c>
      <c r="T108" s="12">
        <f t="shared" si="181"/>
        <v>38.899441340782126</v>
      </c>
      <c r="U108" s="12">
        <v>0</v>
      </c>
      <c r="V108" s="12">
        <f t="shared" si="182"/>
        <v>0</v>
      </c>
      <c r="W108" s="12">
        <v>0</v>
      </c>
      <c r="X108" s="12">
        <f t="shared" si="183"/>
        <v>0</v>
      </c>
      <c r="Y108" s="12">
        <v>3095</v>
      </c>
      <c r="Z108" s="12">
        <f t="shared" si="184"/>
        <v>17.290502793296088</v>
      </c>
      <c r="AA108" s="12">
        <v>1413</v>
      </c>
      <c r="AB108" s="12">
        <f t="shared" si="185"/>
        <v>7.8938547486033519</v>
      </c>
      <c r="AC108" s="12">
        <v>0</v>
      </c>
      <c r="AD108" s="12">
        <f t="shared" si="186"/>
        <v>0</v>
      </c>
      <c r="AE108" s="12">
        <v>0</v>
      </c>
      <c r="AF108" s="12">
        <f t="shared" si="187"/>
        <v>0</v>
      </c>
      <c r="AG108" s="12">
        <v>831600</v>
      </c>
      <c r="AH108" s="12">
        <f t="shared" si="188"/>
        <v>4645.8100558659216</v>
      </c>
      <c r="AI108" s="12">
        <v>0</v>
      </c>
      <c r="AJ108" s="12">
        <f t="shared" si="189"/>
        <v>0</v>
      </c>
      <c r="AK108" s="12">
        <v>0</v>
      </c>
      <c r="AL108" s="12">
        <f t="shared" si="190"/>
        <v>0</v>
      </c>
      <c r="AM108" s="12">
        <v>0</v>
      </c>
      <c r="AN108" s="12">
        <f t="shared" si="191"/>
        <v>0</v>
      </c>
      <c r="AO108" s="12">
        <v>0</v>
      </c>
      <c r="AP108" s="12">
        <f t="shared" si="192"/>
        <v>0</v>
      </c>
      <c r="AQ108" s="12">
        <v>0</v>
      </c>
      <c r="AR108" s="12">
        <f t="shared" si="193"/>
        <v>0</v>
      </c>
      <c r="AS108" s="12">
        <v>0</v>
      </c>
      <c r="AT108" s="12">
        <f t="shared" si="194"/>
        <v>0</v>
      </c>
      <c r="AU108" s="12">
        <v>0</v>
      </c>
      <c r="AV108" s="12">
        <f t="shared" si="195"/>
        <v>0</v>
      </c>
      <c r="AW108" s="12">
        <v>0</v>
      </c>
      <c r="AX108" s="12">
        <f t="shared" si="196"/>
        <v>0</v>
      </c>
      <c r="AY108" s="12">
        <v>7197</v>
      </c>
      <c r="AZ108" s="12">
        <f t="shared" si="197"/>
        <v>40.206703910614522</v>
      </c>
      <c r="BA108" s="12">
        <v>0</v>
      </c>
      <c r="BB108" s="12">
        <f t="shared" si="198"/>
        <v>0</v>
      </c>
      <c r="BC108" s="12">
        <v>0</v>
      </c>
      <c r="BD108" s="12">
        <f t="shared" si="199"/>
        <v>0</v>
      </c>
      <c r="BE108" s="12">
        <v>0</v>
      </c>
      <c r="BF108" s="12">
        <f t="shared" si="200"/>
        <v>0</v>
      </c>
      <c r="BG108" s="12">
        <v>0</v>
      </c>
      <c r="BH108" s="12">
        <f t="shared" si="201"/>
        <v>0</v>
      </c>
      <c r="BI108" s="13">
        <f t="shared" si="202"/>
        <v>851742</v>
      </c>
      <c r="BJ108" s="12">
        <f t="shared" si="203"/>
        <v>4758.3351955307262</v>
      </c>
    </row>
    <row r="109" spans="1:62" ht="15" customHeight="1" x14ac:dyDescent="0.2">
      <c r="A109" s="14" t="s">
        <v>180</v>
      </c>
      <c r="B109" s="15" t="s">
        <v>252</v>
      </c>
      <c r="C109" s="16" t="s">
        <v>181</v>
      </c>
      <c r="D109" s="17">
        <v>887</v>
      </c>
      <c r="E109" s="18">
        <v>60185</v>
      </c>
      <c r="F109" s="18">
        <f t="shared" si="174"/>
        <v>67.852311161217585</v>
      </c>
      <c r="G109" s="18">
        <v>0</v>
      </c>
      <c r="H109" s="18">
        <f t="shared" si="175"/>
        <v>0</v>
      </c>
      <c r="I109" s="18">
        <v>0</v>
      </c>
      <c r="J109" s="18">
        <f t="shared" si="176"/>
        <v>0</v>
      </c>
      <c r="K109" s="18">
        <v>0</v>
      </c>
      <c r="L109" s="18">
        <f t="shared" si="177"/>
        <v>0</v>
      </c>
      <c r="M109" s="18">
        <v>0</v>
      </c>
      <c r="N109" s="18">
        <f t="shared" si="178"/>
        <v>0</v>
      </c>
      <c r="O109" s="18">
        <v>0</v>
      </c>
      <c r="P109" s="18">
        <f t="shared" si="179"/>
        <v>0</v>
      </c>
      <c r="Q109" s="18">
        <v>0</v>
      </c>
      <c r="R109" s="18">
        <f t="shared" si="180"/>
        <v>0</v>
      </c>
      <c r="S109" s="18">
        <v>0</v>
      </c>
      <c r="T109" s="18">
        <f t="shared" si="181"/>
        <v>0</v>
      </c>
      <c r="U109" s="18">
        <v>0</v>
      </c>
      <c r="V109" s="18">
        <f t="shared" si="182"/>
        <v>0</v>
      </c>
      <c r="W109" s="18">
        <v>0</v>
      </c>
      <c r="X109" s="18">
        <f t="shared" si="183"/>
        <v>0</v>
      </c>
      <c r="Y109" s="18">
        <v>541</v>
      </c>
      <c r="Z109" s="18">
        <f t="shared" si="184"/>
        <v>0.60992108229988728</v>
      </c>
      <c r="AA109" s="18">
        <v>783</v>
      </c>
      <c r="AB109" s="18">
        <f t="shared" si="185"/>
        <v>0.88275084554678696</v>
      </c>
      <c r="AC109" s="18">
        <v>0</v>
      </c>
      <c r="AD109" s="18">
        <f t="shared" si="186"/>
        <v>0</v>
      </c>
      <c r="AE109" s="18">
        <v>0</v>
      </c>
      <c r="AF109" s="18">
        <f t="shared" si="187"/>
        <v>0</v>
      </c>
      <c r="AG109" s="18">
        <v>0</v>
      </c>
      <c r="AH109" s="18">
        <f t="shared" si="188"/>
        <v>0</v>
      </c>
      <c r="AI109" s="18">
        <v>0</v>
      </c>
      <c r="AJ109" s="18">
        <f t="shared" si="189"/>
        <v>0</v>
      </c>
      <c r="AK109" s="18">
        <v>0</v>
      </c>
      <c r="AL109" s="18">
        <f t="shared" si="190"/>
        <v>0</v>
      </c>
      <c r="AM109" s="18">
        <v>0</v>
      </c>
      <c r="AN109" s="18">
        <f t="shared" si="191"/>
        <v>0</v>
      </c>
      <c r="AO109" s="18">
        <v>0</v>
      </c>
      <c r="AP109" s="18">
        <f t="shared" si="192"/>
        <v>0</v>
      </c>
      <c r="AQ109" s="18">
        <v>0</v>
      </c>
      <c r="AR109" s="18">
        <f t="shared" si="193"/>
        <v>0</v>
      </c>
      <c r="AS109" s="18">
        <v>0</v>
      </c>
      <c r="AT109" s="18">
        <f t="shared" si="194"/>
        <v>0</v>
      </c>
      <c r="AU109" s="18">
        <v>0</v>
      </c>
      <c r="AV109" s="18">
        <f t="shared" si="195"/>
        <v>0</v>
      </c>
      <c r="AW109" s="18">
        <v>0</v>
      </c>
      <c r="AX109" s="18">
        <f t="shared" si="196"/>
        <v>0</v>
      </c>
      <c r="AY109" s="18">
        <v>23489</v>
      </c>
      <c r="AZ109" s="18">
        <f t="shared" si="197"/>
        <v>26.481397970687713</v>
      </c>
      <c r="BA109" s="18">
        <v>0</v>
      </c>
      <c r="BB109" s="18">
        <f t="shared" si="198"/>
        <v>0</v>
      </c>
      <c r="BC109" s="18">
        <v>0</v>
      </c>
      <c r="BD109" s="18">
        <f t="shared" si="199"/>
        <v>0</v>
      </c>
      <c r="BE109" s="18">
        <v>0</v>
      </c>
      <c r="BF109" s="18">
        <f t="shared" si="200"/>
        <v>0</v>
      </c>
      <c r="BG109" s="18">
        <v>0</v>
      </c>
      <c r="BH109" s="18">
        <f t="shared" si="201"/>
        <v>0</v>
      </c>
      <c r="BI109" s="19">
        <f t="shared" si="202"/>
        <v>84998</v>
      </c>
      <c r="BJ109" s="18">
        <f t="shared" si="203"/>
        <v>95.826381059751967</v>
      </c>
    </row>
    <row r="110" spans="1:62" ht="15" customHeight="1" x14ac:dyDescent="0.2">
      <c r="A110" s="2" t="s">
        <v>182</v>
      </c>
      <c r="B110" s="3" t="s">
        <v>252</v>
      </c>
      <c r="C110" s="4" t="s">
        <v>183</v>
      </c>
      <c r="D110" s="5">
        <v>320</v>
      </c>
      <c r="E110" s="6">
        <v>5502</v>
      </c>
      <c r="F110" s="6">
        <f t="shared" si="174"/>
        <v>17.193750000000001</v>
      </c>
      <c r="G110" s="6">
        <v>0</v>
      </c>
      <c r="H110" s="6">
        <f t="shared" si="175"/>
        <v>0</v>
      </c>
      <c r="I110" s="6">
        <v>0</v>
      </c>
      <c r="J110" s="6">
        <f t="shared" si="176"/>
        <v>0</v>
      </c>
      <c r="K110" s="6">
        <v>0</v>
      </c>
      <c r="L110" s="6">
        <f t="shared" si="177"/>
        <v>0</v>
      </c>
      <c r="M110" s="6">
        <v>0</v>
      </c>
      <c r="N110" s="6">
        <f t="shared" si="178"/>
        <v>0</v>
      </c>
      <c r="O110" s="6">
        <v>27924</v>
      </c>
      <c r="P110" s="6">
        <f t="shared" si="179"/>
        <v>87.262500000000003</v>
      </c>
      <c r="Q110" s="6">
        <v>0</v>
      </c>
      <c r="R110" s="6">
        <f t="shared" si="180"/>
        <v>0</v>
      </c>
      <c r="S110" s="6">
        <v>0</v>
      </c>
      <c r="T110" s="6">
        <f t="shared" si="181"/>
        <v>0</v>
      </c>
      <c r="U110" s="6">
        <v>0</v>
      </c>
      <c r="V110" s="6">
        <f t="shared" si="182"/>
        <v>0</v>
      </c>
      <c r="W110" s="6">
        <v>0</v>
      </c>
      <c r="X110" s="6">
        <f t="shared" si="183"/>
        <v>0</v>
      </c>
      <c r="Y110" s="6">
        <v>8171</v>
      </c>
      <c r="Z110" s="6">
        <f t="shared" si="184"/>
        <v>25.534375000000001</v>
      </c>
      <c r="AA110" s="6">
        <v>0</v>
      </c>
      <c r="AB110" s="6">
        <f t="shared" si="185"/>
        <v>0</v>
      </c>
      <c r="AC110" s="6">
        <v>0</v>
      </c>
      <c r="AD110" s="6">
        <f t="shared" si="186"/>
        <v>0</v>
      </c>
      <c r="AE110" s="6">
        <v>0</v>
      </c>
      <c r="AF110" s="6">
        <f t="shared" si="187"/>
        <v>0</v>
      </c>
      <c r="AG110" s="6">
        <v>0</v>
      </c>
      <c r="AH110" s="6">
        <f t="shared" si="188"/>
        <v>0</v>
      </c>
      <c r="AI110" s="6">
        <v>0</v>
      </c>
      <c r="AJ110" s="6">
        <f t="shared" si="189"/>
        <v>0</v>
      </c>
      <c r="AK110" s="6">
        <v>0</v>
      </c>
      <c r="AL110" s="6">
        <f t="shared" si="190"/>
        <v>0</v>
      </c>
      <c r="AM110" s="6">
        <v>0</v>
      </c>
      <c r="AN110" s="6">
        <f t="shared" si="191"/>
        <v>0</v>
      </c>
      <c r="AO110" s="6">
        <v>0</v>
      </c>
      <c r="AP110" s="6">
        <f t="shared" si="192"/>
        <v>0</v>
      </c>
      <c r="AQ110" s="6">
        <v>0</v>
      </c>
      <c r="AR110" s="6">
        <f t="shared" si="193"/>
        <v>0</v>
      </c>
      <c r="AS110" s="6">
        <v>0</v>
      </c>
      <c r="AT110" s="6">
        <f t="shared" si="194"/>
        <v>0</v>
      </c>
      <c r="AU110" s="6">
        <v>184680</v>
      </c>
      <c r="AV110" s="6">
        <f t="shared" si="195"/>
        <v>577.125</v>
      </c>
      <c r="AW110" s="6">
        <v>0</v>
      </c>
      <c r="AX110" s="6">
        <f t="shared" si="196"/>
        <v>0</v>
      </c>
      <c r="AY110" s="6">
        <v>0</v>
      </c>
      <c r="AZ110" s="6">
        <f t="shared" si="197"/>
        <v>0</v>
      </c>
      <c r="BA110" s="6">
        <v>0</v>
      </c>
      <c r="BB110" s="6">
        <f t="shared" si="198"/>
        <v>0</v>
      </c>
      <c r="BC110" s="6">
        <v>0</v>
      </c>
      <c r="BD110" s="6">
        <f t="shared" si="199"/>
        <v>0</v>
      </c>
      <c r="BE110" s="6">
        <v>0</v>
      </c>
      <c r="BF110" s="6">
        <f t="shared" si="200"/>
        <v>0</v>
      </c>
      <c r="BG110" s="6">
        <v>0</v>
      </c>
      <c r="BH110" s="6">
        <f t="shared" si="201"/>
        <v>0</v>
      </c>
      <c r="BI110" s="7">
        <f t="shared" si="202"/>
        <v>226277</v>
      </c>
      <c r="BJ110" s="6">
        <f t="shared" si="203"/>
        <v>707.11562500000002</v>
      </c>
    </row>
    <row r="111" spans="1:62" ht="15" customHeight="1" x14ac:dyDescent="0.2">
      <c r="A111" s="8" t="s">
        <v>184</v>
      </c>
      <c r="B111" s="9" t="s">
        <v>252</v>
      </c>
      <c r="C111" s="10" t="s">
        <v>185</v>
      </c>
      <c r="D111" s="11">
        <v>851</v>
      </c>
      <c r="E111" s="12">
        <v>53157</v>
      </c>
      <c r="F111" s="12">
        <f t="shared" si="174"/>
        <v>62.464159811985901</v>
      </c>
      <c r="G111" s="12">
        <v>0</v>
      </c>
      <c r="H111" s="12">
        <f t="shared" si="175"/>
        <v>0</v>
      </c>
      <c r="I111" s="12">
        <v>0</v>
      </c>
      <c r="J111" s="12">
        <f t="shared" si="176"/>
        <v>0</v>
      </c>
      <c r="K111" s="12">
        <v>0</v>
      </c>
      <c r="L111" s="12">
        <f t="shared" si="177"/>
        <v>0</v>
      </c>
      <c r="M111" s="12">
        <v>0</v>
      </c>
      <c r="N111" s="12">
        <f t="shared" si="178"/>
        <v>0</v>
      </c>
      <c r="O111" s="12">
        <v>26090</v>
      </c>
      <c r="P111" s="12">
        <f t="shared" si="179"/>
        <v>30.658049353701529</v>
      </c>
      <c r="Q111" s="12">
        <v>0</v>
      </c>
      <c r="R111" s="12">
        <f t="shared" si="180"/>
        <v>0</v>
      </c>
      <c r="S111" s="12">
        <v>0</v>
      </c>
      <c r="T111" s="12">
        <f t="shared" si="181"/>
        <v>0</v>
      </c>
      <c r="U111" s="12">
        <v>0</v>
      </c>
      <c r="V111" s="12">
        <f t="shared" si="182"/>
        <v>0</v>
      </c>
      <c r="W111" s="12">
        <v>0</v>
      </c>
      <c r="X111" s="12">
        <f t="shared" si="183"/>
        <v>0</v>
      </c>
      <c r="Y111" s="12">
        <v>259</v>
      </c>
      <c r="Z111" s="12">
        <f t="shared" si="184"/>
        <v>0.30434782608695654</v>
      </c>
      <c r="AA111" s="12">
        <v>908</v>
      </c>
      <c r="AB111" s="12">
        <f t="shared" si="185"/>
        <v>1.0669800235017626</v>
      </c>
      <c r="AC111" s="12">
        <v>0</v>
      </c>
      <c r="AD111" s="12">
        <f t="shared" si="186"/>
        <v>0</v>
      </c>
      <c r="AE111" s="12">
        <v>0</v>
      </c>
      <c r="AF111" s="12">
        <f t="shared" si="187"/>
        <v>0</v>
      </c>
      <c r="AG111" s="12">
        <v>0</v>
      </c>
      <c r="AH111" s="12">
        <f t="shared" si="188"/>
        <v>0</v>
      </c>
      <c r="AI111" s="12">
        <v>0</v>
      </c>
      <c r="AJ111" s="12">
        <f t="shared" si="189"/>
        <v>0</v>
      </c>
      <c r="AK111" s="12">
        <v>0</v>
      </c>
      <c r="AL111" s="12">
        <f t="shared" si="190"/>
        <v>0</v>
      </c>
      <c r="AM111" s="12">
        <v>0</v>
      </c>
      <c r="AN111" s="12">
        <f t="shared" si="191"/>
        <v>0</v>
      </c>
      <c r="AO111" s="12">
        <v>0</v>
      </c>
      <c r="AP111" s="12">
        <f t="shared" si="192"/>
        <v>0</v>
      </c>
      <c r="AQ111" s="12">
        <v>0</v>
      </c>
      <c r="AR111" s="12">
        <f t="shared" si="193"/>
        <v>0</v>
      </c>
      <c r="AS111" s="12">
        <v>0</v>
      </c>
      <c r="AT111" s="12">
        <f t="shared" si="194"/>
        <v>0</v>
      </c>
      <c r="AU111" s="12">
        <v>0</v>
      </c>
      <c r="AV111" s="12">
        <f t="shared" si="195"/>
        <v>0</v>
      </c>
      <c r="AW111" s="12">
        <v>0</v>
      </c>
      <c r="AX111" s="12">
        <f t="shared" si="196"/>
        <v>0</v>
      </c>
      <c r="AY111" s="12">
        <v>73616</v>
      </c>
      <c r="AZ111" s="12">
        <f t="shared" si="197"/>
        <v>86.50528789659225</v>
      </c>
      <c r="BA111" s="12">
        <v>0</v>
      </c>
      <c r="BB111" s="12">
        <f t="shared" si="198"/>
        <v>0</v>
      </c>
      <c r="BC111" s="12">
        <v>0</v>
      </c>
      <c r="BD111" s="12">
        <f t="shared" si="199"/>
        <v>0</v>
      </c>
      <c r="BE111" s="12">
        <v>0</v>
      </c>
      <c r="BF111" s="12">
        <f t="shared" si="200"/>
        <v>0</v>
      </c>
      <c r="BG111" s="12">
        <v>0</v>
      </c>
      <c r="BH111" s="12">
        <f t="shared" si="201"/>
        <v>0</v>
      </c>
      <c r="BI111" s="13">
        <f t="shared" si="202"/>
        <v>154030</v>
      </c>
      <c r="BJ111" s="12">
        <f t="shared" si="203"/>
        <v>180.99882491186838</v>
      </c>
    </row>
    <row r="112" spans="1:62" ht="15" customHeight="1" x14ac:dyDescent="0.2">
      <c r="A112" s="8" t="s">
        <v>186</v>
      </c>
      <c r="B112" s="9" t="s">
        <v>252</v>
      </c>
      <c r="C112" s="10" t="s">
        <v>187</v>
      </c>
      <c r="D112" s="11">
        <v>418</v>
      </c>
      <c r="E112" s="12">
        <v>345294</v>
      </c>
      <c r="F112" s="12">
        <f t="shared" si="174"/>
        <v>826.06220095693777</v>
      </c>
      <c r="G112" s="12">
        <v>0</v>
      </c>
      <c r="H112" s="12">
        <f t="shared" si="175"/>
        <v>0</v>
      </c>
      <c r="I112" s="12">
        <v>0</v>
      </c>
      <c r="J112" s="12">
        <f t="shared" si="176"/>
        <v>0</v>
      </c>
      <c r="K112" s="12">
        <v>0</v>
      </c>
      <c r="L112" s="12">
        <f t="shared" si="177"/>
        <v>0</v>
      </c>
      <c r="M112" s="12">
        <v>30222</v>
      </c>
      <c r="N112" s="12">
        <f t="shared" si="178"/>
        <v>72.301435406698559</v>
      </c>
      <c r="O112" s="12">
        <v>10898</v>
      </c>
      <c r="P112" s="12">
        <f t="shared" si="179"/>
        <v>26.071770334928228</v>
      </c>
      <c r="Q112" s="12">
        <v>3871</v>
      </c>
      <c r="R112" s="12">
        <f t="shared" si="180"/>
        <v>9.2607655502392348</v>
      </c>
      <c r="S112" s="12">
        <v>7865</v>
      </c>
      <c r="T112" s="12">
        <f t="shared" si="181"/>
        <v>18.815789473684209</v>
      </c>
      <c r="U112" s="12">
        <v>0</v>
      </c>
      <c r="V112" s="12">
        <f t="shared" si="182"/>
        <v>0</v>
      </c>
      <c r="W112" s="12">
        <v>0</v>
      </c>
      <c r="X112" s="12">
        <f t="shared" si="183"/>
        <v>0</v>
      </c>
      <c r="Y112" s="12">
        <v>9435</v>
      </c>
      <c r="Z112" s="12">
        <f t="shared" si="184"/>
        <v>22.571770334928228</v>
      </c>
      <c r="AA112" s="12">
        <v>0</v>
      </c>
      <c r="AB112" s="12">
        <f t="shared" si="185"/>
        <v>0</v>
      </c>
      <c r="AC112" s="12">
        <v>0</v>
      </c>
      <c r="AD112" s="12">
        <f t="shared" si="186"/>
        <v>0</v>
      </c>
      <c r="AE112" s="12">
        <v>0</v>
      </c>
      <c r="AF112" s="12">
        <f t="shared" si="187"/>
        <v>0</v>
      </c>
      <c r="AG112" s="12">
        <v>0</v>
      </c>
      <c r="AH112" s="12">
        <f t="shared" si="188"/>
        <v>0</v>
      </c>
      <c r="AI112" s="12">
        <v>0</v>
      </c>
      <c r="AJ112" s="12">
        <f t="shared" si="189"/>
        <v>0</v>
      </c>
      <c r="AK112" s="12">
        <v>0</v>
      </c>
      <c r="AL112" s="12">
        <f t="shared" si="190"/>
        <v>0</v>
      </c>
      <c r="AM112" s="12">
        <v>0</v>
      </c>
      <c r="AN112" s="12">
        <f t="shared" si="191"/>
        <v>0</v>
      </c>
      <c r="AO112" s="12">
        <v>0</v>
      </c>
      <c r="AP112" s="12">
        <f t="shared" si="192"/>
        <v>0</v>
      </c>
      <c r="AQ112" s="12">
        <v>0</v>
      </c>
      <c r="AR112" s="12">
        <f t="shared" si="193"/>
        <v>0</v>
      </c>
      <c r="AS112" s="12">
        <v>0</v>
      </c>
      <c r="AT112" s="12">
        <f t="shared" si="194"/>
        <v>0</v>
      </c>
      <c r="AU112" s="12">
        <v>23008</v>
      </c>
      <c r="AV112" s="12">
        <f t="shared" si="195"/>
        <v>55.043062200956939</v>
      </c>
      <c r="AW112" s="12">
        <v>0</v>
      </c>
      <c r="AX112" s="12">
        <f t="shared" si="196"/>
        <v>0</v>
      </c>
      <c r="AY112" s="12">
        <v>62746</v>
      </c>
      <c r="AZ112" s="12">
        <f t="shared" si="197"/>
        <v>150.11004784688996</v>
      </c>
      <c r="BA112" s="12">
        <v>0</v>
      </c>
      <c r="BB112" s="12">
        <f t="shared" si="198"/>
        <v>0</v>
      </c>
      <c r="BC112" s="12">
        <v>0</v>
      </c>
      <c r="BD112" s="12">
        <f t="shared" si="199"/>
        <v>0</v>
      </c>
      <c r="BE112" s="12">
        <v>0</v>
      </c>
      <c r="BF112" s="12">
        <f t="shared" si="200"/>
        <v>0</v>
      </c>
      <c r="BG112" s="12">
        <v>0</v>
      </c>
      <c r="BH112" s="12">
        <f t="shared" si="201"/>
        <v>0</v>
      </c>
      <c r="BI112" s="13">
        <f t="shared" si="202"/>
        <v>493339</v>
      </c>
      <c r="BJ112" s="12">
        <f t="shared" si="203"/>
        <v>1180.2368421052631</v>
      </c>
    </row>
    <row r="113" spans="1:62" ht="15" customHeight="1" x14ac:dyDescent="0.2">
      <c r="A113" s="8" t="s">
        <v>188</v>
      </c>
      <c r="B113" s="9" t="s">
        <v>252</v>
      </c>
      <c r="C113" s="10" t="s">
        <v>189</v>
      </c>
      <c r="D113" s="11">
        <v>122</v>
      </c>
      <c r="E113" s="12">
        <v>11780</v>
      </c>
      <c r="F113" s="12">
        <f t="shared" si="174"/>
        <v>96.557377049180332</v>
      </c>
      <c r="G113" s="12">
        <v>0</v>
      </c>
      <c r="H113" s="12">
        <f t="shared" si="175"/>
        <v>0</v>
      </c>
      <c r="I113" s="12">
        <v>0</v>
      </c>
      <c r="J113" s="12">
        <f t="shared" si="176"/>
        <v>0</v>
      </c>
      <c r="K113" s="12">
        <v>0</v>
      </c>
      <c r="L113" s="12">
        <f t="shared" si="177"/>
        <v>0</v>
      </c>
      <c r="M113" s="12">
        <v>2612</v>
      </c>
      <c r="N113" s="12">
        <f t="shared" si="178"/>
        <v>21.409836065573771</v>
      </c>
      <c r="O113" s="12">
        <v>0</v>
      </c>
      <c r="P113" s="12">
        <f t="shared" si="179"/>
        <v>0</v>
      </c>
      <c r="Q113" s="12">
        <v>19220</v>
      </c>
      <c r="R113" s="12">
        <f t="shared" si="180"/>
        <v>157.54098360655738</v>
      </c>
      <c r="S113" s="12">
        <v>7291</v>
      </c>
      <c r="T113" s="12">
        <f t="shared" si="181"/>
        <v>59.76229508196721</v>
      </c>
      <c r="U113" s="12">
        <v>0</v>
      </c>
      <c r="V113" s="12">
        <f t="shared" si="182"/>
        <v>0</v>
      </c>
      <c r="W113" s="12">
        <v>0</v>
      </c>
      <c r="X113" s="12">
        <f t="shared" si="183"/>
        <v>0</v>
      </c>
      <c r="Y113" s="12">
        <v>21834</v>
      </c>
      <c r="Z113" s="12">
        <f t="shared" si="184"/>
        <v>178.96721311475409</v>
      </c>
      <c r="AA113" s="12">
        <v>318</v>
      </c>
      <c r="AB113" s="12">
        <f t="shared" si="185"/>
        <v>2.6065573770491803</v>
      </c>
      <c r="AC113" s="12">
        <v>0</v>
      </c>
      <c r="AD113" s="12">
        <f t="shared" si="186"/>
        <v>0</v>
      </c>
      <c r="AE113" s="12">
        <v>0</v>
      </c>
      <c r="AF113" s="12">
        <f t="shared" si="187"/>
        <v>0</v>
      </c>
      <c r="AG113" s="12">
        <v>0</v>
      </c>
      <c r="AH113" s="12">
        <f t="shared" si="188"/>
        <v>0</v>
      </c>
      <c r="AI113" s="12">
        <v>52858</v>
      </c>
      <c r="AJ113" s="12">
        <f t="shared" si="189"/>
        <v>433.26229508196724</v>
      </c>
      <c r="AK113" s="12">
        <v>0</v>
      </c>
      <c r="AL113" s="12">
        <f t="shared" si="190"/>
        <v>0</v>
      </c>
      <c r="AM113" s="12">
        <v>0</v>
      </c>
      <c r="AN113" s="12">
        <f t="shared" si="191"/>
        <v>0</v>
      </c>
      <c r="AO113" s="12">
        <v>0</v>
      </c>
      <c r="AP113" s="12">
        <f t="shared" si="192"/>
        <v>0</v>
      </c>
      <c r="AQ113" s="12">
        <v>0</v>
      </c>
      <c r="AR113" s="12">
        <f t="shared" si="193"/>
        <v>0</v>
      </c>
      <c r="AS113" s="12">
        <v>0</v>
      </c>
      <c r="AT113" s="12">
        <f t="shared" si="194"/>
        <v>0</v>
      </c>
      <c r="AU113" s="12">
        <v>0</v>
      </c>
      <c r="AV113" s="12">
        <f t="shared" si="195"/>
        <v>0</v>
      </c>
      <c r="AW113" s="12">
        <v>0</v>
      </c>
      <c r="AX113" s="12">
        <f t="shared" si="196"/>
        <v>0</v>
      </c>
      <c r="AY113" s="12">
        <v>13109</v>
      </c>
      <c r="AZ113" s="12">
        <f t="shared" si="197"/>
        <v>107.45081967213115</v>
      </c>
      <c r="BA113" s="12">
        <v>0</v>
      </c>
      <c r="BB113" s="12">
        <f t="shared" si="198"/>
        <v>0</v>
      </c>
      <c r="BC113" s="12">
        <v>0</v>
      </c>
      <c r="BD113" s="12">
        <f t="shared" si="199"/>
        <v>0</v>
      </c>
      <c r="BE113" s="12">
        <v>0</v>
      </c>
      <c r="BF113" s="12">
        <f t="shared" si="200"/>
        <v>0</v>
      </c>
      <c r="BG113" s="12">
        <v>0</v>
      </c>
      <c r="BH113" s="12">
        <f t="shared" si="201"/>
        <v>0</v>
      </c>
      <c r="BI113" s="13">
        <f t="shared" si="202"/>
        <v>129022</v>
      </c>
      <c r="BJ113" s="12">
        <f t="shared" si="203"/>
        <v>1057.5573770491803</v>
      </c>
    </row>
    <row r="114" spans="1:62" ht="15" customHeight="1" x14ac:dyDescent="0.2">
      <c r="A114" s="14" t="s">
        <v>190</v>
      </c>
      <c r="B114" s="15" t="s">
        <v>252</v>
      </c>
      <c r="C114" s="16" t="s">
        <v>191</v>
      </c>
      <c r="D114" s="17">
        <v>1908</v>
      </c>
      <c r="E114" s="18">
        <v>155951</v>
      </c>
      <c r="F114" s="18">
        <f t="shared" si="174"/>
        <v>81.735324947589092</v>
      </c>
      <c r="G114" s="18">
        <v>0</v>
      </c>
      <c r="H114" s="18">
        <f t="shared" si="175"/>
        <v>0</v>
      </c>
      <c r="I114" s="18">
        <v>0</v>
      </c>
      <c r="J114" s="18">
        <f t="shared" si="176"/>
        <v>0</v>
      </c>
      <c r="K114" s="18">
        <v>0</v>
      </c>
      <c r="L114" s="18">
        <f t="shared" si="177"/>
        <v>0</v>
      </c>
      <c r="M114" s="18">
        <v>18059</v>
      </c>
      <c r="N114" s="18">
        <f t="shared" si="178"/>
        <v>9.464884696016771</v>
      </c>
      <c r="O114" s="18">
        <v>22649</v>
      </c>
      <c r="P114" s="18">
        <f t="shared" si="179"/>
        <v>11.870545073375261</v>
      </c>
      <c r="Q114" s="18">
        <v>0</v>
      </c>
      <c r="R114" s="18">
        <f t="shared" si="180"/>
        <v>0</v>
      </c>
      <c r="S114" s="18">
        <v>0</v>
      </c>
      <c r="T114" s="18">
        <f t="shared" si="181"/>
        <v>0</v>
      </c>
      <c r="U114" s="18">
        <v>0</v>
      </c>
      <c r="V114" s="18">
        <f t="shared" si="182"/>
        <v>0</v>
      </c>
      <c r="W114" s="18">
        <v>0</v>
      </c>
      <c r="X114" s="18">
        <f t="shared" si="183"/>
        <v>0</v>
      </c>
      <c r="Y114" s="18">
        <v>12721</v>
      </c>
      <c r="Z114" s="18">
        <f t="shared" si="184"/>
        <v>6.667190775681342</v>
      </c>
      <c r="AA114" s="18">
        <v>165</v>
      </c>
      <c r="AB114" s="18">
        <f t="shared" si="185"/>
        <v>8.6477987421383642E-2</v>
      </c>
      <c r="AC114" s="18">
        <v>0</v>
      </c>
      <c r="AD114" s="18">
        <f t="shared" si="186"/>
        <v>0</v>
      </c>
      <c r="AE114" s="18">
        <v>12210</v>
      </c>
      <c r="AF114" s="18">
        <f t="shared" si="187"/>
        <v>6.39937106918239</v>
      </c>
      <c r="AG114" s="18">
        <v>0</v>
      </c>
      <c r="AH114" s="18">
        <f t="shared" si="188"/>
        <v>0</v>
      </c>
      <c r="AI114" s="18">
        <v>0</v>
      </c>
      <c r="AJ114" s="18">
        <f t="shared" si="189"/>
        <v>0</v>
      </c>
      <c r="AK114" s="18">
        <v>0</v>
      </c>
      <c r="AL114" s="18">
        <f t="shared" si="190"/>
        <v>0</v>
      </c>
      <c r="AM114" s="18">
        <v>0</v>
      </c>
      <c r="AN114" s="18">
        <f t="shared" si="191"/>
        <v>0</v>
      </c>
      <c r="AO114" s="18">
        <v>0</v>
      </c>
      <c r="AP114" s="18">
        <f t="shared" si="192"/>
        <v>0</v>
      </c>
      <c r="AQ114" s="18">
        <v>0</v>
      </c>
      <c r="AR114" s="18">
        <f t="shared" si="193"/>
        <v>0</v>
      </c>
      <c r="AS114" s="18">
        <v>0</v>
      </c>
      <c r="AT114" s="18">
        <f t="shared" si="194"/>
        <v>0</v>
      </c>
      <c r="AU114" s="18">
        <v>0</v>
      </c>
      <c r="AV114" s="18">
        <f t="shared" si="195"/>
        <v>0</v>
      </c>
      <c r="AW114" s="18">
        <v>0</v>
      </c>
      <c r="AX114" s="18">
        <f t="shared" si="196"/>
        <v>0</v>
      </c>
      <c r="AY114" s="18">
        <v>176232</v>
      </c>
      <c r="AZ114" s="18">
        <f t="shared" si="197"/>
        <v>92.364779874213838</v>
      </c>
      <c r="BA114" s="18">
        <v>0</v>
      </c>
      <c r="BB114" s="18">
        <f t="shared" si="198"/>
        <v>0</v>
      </c>
      <c r="BC114" s="18">
        <v>0</v>
      </c>
      <c r="BD114" s="18">
        <f t="shared" si="199"/>
        <v>0</v>
      </c>
      <c r="BE114" s="18">
        <v>0</v>
      </c>
      <c r="BF114" s="18">
        <f t="shared" si="200"/>
        <v>0</v>
      </c>
      <c r="BG114" s="18">
        <v>0</v>
      </c>
      <c r="BH114" s="18">
        <f t="shared" si="201"/>
        <v>0</v>
      </c>
      <c r="BI114" s="19">
        <f t="shared" si="202"/>
        <v>397987</v>
      </c>
      <c r="BJ114" s="18">
        <f t="shared" si="203"/>
        <v>208.58857442348008</v>
      </c>
    </row>
    <row r="115" spans="1:62" ht="15" customHeight="1" x14ac:dyDescent="0.2">
      <c r="A115" s="2" t="s">
        <v>192</v>
      </c>
      <c r="B115" s="3" t="s">
        <v>252</v>
      </c>
      <c r="C115" s="4" t="s">
        <v>193</v>
      </c>
      <c r="D115" s="5">
        <v>553</v>
      </c>
      <c r="E115" s="6">
        <v>290742</v>
      </c>
      <c r="F115" s="6">
        <f t="shared" si="174"/>
        <v>525.75406871609403</v>
      </c>
      <c r="G115" s="6">
        <v>0</v>
      </c>
      <c r="H115" s="6">
        <f t="shared" si="175"/>
        <v>0</v>
      </c>
      <c r="I115" s="6">
        <v>0</v>
      </c>
      <c r="J115" s="6">
        <f t="shared" si="176"/>
        <v>0</v>
      </c>
      <c r="K115" s="6">
        <v>0</v>
      </c>
      <c r="L115" s="6">
        <f t="shared" si="177"/>
        <v>0</v>
      </c>
      <c r="M115" s="6">
        <v>0</v>
      </c>
      <c r="N115" s="6">
        <f t="shared" si="178"/>
        <v>0</v>
      </c>
      <c r="O115" s="6">
        <v>0</v>
      </c>
      <c r="P115" s="6">
        <f t="shared" si="179"/>
        <v>0</v>
      </c>
      <c r="Q115" s="6">
        <v>0</v>
      </c>
      <c r="R115" s="6">
        <f t="shared" si="180"/>
        <v>0</v>
      </c>
      <c r="S115" s="6">
        <v>0</v>
      </c>
      <c r="T115" s="6">
        <f t="shared" si="181"/>
        <v>0</v>
      </c>
      <c r="U115" s="6">
        <v>0</v>
      </c>
      <c r="V115" s="6">
        <f t="shared" si="182"/>
        <v>0</v>
      </c>
      <c r="W115" s="6">
        <v>0</v>
      </c>
      <c r="X115" s="6">
        <f t="shared" si="183"/>
        <v>0</v>
      </c>
      <c r="Y115" s="6">
        <v>353</v>
      </c>
      <c r="Z115" s="6">
        <f t="shared" si="184"/>
        <v>0.63833634719710675</v>
      </c>
      <c r="AA115" s="6">
        <v>908</v>
      </c>
      <c r="AB115" s="6">
        <f t="shared" si="185"/>
        <v>1.6419529837251357</v>
      </c>
      <c r="AC115" s="6">
        <v>0</v>
      </c>
      <c r="AD115" s="6">
        <f t="shared" si="186"/>
        <v>0</v>
      </c>
      <c r="AE115" s="6">
        <v>0</v>
      </c>
      <c r="AF115" s="6">
        <f t="shared" si="187"/>
        <v>0</v>
      </c>
      <c r="AG115" s="6">
        <v>0</v>
      </c>
      <c r="AH115" s="6">
        <f t="shared" si="188"/>
        <v>0</v>
      </c>
      <c r="AI115" s="6">
        <v>0</v>
      </c>
      <c r="AJ115" s="6">
        <f t="shared" si="189"/>
        <v>0</v>
      </c>
      <c r="AK115" s="6">
        <v>0</v>
      </c>
      <c r="AL115" s="6">
        <f t="shared" si="190"/>
        <v>0</v>
      </c>
      <c r="AM115" s="6">
        <v>0</v>
      </c>
      <c r="AN115" s="6">
        <f t="shared" si="191"/>
        <v>0</v>
      </c>
      <c r="AO115" s="6">
        <v>0</v>
      </c>
      <c r="AP115" s="6">
        <f t="shared" si="192"/>
        <v>0</v>
      </c>
      <c r="AQ115" s="6">
        <v>0</v>
      </c>
      <c r="AR115" s="6">
        <f t="shared" si="193"/>
        <v>0</v>
      </c>
      <c r="AS115" s="6">
        <v>0</v>
      </c>
      <c r="AT115" s="6">
        <f t="shared" si="194"/>
        <v>0</v>
      </c>
      <c r="AU115" s="6">
        <v>0</v>
      </c>
      <c r="AV115" s="6">
        <f t="shared" si="195"/>
        <v>0</v>
      </c>
      <c r="AW115" s="6">
        <v>0</v>
      </c>
      <c r="AX115" s="6">
        <f t="shared" si="196"/>
        <v>0</v>
      </c>
      <c r="AY115" s="6">
        <v>66041</v>
      </c>
      <c r="AZ115" s="6">
        <f t="shared" si="197"/>
        <v>119.42314647377938</v>
      </c>
      <c r="BA115" s="6">
        <v>0</v>
      </c>
      <c r="BB115" s="6">
        <f t="shared" si="198"/>
        <v>0</v>
      </c>
      <c r="BC115" s="6">
        <v>0</v>
      </c>
      <c r="BD115" s="6">
        <f t="shared" si="199"/>
        <v>0</v>
      </c>
      <c r="BE115" s="6">
        <v>0</v>
      </c>
      <c r="BF115" s="6">
        <f t="shared" si="200"/>
        <v>0</v>
      </c>
      <c r="BG115" s="6">
        <v>0</v>
      </c>
      <c r="BH115" s="6">
        <f t="shared" si="201"/>
        <v>0</v>
      </c>
      <c r="BI115" s="7">
        <f t="shared" si="202"/>
        <v>358044</v>
      </c>
      <c r="BJ115" s="6">
        <f t="shared" si="203"/>
        <v>647.45750452079562</v>
      </c>
    </row>
    <row r="116" spans="1:62" ht="15" customHeight="1" x14ac:dyDescent="0.2">
      <c r="A116" s="8" t="s">
        <v>194</v>
      </c>
      <c r="B116" s="9" t="s">
        <v>252</v>
      </c>
      <c r="C116" s="10" t="s">
        <v>195</v>
      </c>
      <c r="D116" s="11">
        <v>249</v>
      </c>
      <c r="E116" s="12">
        <v>175249</v>
      </c>
      <c r="F116" s="12">
        <f t="shared" si="174"/>
        <v>703.81124497991971</v>
      </c>
      <c r="G116" s="12">
        <v>0</v>
      </c>
      <c r="H116" s="12">
        <f t="shared" si="175"/>
        <v>0</v>
      </c>
      <c r="I116" s="12">
        <v>0</v>
      </c>
      <c r="J116" s="12">
        <f t="shared" si="176"/>
        <v>0</v>
      </c>
      <c r="K116" s="12">
        <v>0</v>
      </c>
      <c r="L116" s="12">
        <f t="shared" si="177"/>
        <v>0</v>
      </c>
      <c r="M116" s="12">
        <v>80480</v>
      </c>
      <c r="N116" s="12">
        <f t="shared" si="178"/>
        <v>323.21285140562247</v>
      </c>
      <c r="O116" s="12">
        <v>0</v>
      </c>
      <c r="P116" s="12">
        <f t="shared" si="179"/>
        <v>0</v>
      </c>
      <c r="Q116" s="12">
        <v>0</v>
      </c>
      <c r="R116" s="12">
        <f t="shared" si="180"/>
        <v>0</v>
      </c>
      <c r="S116" s="12">
        <v>0</v>
      </c>
      <c r="T116" s="12">
        <f t="shared" si="181"/>
        <v>0</v>
      </c>
      <c r="U116" s="12">
        <v>0</v>
      </c>
      <c r="V116" s="12">
        <f t="shared" si="182"/>
        <v>0</v>
      </c>
      <c r="W116" s="12">
        <v>0</v>
      </c>
      <c r="X116" s="12">
        <f t="shared" si="183"/>
        <v>0</v>
      </c>
      <c r="Y116" s="12">
        <v>33571</v>
      </c>
      <c r="Z116" s="12">
        <f t="shared" si="184"/>
        <v>134.82329317269077</v>
      </c>
      <c r="AA116" s="12">
        <v>1408</v>
      </c>
      <c r="AB116" s="12">
        <f t="shared" si="185"/>
        <v>5.6546184738955825</v>
      </c>
      <c r="AC116" s="12">
        <v>0</v>
      </c>
      <c r="AD116" s="12">
        <f t="shared" si="186"/>
        <v>0</v>
      </c>
      <c r="AE116" s="12">
        <v>0</v>
      </c>
      <c r="AF116" s="12">
        <f t="shared" si="187"/>
        <v>0</v>
      </c>
      <c r="AG116" s="12">
        <v>0</v>
      </c>
      <c r="AH116" s="12">
        <f t="shared" si="188"/>
        <v>0</v>
      </c>
      <c r="AI116" s="12">
        <v>0</v>
      </c>
      <c r="AJ116" s="12">
        <f t="shared" si="189"/>
        <v>0</v>
      </c>
      <c r="AK116" s="12">
        <v>0</v>
      </c>
      <c r="AL116" s="12">
        <f t="shared" si="190"/>
        <v>0</v>
      </c>
      <c r="AM116" s="12">
        <v>0</v>
      </c>
      <c r="AN116" s="12">
        <f t="shared" si="191"/>
        <v>0</v>
      </c>
      <c r="AO116" s="12">
        <v>0</v>
      </c>
      <c r="AP116" s="12">
        <f t="shared" si="192"/>
        <v>0</v>
      </c>
      <c r="AQ116" s="12">
        <v>0</v>
      </c>
      <c r="AR116" s="12">
        <f t="shared" si="193"/>
        <v>0</v>
      </c>
      <c r="AS116" s="12">
        <v>0</v>
      </c>
      <c r="AT116" s="12">
        <f t="shared" si="194"/>
        <v>0</v>
      </c>
      <c r="AU116" s="12">
        <v>143907</v>
      </c>
      <c r="AV116" s="12">
        <f t="shared" si="195"/>
        <v>577.93975903614455</v>
      </c>
      <c r="AW116" s="12">
        <v>0</v>
      </c>
      <c r="AX116" s="12">
        <f t="shared" si="196"/>
        <v>0</v>
      </c>
      <c r="AY116" s="12">
        <v>45810</v>
      </c>
      <c r="AZ116" s="12">
        <f t="shared" si="197"/>
        <v>183.97590361445782</v>
      </c>
      <c r="BA116" s="12">
        <v>0</v>
      </c>
      <c r="BB116" s="12">
        <f t="shared" si="198"/>
        <v>0</v>
      </c>
      <c r="BC116" s="12">
        <v>0</v>
      </c>
      <c r="BD116" s="12">
        <f t="shared" si="199"/>
        <v>0</v>
      </c>
      <c r="BE116" s="12">
        <v>0</v>
      </c>
      <c r="BF116" s="12">
        <f t="shared" si="200"/>
        <v>0</v>
      </c>
      <c r="BG116" s="12">
        <v>0</v>
      </c>
      <c r="BH116" s="12">
        <f t="shared" si="201"/>
        <v>0</v>
      </c>
      <c r="BI116" s="13">
        <f t="shared" si="202"/>
        <v>480425</v>
      </c>
      <c r="BJ116" s="12">
        <f t="shared" si="203"/>
        <v>1929.4176706827309</v>
      </c>
    </row>
    <row r="117" spans="1:62" ht="15" customHeight="1" x14ac:dyDescent="0.2">
      <c r="A117" s="8" t="s">
        <v>196</v>
      </c>
      <c r="B117" s="9" t="s">
        <v>252</v>
      </c>
      <c r="C117" s="10" t="s">
        <v>197</v>
      </c>
      <c r="D117" s="11">
        <v>329</v>
      </c>
      <c r="E117" s="12">
        <v>101690</v>
      </c>
      <c r="F117" s="12">
        <f t="shared" si="174"/>
        <v>309.08814589665656</v>
      </c>
      <c r="G117" s="12">
        <v>0</v>
      </c>
      <c r="H117" s="12">
        <f t="shared" si="175"/>
        <v>0</v>
      </c>
      <c r="I117" s="12">
        <v>0</v>
      </c>
      <c r="J117" s="12">
        <f t="shared" si="176"/>
        <v>0</v>
      </c>
      <c r="K117" s="12">
        <v>0</v>
      </c>
      <c r="L117" s="12">
        <f t="shared" si="177"/>
        <v>0</v>
      </c>
      <c r="M117" s="12">
        <v>42847</v>
      </c>
      <c r="N117" s="12">
        <f t="shared" si="178"/>
        <v>130.2340425531915</v>
      </c>
      <c r="O117" s="12">
        <v>0</v>
      </c>
      <c r="P117" s="12">
        <f t="shared" si="179"/>
        <v>0</v>
      </c>
      <c r="Q117" s="12">
        <v>0</v>
      </c>
      <c r="R117" s="12">
        <f t="shared" si="180"/>
        <v>0</v>
      </c>
      <c r="S117" s="12">
        <v>0</v>
      </c>
      <c r="T117" s="12">
        <f t="shared" si="181"/>
        <v>0</v>
      </c>
      <c r="U117" s="12">
        <v>0</v>
      </c>
      <c r="V117" s="12">
        <f t="shared" si="182"/>
        <v>0</v>
      </c>
      <c r="W117" s="12">
        <v>0</v>
      </c>
      <c r="X117" s="12">
        <f t="shared" si="183"/>
        <v>0</v>
      </c>
      <c r="Y117" s="12">
        <v>23735</v>
      </c>
      <c r="Z117" s="12">
        <f t="shared" si="184"/>
        <v>72.142857142857139</v>
      </c>
      <c r="AA117" s="12">
        <v>5497</v>
      </c>
      <c r="AB117" s="12">
        <f t="shared" si="185"/>
        <v>16.70820668693009</v>
      </c>
      <c r="AC117" s="12">
        <v>0</v>
      </c>
      <c r="AD117" s="12">
        <f t="shared" si="186"/>
        <v>0</v>
      </c>
      <c r="AE117" s="12">
        <v>0</v>
      </c>
      <c r="AF117" s="12">
        <f t="shared" si="187"/>
        <v>0</v>
      </c>
      <c r="AG117" s="12">
        <v>0</v>
      </c>
      <c r="AH117" s="12">
        <f t="shared" si="188"/>
        <v>0</v>
      </c>
      <c r="AI117" s="12">
        <v>0</v>
      </c>
      <c r="AJ117" s="12">
        <f t="shared" si="189"/>
        <v>0</v>
      </c>
      <c r="AK117" s="12">
        <v>0</v>
      </c>
      <c r="AL117" s="12">
        <f t="shared" si="190"/>
        <v>0</v>
      </c>
      <c r="AM117" s="12">
        <v>0</v>
      </c>
      <c r="AN117" s="12">
        <f t="shared" si="191"/>
        <v>0</v>
      </c>
      <c r="AO117" s="12">
        <v>0</v>
      </c>
      <c r="AP117" s="12">
        <f t="shared" si="192"/>
        <v>0</v>
      </c>
      <c r="AQ117" s="12">
        <v>0</v>
      </c>
      <c r="AR117" s="12">
        <f t="shared" si="193"/>
        <v>0</v>
      </c>
      <c r="AS117" s="12">
        <v>0</v>
      </c>
      <c r="AT117" s="12">
        <f t="shared" si="194"/>
        <v>0</v>
      </c>
      <c r="AU117" s="12">
        <v>155104</v>
      </c>
      <c r="AV117" s="12">
        <f t="shared" si="195"/>
        <v>471.44072948328267</v>
      </c>
      <c r="AW117" s="12">
        <v>0</v>
      </c>
      <c r="AX117" s="12">
        <f t="shared" si="196"/>
        <v>0</v>
      </c>
      <c r="AY117" s="12">
        <v>237</v>
      </c>
      <c r="AZ117" s="12">
        <f t="shared" si="197"/>
        <v>0.72036474164133735</v>
      </c>
      <c r="BA117" s="12">
        <v>0</v>
      </c>
      <c r="BB117" s="12">
        <f t="shared" si="198"/>
        <v>0</v>
      </c>
      <c r="BC117" s="12">
        <v>0</v>
      </c>
      <c r="BD117" s="12">
        <f t="shared" si="199"/>
        <v>0</v>
      </c>
      <c r="BE117" s="12">
        <v>0</v>
      </c>
      <c r="BF117" s="12">
        <f t="shared" si="200"/>
        <v>0</v>
      </c>
      <c r="BG117" s="12">
        <v>0</v>
      </c>
      <c r="BH117" s="12">
        <f t="shared" si="201"/>
        <v>0</v>
      </c>
      <c r="BI117" s="13">
        <f t="shared" si="202"/>
        <v>329110</v>
      </c>
      <c r="BJ117" s="12">
        <f t="shared" si="203"/>
        <v>1000.3343465045592</v>
      </c>
    </row>
    <row r="118" spans="1:62" ht="15" customHeight="1" x14ac:dyDescent="0.2">
      <c r="A118" s="8" t="s">
        <v>198</v>
      </c>
      <c r="B118" s="9" t="s">
        <v>252</v>
      </c>
      <c r="C118" s="10" t="s">
        <v>199</v>
      </c>
      <c r="D118" s="11">
        <v>289</v>
      </c>
      <c r="E118" s="12">
        <v>404819</v>
      </c>
      <c r="F118" s="12">
        <f t="shared" si="174"/>
        <v>1400.7577854671281</v>
      </c>
      <c r="G118" s="12">
        <v>0</v>
      </c>
      <c r="H118" s="12">
        <f t="shared" si="175"/>
        <v>0</v>
      </c>
      <c r="I118" s="12">
        <v>0</v>
      </c>
      <c r="J118" s="12">
        <f t="shared" si="176"/>
        <v>0</v>
      </c>
      <c r="K118" s="12">
        <v>0</v>
      </c>
      <c r="L118" s="12">
        <f t="shared" si="177"/>
        <v>0</v>
      </c>
      <c r="M118" s="12">
        <v>0</v>
      </c>
      <c r="N118" s="12">
        <f t="shared" si="178"/>
        <v>0</v>
      </c>
      <c r="O118" s="12">
        <v>41715</v>
      </c>
      <c r="P118" s="12">
        <f t="shared" si="179"/>
        <v>144.34256055363321</v>
      </c>
      <c r="Q118" s="12">
        <v>0</v>
      </c>
      <c r="R118" s="12">
        <f t="shared" si="180"/>
        <v>0</v>
      </c>
      <c r="S118" s="12">
        <v>0</v>
      </c>
      <c r="T118" s="12">
        <f t="shared" si="181"/>
        <v>0</v>
      </c>
      <c r="U118" s="12">
        <v>0</v>
      </c>
      <c r="V118" s="12">
        <f t="shared" si="182"/>
        <v>0</v>
      </c>
      <c r="W118" s="12">
        <v>0</v>
      </c>
      <c r="X118" s="12">
        <f t="shared" si="183"/>
        <v>0</v>
      </c>
      <c r="Y118" s="12">
        <v>54104</v>
      </c>
      <c r="Z118" s="12">
        <f t="shared" si="184"/>
        <v>187.21107266435988</v>
      </c>
      <c r="AA118" s="12">
        <v>9741</v>
      </c>
      <c r="AB118" s="12">
        <f t="shared" si="185"/>
        <v>33.705882352941174</v>
      </c>
      <c r="AC118" s="12">
        <v>2675</v>
      </c>
      <c r="AD118" s="12">
        <f t="shared" si="186"/>
        <v>9.2560553633217992</v>
      </c>
      <c r="AE118" s="12">
        <v>0</v>
      </c>
      <c r="AF118" s="12">
        <f t="shared" si="187"/>
        <v>0</v>
      </c>
      <c r="AG118" s="12">
        <v>0</v>
      </c>
      <c r="AH118" s="12">
        <f t="shared" si="188"/>
        <v>0</v>
      </c>
      <c r="AI118" s="12">
        <v>0</v>
      </c>
      <c r="AJ118" s="12">
        <f t="shared" si="189"/>
        <v>0</v>
      </c>
      <c r="AK118" s="12">
        <v>0</v>
      </c>
      <c r="AL118" s="12">
        <f t="shared" si="190"/>
        <v>0</v>
      </c>
      <c r="AM118" s="12">
        <v>0</v>
      </c>
      <c r="AN118" s="12">
        <f t="shared" si="191"/>
        <v>0</v>
      </c>
      <c r="AO118" s="12">
        <v>0</v>
      </c>
      <c r="AP118" s="12">
        <f t="shared" si="192"/>
        <v>0</v>
      </c>
      <c r="AQ118" s="12">
        <v>0</v>
      </c>
      <c r="AR118" s="12">
        <f t="shared" si="193"/>
        <v>0</v>
      </c>
      <c r="AS118" s="12">
        <v>0</v>
      </c>
      <c r="AT118" s="12">
        <f t="shared" si="194"/>
        <v>0</v>
      </c>
      <c r="AU118" s="12">
        <v>13283</v>
      </c>
      <c r="AV118" s="12">
        <f t="shared" si="195"/>
        <v>45.961937716262973</v>
      </c>
      <c r="AW118" s="12">
        <v>0</v>
      </c>
      <c r="AX118" s="12">
        <f t="shared" si="196"/>
        <v>0</v>
      </c>
      <c r="AY118" s="12">
        <v>9912</v>
      </c>
      <c r="AZ118" s="12">
        <f t="shared" si="197"/>
        <v>34.297577854671282</v>
      </c>
      <c r="BA118" s="12">
        <v>0</v>
      </c>
      <c r="BB118" s="12">
        <f t="shared" si="198"/>
        <v>0</v>
      </c>
      <c r="BC118" s="12">
        <v>0</v>
      </c>
      <c r="BD118" s="12">
        <f t="shared" si="199"/>
        <v>0</v>
      </c>
      <c r="BE118" s="12">
        <v>0</v>
      </c>
      <c r="BF118" s="12">
        <f t="shared" si="200"/>
        <v>0</v>
      </c>
      <c r="BG118" s="12">
        <v>0</v>
      </c>
      <c r="BH118" s="12">
        <f t="shared" si="201"/>
        <v>0</v>
      </c>
      <c r="BI118" s="13">
        <f t="shared" si="202"/>
        <v>536249</v>
      </c>
      <c r="BJ118" s="12">
        <f t="shared" si="203"/>
        <v>1855.5328719723184</v>
      </c>
    </row>
    <row r="119" spans="1:62" ht="15" customHeight="1" x14ac:dyDescent="0.2">
      <c r="A119" s="14" t="s">
        <v>200</v>
      </c>
      <c r="B119" s="15" t="s">
        <v>252</v>
      </c>
      <c r="C119" s="16" t="s">
        <v>201</v>
      </c>
      <c r="D119" s="17">
        <v>128</v>
      </c>
      <c r="E119" s="18">
        <v>249682</v>
      </c>
      <c r="F119" s="18">
        <f t="shared" si="174"/>
        <v>1950.640625</v>
      </c>
      <c r="G119" s="18">
        <v>0</v>
      </c>
      <c r="H119" s="18">
        <f t="shared" si="175"/>
        <v>0</v>
      </c>
      <c r="I119" s="18">
        <v>0</v>
      </c>
      <c r="J119" s="18">
        <f t="shared" si="176"/>
        <v>0</v>
      </c>
      <c r="K119" s="18">
        <v>0</v>
      </c>
      <c r="L119" s="18">
        <f t="shared" si="177"/>
        <v>0</v>
      </c>
      <c r="M119" s="18">
        <v>9948</v>
      </c>
      <c r="N119" s="18">
        <f t="shared" si="178"/>
        <v>77.71875</v>
      </c>
      <c r="O119" s="18">
        <v>2127</v>
      </c>
      <c r="P119" s="18">
        <f t="shared" si="179"/>
        <v>16.6171875</v>
      </c>
      <c r="Q119" s="18">
        <v>0</v>
      </c>
      <c r="R119" s="18">
        <f t="shared" si="180"/>
        <v>0</v>
      </c>
      <c r="S119" s="18">
        <v>0</v>
      </c>
      <c r="T119" s="18">
        <f t="shared" si="181"/>
        <v>0</v>
      </c>
      <c r="U119" s="18">
        <v>0</v>
      </c>
      <c r="V119" s="18">
        <f t="shared" si="182"/>
        <v>0</v>
      </c>
      <c r="W119" s="18">
        <v>0</v>
      </c>
      <c r="X119" s="18">
        <f t="shared" si="183"/>
        <v>0</v>
      </c>
      <c r="Y119" s="18">
        <v>12752</v>
      </c>
      <c r="Z119" s="18">
        <f t="shared" si="184"/>
        <v>99.625</v>
      </c>
      <c r="AA119" s="18">
        <v>0</v>
      </c>
      <c r="AB119" s="18">
        <f t="shared" si="185"/>
        <v>0</v>
      </c>
      <c r="AC119" s="18">
        <v>0</v>
      </c>
      <c r="AD119" s="18">
        <f t="shared" si="186"/>
        <v>0</v>
      </c>
      <c r="AE119" s="18">
        <v>0</v>
      </c>
      <c r="AF119" s="18">
        <f t="shared" si="187"/>
        <v>0</v>
      </c>
      <c r="AG119" s="18">
        <v>0</v>
      </c>
      <c r="AH119" s="18">
        <f t="shared" si="188"/>
        <v>0</v>
      </c>
      <c r="AI119" s="18">
        <v>0</v>
      </c>
      <c r="AJ119" s="18">
        <f t="shared" si="189"/>
        <v>0</v>
      </c>
      <c r="AK119" s="18">
        <v>0</v>
      </c>
      <c r="AL119" s="18">
        <f t="shared" si="190"/>
        <v>0</v>
      </c>
      <c r="AM119" s="18">
        <v>0</v>
      </c>
      <c r="AN119" s="18">
        <f t="shared" si="191"/>
        <v>0</v>
      </c>
      <c r="AO119" s="18">
        <v>0</v>
      </c>
      <c r="AP119" s="18">
        <f t="shared" si="192"/>
        <v>0</v>
      </c>
      <c r="AQ119" s="18">
        <v>0</v>
      </c>
      <c r="AR119" s="18">
        <f t="shared" si="193"/>
        <v>0</v>
      </c>
      <c r="AS119" s="18">
        <v>0</v>
      </c>
      <c r="AT119" s="18">
        <f t="shared" si="194"/>
        <v>0</v>
      </c>
      <c r="AU119" s="18">
        <v>7844</v>
      </c>
      <c r="AV119" s="18">
        <f t="shared" si="195"/>
        <v>61.28125</v>
      </c>
      <c r="AW119" s="18">
        <v>0</v>
      </c>
      <c r="AX119" s="18">
        <f t="shared" si="196"/>
        <v>0</v>
      </c>
      <c r="AY119" s="18">
        <v>14034</v>
      </c>
      <c r="AZ119" s="18">
        <f t="shared" si="197"/>
        <v>109.640625</v>
      </c>
      <c r="BA119" s="18">
        <v>0</v>
      </c>
      <c r="BB119" s="18">
        <f t="shared" si="198"/>
        <v>0</v>
      </c>
      <c r="BC119" s="18">
        <v>0</v>
      </c>
      <c r="BD119" s="18">
        <f t="shared" si="199"/>
        <v>0</v>
      </c>
      <c r="BE119" s="18">
        <v>0</v>
      </c>
      <c r="BF119" s="18">
        <f t="shared" si="200"/>
        <v>0</v>
      </c>
      <c r="BG119" s="18">
        <v>0</v>
      </c>
      <c r="BH119" s="18">
        <f t="shared" si="201"/>
        <v>0</v>
      </c>
      <c r="BI119" s="19">
        <f t="shared" si="202"/>
        <v>296387</v>
      </c>
      <c r="BJ119" s="18">
        <f t="shared" si="203"/>
        <v>2315.5234375</v>
      </c>
    </row>
    <row r="120" spans="1:62" ht="15" customHeight="1" x14ac:dyDescent="0.2">
      <c r="A120" s="2" t="s">
        <v>202</v>
      </c>
      <c r="B120" s="3" t="s">
        <v>252</v>
      </c>
      <c r="C120" s="4" t="s">
        <v>203</v>
      </c>
      <c r="D120" s="5">
        <v>711</v>
      </c>
      <c r="E120" s="6">
        <v>1408319</v>
      </c>
      <c r="F120" s="6">
        <f t="shared" si="174"/>
        <v>1980.7580872011251</v>
      </c>
      <c r="G120" s="6">
        <v>0</v>
      </c>
      <c r="H120" s="6">
        <f t="shared" si="175"/>
        <v>0</v>
      </c>
      <c r="I120" s="6">
        <v>0</v>
      </c>
      <c r="J120" s="6">
        <f t="shared" si="176"/>
        <v>0</v>
      </c>
      <c r="K120" s="6">
        <v>0</v>
      </c>
      <c r="L120" s="6">
        <f t="shared" si="177"/>
        <v>0</v>
      </c>
      <c r="M120" s="6">
        <v>0</v>
      </c>
      <c r="N120" s="6">
        <f t="shared" si="178"/>
        <v>0</v>
      </c>
      <c r="O120" s="6">
        <v>55173</v>
      </c>
      <c r="P120" s="6">
        <f t="shared" si="179"/>
        <v>77.599156118143455</v>
      </c>
      <c r="Q120" s="6">
        <v>0</v>
      </c>
      <c r="R120" s="6">
        <f t="shared" si="180"/>
        <v>0</v>
      </c>
      <c r="S120" s="6">
        <v>0</v>
      </c>
      <c r="T120" s="6">
        <f t="shared" si="181"/>
        <v>0</v>
      </c>
      <c r="U120" s="6">
        <v>0</v>
      </c>
      <c r="V120" s="6">
        <f t="shared" si="182"/>
        <v>0</v>
      </c>
      <c r="W120" s="6">
        <v>0</v>
      </c>
      <c r="X120" s="6">
        <f t="shared" si="183"/>
        <v>0</v>
      </c>
      <c r="Y120" s="6">
        <v>29394</v>
      </c>
      <c r="Z120" s="6">
        <f t="shared" si="184"/>
        <v>41.341772151898731</v>
      </c>
      <c r="AA120" s="6">
        <v>30386</v>
      </c>
      <c r="AB120" s="6">
        <f t="shared" si="185"/>
        <v>42.736990154711677</v>
      </c>
      <c r="AC120" s="6">
        <v>968</v>
      </c>
      <c r="AD120" s="6">
        <f t="shared" si="186"/>
        <v>1.3614627285513361</v>
      </c>
      <c r="AE120" s="6">
        <v>0</v>
      </c>
      <c r="AF120" s="6">
        <f t="shared" si="187"/>
        <v>0</v>
      </c>
      <c r="AG120" s="6">
        <v>0</v>
      </c>
      <c r="AH120" s="6">
        <f t="shared" si="188"/>
        <v>0</v>
      </c>
      <c r="AI120" s="6">
        <v>0</v>
      </c>
      <c r="AJ120" s="6">
        <f t="shared" si="189"/>
        <v>0</v>
      </c>
      <c r="AK120" s="6">
        <v>0</v>
      </c>
      <c r="AL120" s="6">
        <f t="shared" si="190"/>
        <v>0</v>
      </c>
      <c r="AM120" s="6">
        <v>0</v>
      </c>
      <c r="AN120" s="6">
        <f t="shared" si="191"/>
        <v>0</v>
      </c>
      <c r="AO120" s="6">
        <v>0</v>
      </c>
      <c r="AP120" s="6">
        <f t="shared" si="192"/>
        <v>0</v>
      </c>
      <c r="AQ120" s="6">
        <v>0</v>
      </c>
      <c r="AR120" s="6">
        <f t="shared" si="193"/>
        <v>0</v>
      </c>
      <c r="AS120" s="6">
        <v>0</v>
      </c>
      <c r="AT120" s="6">
        <f t="shared" si="194"/>
        <v>0</v>
      </c>
      <c r="AU120" s="6">
        <v>32442</v>
      </c>
      <c r="AV120" s="6">
        <f t="shared" si="195"/>
        <v>45.628691983122366</v>
      </c>
      <c r="AW120" s="6">
        <v>0</v>
      </c>
      <c r="AX120" s="6">
        <f t="shared" si="196"/>
        <v>0</v>
      </c>
      <c r="AY120" s="6">
        <v>8860</v>
      </c>
      <c r="AZ120" s="6">
        <f t="shared" si="197"/>
        <v>12.461322081575247</v>
      </c>
      <c r="BA120" s="6">
        <v>0</v>
      </c>
      <c r="BB120" s="6">
        <f t="shared" si="198"/>
        <v>0</v>
      </c>
      <c r="BC120" s="6">
        <v>0</v>
      </c>
      <c r="BD120" s="6">
        <f t="shared" si="199"/>
        <v>0</v>
      </c>
      <c r="BE120" s="6">
        <v>0</v>
      </c>
      <c r="BF120" s="6">
        <f t="shared" si="200"/>
        <v>0</v>
      </c>
      <c r="BG120" s="6">
        <v>0</v>
      </c>
      <c r="BH120" s="6">
        <f t="shared" si="201"/>
        <v>0</v>
      </c>
      <c r="BI120" s="7">
        <f t="shared" si="202"/>
        <v>1565542</v>
      </c>
      <c r="BJ120" s="6">
        <f t="shared" si="203"/>
        <v>2201.887482419128</v>
      </c>
    </row>
    <row r="121" spans="1:62" ht="15" customHeight="1" thickBot="1" x14ac:dyDescent="0.25">
      <c r="A121" s="20"/>
      <c r="B121" s="21"/>
      <c r="C121" s="22" t="s">
        <v>204</v>
      </c>
      <c r="D121" s="23">
        <f>SUM(D80:D120)</f>
        <v>22842</v>
      </c>
      <c r="E121" s="24">
        <f>SUM(E80:E120)</f>
        <v>8548283</v>
      </c>
      <c r="F121" s="24">
        <f t="shared" si="174"/>
        <v>374.23531214429562</v>
      </c>
      <c r="G121" s="24">
        <f t="shared" ref="G121" si="204">SUM(G80:G120)</f>
        <v>1019061</v>
      </c>
      <c r="H121" s="24">
        <f t="shared" si="175"/>
        <v>44.613475177304963</v>
      </c>
      <c r="I121" s="24">
        <f t="shared" ref="I121" si="205">SUM(I80:I120)</f>
        <v>0</v>
      </c>
      <c r="J121" s="24">
        <f t="shared" si="176"/>
        <v>0</v>
      </c>
      <c r="K121" s="24">
        <f t="shared" ref="K121" si="206">SUM(K80:K120)</f>
        <v>41439</v>
      </c>
      <c r="L121" s="24">
        <f t="shared" si="177"/>
        <v>1.8141581297609666</v>
      </c>
      <c r="M121" s="24">
        <f t="shared" ref="M121" si="207">SUM(M80:M120)</f>
        <v>750294</v>
      </c>
      <c r="N121" s="24">
        <f t="shared" si="178"/>
        <v>32.847123719464143</v>
      </c>
      <c r="O121" s="24">
        <f t="shared" ref="O121" si="208">SUM(O80:O120)</f>
        <v>973128</v>
      </c>
      <c r="P121" s="24">
        <f t="shared" si="179"/>
        <v>42.602574205411088</v>
      </c>
      <c r="Q121" s="24">
        <f t="shared" ref="Q121" si="209">SUM(Q80:Q120)</f>
        <v>111706</v>
      </c>
      <c r="R121" s="24">
        <f t="shared" si="180"/>
        <v>4.8903773750109449</v>
      </c>
      <c r="S121" s="24">
        <f t="shared" ref="S121" si="210">SUM(S80:S120)</f>
        <v>76078</v>
      </c>
      <c r="T121" s="24">
        <f t="shared" si="181"/>
        <v>3.330619035110761</v>
      </c>
      <c r="U121" s="24">
        <f t="shared" ref="U121" si="211">SUM(U80:U120)</f>
        <v>8023</v>
      </c>
      <c r="V121" s="24">
        <f t="shared" si="182"/>
        <v>0.35123894580159354</v>
      </c>
      <c r="W121" s="24">
        <f t="shared" ref="W121" si="212">SUM(W80:W120)</f>
        <v>0</v>
      </c>
      <c r="X121" s="24">
        <f t="shared" si="183"/>
        <v>0</v>
      </c>
      <c r="Y121" s="24">
        <f t="shared" ref="Y121" si="213">SUM(Y80:Y120)</f>
        <v>862972</v>
      </c>
      <c r="Z121" s="24">
        <f t="shared" si="184"/>
        <v>37.780054285964454</v>
      </c>
      <c r="AA121" s="24">
        <f t="shared" ref="AA121" si="214">SUM(AA80:AA120)</f>
        <v>328862</v>
      </c>
      <c r="AB121" s="24">
        <f t="shared" si="185"/>
        <v>14.397250678574556</v>
      </c>
      <c r="AC121" s="24">
        <f t="shared" ref="AC121" si="215">SUM(AC80:AC120)</f>
        <v>18333</v>
      </c>
      <c r="AD121" s="24">
        <f t="shared" si="186"/>
        <v>0.80260047281323876</v>
      </c>
      <c r="AE121" s="24">
        <f t="shared" ref="AE121" si="216">SUM(AE80:AE120)</f>
        <v>207798</v>
      </c>
      <c r="AF121" s="24">
        <f t="shared" si="187"/>
        <v>9.0971893879695305</v>
      </c>
      <c r="AG121" s="24">
        <f t="shared" ref="AG121" si="217">SUM(AG80:AG120)</f>
        <v>831600</v>
      </c>
      <c r="AH121" s="24">
        <f t="shared" si="188"/>
        <v>36.406619385342786</v>
      </c>
      <c r="AI121" s="24">
        <f t="shared" ref="AI121" si="218">SUM(AI80:AI120)</f>
        <v>56388</v>
      </c>
      <c r="AJ121" s="24">
        <f t="shared" si="189"/>
        <v>2.4686104544260572</v>
      </c>
      <c r="AK121" s="24">
        <f t="shared" ref="AK121" si="219">SUM(AK80:AK120)</f>
        <v>15217</v>
      </c>
      <c r="AL121" s="24">
        <f t="shared" si="190"/>
        <v>0.66618509762717804</v>
      </c>
      <c r="AM121" s="24">
        <f t="shared" ref="AM121" si="220">SUM(AM80:AM120)</f>
        <v>0</v>
      </c>
      <c r="AN121" s="24">
        <f t="shared" si="191"/>
        <v>0</v>
      </c>
      <c r="AO121" s="24">
        <f t="shared" ref="AO121" si="221">SUM(AO80:AO120)</f>
        <v>0</v>
      </c>
      <c r="AP121" s="24">
        <f t="shared" si="192"/>
        <v>0</v>
      </c>
      <c r="AQ121" s="24">
        <f t="shared" ref="AQ121" si="222">SUM(AQ80:AQ120)</f>
        <v>0</v>
      </c>
      <c r="AR121" s="24">
        <f t="shared" si="193"/>
        <v>0</v>
      </c>
      <c r="AS121" s="24">
        <f t="shared" ref="AS121" si="223">SUM(AS80:AS120)</f>
        <v>0</v>
      </c>
      <c r="AT121" s="24">
        <f t="shared" si="194"/>
        <v>0</v>
      </c>
      <c r="AU121" s="24">
        <f t="shared" ref="AU121" si="224">SUM(AU80:AU120)</f>
        <v>1775426</v>
      </c>
      <c r="AV121" s="24">
        <f t="shared" si="195"/>
        <v>77.726381227563266</v>
      </c>
      <c r="AW121" s="24">
        <f t="shared" ref="AW121" si="225">SUM(AW80:AW120)</f>
        <v>0</v>
      </c>
      <c r="AX121" s="24">
        <f t="shared" si="196"/>
        <v>0</v>
      </c>
      <c r="AY121" s="24">
        <f t="shared" ref="AY121" si="226">SUM(AY80:AY120)</f>
        <v>1439315</v>
      </c>
      <c r="AZ121" s="24">
        <f t="shared" si="197"/>
        <v>63.011776551965674</v>
      </c>
      <c r="BA121" s="24">
        <f t="shared" ref="BA121" si="227">SUM(BA80:BA120)</f>
        <v>0</v>
      </c>
      <c r="BB121" s="24">
        <f t="shared" si="198"/>
        <v>0</v>
      </c>
      <c r="BC121" s="24">
        <f t="shared" ref="BC121" si="228">SUM(BC80:BC120)</f>
        <v>137886</v>
      </c>
      <c r="BD121" s="24">
        <f t="shared" si="199"/>
        <v>6.0365116889939587</v>
      </c>
      <c r="BE121" s="24">
        <f t="shared" ref="BE121" si="229">SUM(BE80:BE120)</f>
        <v>0</v>
      </c>
      <c r="BF121" s="24">
        <f t="shared" si="200"/>
        <v>0</v>
      </c>
      <c r="BG121" s="24">
        <f t="shared" ref="BG121" si="230">SUM(BG80:BG120)</f>
        <v>0</v>
      </c>
      <c r="BH121" s="24">
        <f t="shared" si="201"/>
        <v>0</v>
      </c>
      <c r="BI121" s="25">
        <f t="shared" ref="BI121" si="231">SUM(BI80:BI120)</f>
        <v>17201809</v>
      </c>
      <c r="BJ121" s="24">
        <f t="shared" si="203"/>
        <v>753.07805796340074</v>
      </c>
    </row>
    <row r="122" spans="1:62" ht="8.25" customHeight="1" thickTop="1" x14ac:dyDescent="0.2">
      <c r="A122" s="26"/>
      <c r="B122" s="27"/>
      <c r="C122" s="27"/>
      <c r="D122" s="28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9"/>
      <c r="BJ122" s="27"/>
    </row>
    <row r="123" spans="1:62" ht="15" customHeight="1" x14ac:dyDescent="0.2">
      <c r="A123" s="2" t="s">
        <v>205</v>
      </c>
      <c r="B123" s="3" t="s">
        <v>252</v>
      </c>
      <c r="C123" s="4" t="s">
        <v>206</v>
      </c>
      <c r="D123" s="5">
        <v>746</v>
      </c>
      <c r="E123" s="6">
        <v>519461</v>
      </c>
      <c r="F123" s="6">
        <f t="shared" ref="F123:F145" si="232">IFERROR(E123/$D123,0)</f>
        <v>696.32841823056299</v>
      </c>
      <c r="G123" s="6">
        <v>0</v>
      </c>
      <c r="H123" s="6">
        <f t="shared" ref="H123:H145" si="233">IFERROR(G123/$D123,0)</f>
        <v>0</v>
      </c>
      <c r="I123" s="6">
        <v>0</v>
      </c>
      <c r="J123" s="6">
        <f t="shared" ref="J123:J145" si="234">IFERROR(I123/$D123,0)</f>
        <v>0</v>
      </c>
      <c r="K123" s="6">
        <v>0</v>
      </c>
      <c r="L123" s="6">
        <f t="shared" ref="L123:L145" si="235">IFERROR(K123/$D123,0)</f>
        <v>0</v>
      </c>
      <c r="M123" s="6">
        <v>0</v>
      </c>
      <c r="N123" s="6">
        <f t="shared" ref="N123:N145" si="236">IFERROR(M123/$D123,0)</f>
        <v>0</v>
      </c>
      <c r="O123" s="6">
        <v>187391</v>
      </c>
      <c r="P123" s="6">
        <f t="shared" ref="P123:P145" si="237">IFERROR(O123/$D123,0)</f>
        <v>251.19436997319036</v>
      </c>
      <c r="Q123" s="6">
        <v>0</v>
      </c>
      <c r="R123" s="6">
        <f t="shared" ref="R123:R145" si="238">IFERROR(Q123/$D123,0)</f>
        <v>0</v>
      </c>
      <c r="S123" s="6">
        <v>0</v>
      </c>
      <c r="T123" s="6">
        <f t="shared" ref="T123:T145" si="239">IFERROR(S123/$D123,0)</f>
        <v>0</v>
      </c>
      <c r="U123" s="6">
        <v>0</v>
      </c>
      <c r="V123" s="6">
        <f t="shared" ref="V123:V145" si="240">IFERROR(U123/$D123,0)</f>
        <v>0</v>
      </c>
      <c r="W123" s="6">
        <v>0</v>
      </c>
      <c r="X123" s="6">
        <f t="shared" ref="X123:X145" si="241">IFERROR(W123/$D123,0)</f>
        <v>0</v>
      </c>
      <c r="Y123" s="6">
        <v>34433</v>
      </c>
      <c r="Z123" s="6">
        <f t="shared" ref="Z123:Z145" si="242">IFERROR(Y123/$D123,0)</f>
        <v>46.156836461126005</v>
      </c>
      <c r="AA123" s="6">
        <v>0</v>
      </c>
      <c r="AB123" s="6">
        <f t="shared" ref="AB123:AB145" si="243">IFERROR(AA123/$D123,0)</f>
        <v>0</v>
      </c>
      <c r="AC123" s="6">
        <v>0</v>
      </c>
      <c r="AD123" s="6">
        <f t="shared" ref="AD123:AD145" si="244">IFERROR(AC123/$D123,0)</f>
        <v>0</v>
      </c>
      <c r="AE123" s="6">
        <v>0</v>
      </c>
      <c r="AF123" s="6">
        <f t="shared" ref="AF123:AF145" si="245">IFERROR(AE123/$D123,0)</f>
        <v>0</v>
      </c>
      <c r="AG123" s="6">
        <v>0</v>
      </c>
      <c r="AH123" s="6">
        <f t="shared" ref="AH123:AH145" si="246">IFERROR(AG123/$D123,0)</f>
        <v>0</v>
      </c>
      <c r="AI123" s="6">
        <v>0</v>
      </c>
      <c r="AJ123" s="6">
        <f t="shared" ref="AJ123:AJ145" si="247">IFERROR(AI123/$D123,0)</f>
        <v>0</v>
      </c>
      <c r="AK123" s="6">
        <v>0</v>
      </c>
      <c r="AL123" s="6">
        <f t="shared" ref="AL123:AL145" si="248">IFERROR(AK123/$D123,0)</f>
        <v>0</v>
      </c>
      <c r="AM123" s="6">
        <v>0</v>
      </c>
      <c r="AN123" s="6">
        <f t="shared" ref="AN123:AN145" si="249">IFERROR(AM123/$D123,0)</f>
        <v>0</v>
      </c>
      <c r="AO123" s="6">
        <v>0</v>
      </c>
      <c r="AP123" s="6">
        <f t="shared" ref="AP123:AP145" si="250">IFERROR(AO123/$D123,0)</f>
        <v>0</v>
      </c>
      <c r="AQ123" s="6">
        <v>0</v>
      </c>
      <c r="AR123" s="6">
        <f t="shared" ref="AR123:AR145" si="251">IFERROR(AQ123/$D123,0)</f>
        <v>0</v>
      </c>
      <c r="AS123" s="6">
        <v>0</v>
      </c>
      <c r="AT123" s="6">
        <f t="shared" ref="AT123:AT145" si="252">IFERROR(AS123/$D123,0)</f>
        <v>0</v>
      </c>
      <c r="AU123" s="6">
        <v>448357</v>
      </c>
      <c r="AV123" s="6">
        <f t="shared" ref="AV123:AV145" si="253">IFERROR(AU123/$D123,0)</f>
        <v>601.01474530831103</v>
      </c>
      <c r="AW123" s="6">
        <v>0</v>
      </c>
      <c r="AX123" s="6">
        <f t="shared" ref="AX123:AX145" si="254">IFERROR(AW123/$D123,0)</f>
        <v>0</v>
      </c>
      <c r="AY123" s="6">
        <v>0</v>
      </c>
      <c r="AZ123" s="6">
        <f t="shared" ref="AZ123:AZ145" si="255">IFERROR(AY123/$D123,0)</f>
        <v>0</v>
      </c>
      <c r="BA123" s="6">
        <v>0</v>
      </c>
      <c r="BB123" s="6">
        <f t="shared" ref="BB123:BB145" si="256">IFERROR(BA123/$D123,0)</f>
        <v>0</v>
      </c>
      <c r="BC123" s="6">
        <v>0</v>
      </c>
      <c r="BD123" s="6">
        <f t="shared" ref="BD123:BD145" si="257">IFERROR(BC123/$D123,0)</f>
        <v>0</v>
      </c>
      <c r="BE123" s="6">
        <v>0</v>
      </c>
      <c r="BF123" s="6">
        <f t="shared" ref="BF123:BF145" si="258">IFERROR(BE123/$D123,0)</f>
        <v>0</v>
      </c>
      <c r="BG123" s="6">
        <v>0</v>
      </c>
      <c r="BH123" s="6">
        <f t="shared" ref="BH123:BH145" si="259">IFERROR(BG123/$D123,0)</f>
        <v>0</v>
      </c>
      <c r="BI123" s="7">
        <f t="shared" ref="BI123:BI144" si="260">SUM(E123,G123,I123,K123,M123,O123,Q123,S123,U123,W123,Y123,AA123,AC123,AE123,AG123,AI123,AK123,AM123,AO123,AQ123,AS123,AU123,AW123,AY123,BA123,BC123,BE123,BG123)</f>
        <v>1189642</v>
      </c>
      <c r="BJ123" s="6">
        <f t="shared" ref="BJ123:BJ145" si="261">IFERROR(BI123/$D123,0)</f>
        <v>1594.6943699731903</v>
      </c>
    </row>
    <row r="124" spans="1:62" ht="15" customHeight="1" x14ac:dyDescent="0.2">
      <c r="A124" s="8" t="s">
        <v>207</v>
      </c>
      <c r="B124" s="9" t="s">
        <v>252</v>
      </c>
      <c r="C124" s="10" t="s">
        <v>208</v>
      </c>
      <c r="D124" s="11">
        <v>677</v>
      </c>
      <c r="E124" s="12">
        <v>861024</v>
      </c>
      <c r="F124" s="12">
        <f t="shared" si="232"/>
        <v>1271.8227474150665</v>
      </c>
      <c r="G124" s="12">
        <v>0</v>
      </c>
      <c r="H124" s="12">
        <f t="shared" si="233"/>
        <v>0</v>
      </c>
      <c r="I124" s="12">
        <v>0</v>
      </c>
      <c r="J124" s="12">
        <f t="shared" si="234"/>
        <v>0</v>
      </c>
      <c r="K124" s="12">
        <v>0</v>
      </c>
      <c r="L124" s="12">
        <f t="shared" si="235"/>
        <v>0</v>
      </c>
      <c r="M124" s="12">
        <v>0</v>
      </c>
      <c r="N124" s="12">
        <f t="shared" si="236"/>
        <v>0</v>
      </c>
      <c r="O124" s="12">
        <v>179828</v>
      </c>
      <c r="P124" s="12">
        <f t="shared" si="237"/>
        <v>265.62481536189068</v>
      </c>
      <c r="Q124" s="12">
        <v>0</v>
      </c>
      <c r="R124" s="12">
        <f t="shared" si="238"/>
        <v>0</v>
      </c>
      <c r="S124" s="12">
        <v>0</v>
      </c>
      <c r="T124" s="12">
        <f t="shared" si="239"/>
        <v>0</v>
      </c>
      <c r="U124" s="12">
        <v>0</v>
      </c>
      <c r="V124" s="12">
        <f t="shared" si="240"/>
        <v>0</v>
      </c>
      <c r="W124" s="12">
        <v>0</v>
      </c>
      <c r="X124" s="12">
        <f t="shared" si="241"/>
        <v>0</v>
      </c>
      <c r="Y124" s="12">
        <v>40640</v>
      </c>
      <c r="Z124" s="12">
        <f t="shared" si="242"/>
        <v>60.029542097488921</v>
      </c>
      <c r="AA124" s="12">
        <v>0</v>
      </c>
      <c r="AB124" s="12">
        <f t="shared" si="243"/>
        <v>0</v>
      </c>
      <c r="AC124" s="12">
        <v>0</v>
      </c>
      <c r="AD124" s="12">
        <f t="shared" si="244"/>
        <v>0</v>
      </c>
      <c r="AE124" s="12">
        <v>0</v>
      </c>
      <c r="AF124" s="12">
        <f t="shared" si="245"/>
        <v>0</v>
      </c>
      <c r="AG124" s="12">
        <v>0</v>
      </c>
      <c r="AH124" s="12">
        <f t="shared" si="246"/>
        <v>0</v>
      </c>
      <c r="AI124" s="12">
        <v>0</v>
      </c>
      <c r="AJ124" s="12">
        <f t="shared" si="247"/>
        <v>0</v>
      </c>
      <c r="AK124" s="12">
        <v>0</v>
      </c>
      <c r="AL124" s="12">
        <f t="shared" si="248"/>
        <v>0</v>
      </c>
      <c r="AM124" s="12">
        <v>0</v>
      </c>
      <c r="AN124" s="12">
        <f t="shared" si="249"/>
        <v>0</v>
      </c>
      <c r="AO124" s="12">
        <v>0</v>
      </c>
      <c r="AP124" s="12">
        <f t="shared" si="250"/>
        <v>0</v>
      </c>
      <c r="AQ124" s="12">
        <v>0</v>
      </c>
      <c r="AR124" s="12">
        <f t="shared" si="251"/>
        <v>0</v>
      </c>
      <c r="AS124" s="12">
        <v>0</v>
      </c>
      <c r="AT124" s="12">
        <f t="shared" si="252"/>
        <v>0</v>
      </c>
      <c r="AU124" s="12">
        <v>437402</v>
      </c>
      <c r="AV124" s="12">
        <f t="shared" si="253"/>
        <v>646.08862629246676</v>
      </c>
      <c r="AW124" s="12">
        <v>0</v>
      </c>
      <c r="AX124" s="12">
        <f t="shared" si="254"/>
        <v>0</v>
      </c>
      <c r="AY124" s="12">
        <v>0</v>
      </c>
      <c r="AZ124" s="12">
        <f t="shared" si="255"/>
        <v>0</v>
      </c>
      <c r="BA124" s="12">
        <v>0</v>
      </c>
      <c r="BB124" s="12">
        <f t="shared" si="256"/>
        <v>0</v>
      </c>
      <c r="BC124" s="12">
        <v>0</v>
      </c>
      <c r="BD124" s="12">
        <f t="shared" si="257"/>
        <v>0</v>
      </c>
      <c r="BE124" s="12">
        <v>0</v>
      </c>
      <c r="BF124" s="12">
        <f t="shared" si="258"/>
        <v>0</v>
      </c>
      <c r="BG124" s="12">
        <v>0</v>
      </c>
      <c r="BH124" s="12">
        <f t="shared" si="259"/>
        <v>0</v>
      </c>
      <c r="BI124" s="13">
        <f t="shared" si="260"/>
        <v>1518894</v>
      </c>
      <c r="BJ124" s="12">
        <f t="shared" si="261"/>
        <v>2243.5657311669129</v>
      </c>
    </row>
    <row r="125" spans="1:62" ht="15" customHeight="1" x14ac:dyDescent="0.2">
      <c r="A125" s="8" t="s">
        <v>209</v>
      </c>
      <c r="B125" s="9" t="s">
        <v>252</v>
      </c>
      <c r="C125" s="10" t="s">
        <v>210</v>
      </c>
      <c r="D125" s="11">
        <v>1016</v>
      </c>
      <c r="E125" s="12">
        <v>94389</v>
      </c>
      <c r="F125" s="12">
        <f t="shared" si="232"/>
        <v>92.902559055118104</v>
      </c>
      <c r="G125" s="12">
        <v>0</v>
      </c>
      <c r="H125" s="12">
        <f t="shared" si="233"/>
        <v>0</v>
      </c>
      <c r="I125" s="12">
        <v>0</v>
      </c>
      <c r="J125" s="12">
        <f t="shared" si="234"/>
        <v>0</v>
      </c>
      <c r="K125" s="12">
        <v>411931</v>
      </c>
      <c r="L125" s="12">
        <f t="shared" si="235"/>
        <v>405.44389763779526</v>
      </c>
      <c r="M125" s="12">
        <v>33280</v>
      </c>
      <c r="N125" s="12">
        <f t="shared" si="236"/>
        <v>32.755905511811022</v>
      </c>
      <c r="O125" s="12">
        <v>0</v>
      </c>
      <c r="P125" s="12">
        <f t="shared" si="237"/>
        <v>0</v>
      </c>
      <c r="Q125" s="12">
        <v>6597</v>
      </c>
      <c r="R125" s="12">
        <f t="shared" si="238"/>
        <v>6.4931102362204722</v>
      </c>
      <c r="S125" s="12">
        <v>5045</v>
      </c>
      <c r="T125" s="12">
        <f t="shared" si="239"/>
        <v>4.965551181102362</v>
      </c>
      <c r="U125" s="12">
        <v>3994</v>
      </c>
      <c r="V125" s="12">
        <f t="shared" si="240"/>
        <v>3.9311023622047245</v>
      </c>
      <c r="W125" s="12">
        <v>0</v>
      </c>
      <c r="X125" s="12">
        <f t="shared" si="241"/>
        <v>0</v>
      </c>
      <c r="Y125" s="12">
        <v>63207</v>
      </c>
      <c r="Z125" s="12">
        <f t="shared" si="242"/>
        <v>62.211614173228348</v>
      </c>
      <c r="AA125" s="12">
        <v>4010</v>
      </c>
      <c r="AB125" s="12">
        <f t="shared" si="243"/>
        <v>3.9468503937007875</v>
      </c>
      <c r="AC125" s="12">
        <v>0</v>
      </c>
      <c r="AD125" s="12">
        <f t="shared" si="244"/>
        <v>0</v>
      </c>
      <c r="AE125" s="12">
        <v>5334</v>
      </c>
      <c r="AF125" s="12">
        <f t="shared" si="245"/>
        <v>5.25</v>
      </c>
      <c r="AG125" s="12">
        <v>0</v>
      </c>
      <c r="AH125" s="12">
        <f t="shared" si="246"/>
        <v>0</v>
      </c>
      <c r="AI125" s="12">
        <v>0</v>
      </c>
      <c r="AJ125" s="12">
        <f t="shared" si="247"/>
        <v>0</v>
      </c>
      <c r="AK125" s="12">
        <v>13950</v>
      </c>
      <c r="AL125" s="12">
        <f t="shared" si="248"/>
        <v>13.73031496062992</v>
      </c>
      <c r="AM125" s="12">
        <v>0</v>
      </c>
      <c r="AN125" s="12">
        <f t="shared" si="249"/>
        <v>0</v>
      </c>
      <c r="AO125" s="12">
        <v>0</v>
      </c>
      <c r="AP125" s="12">
        <f t="shared" si="250"/>
        <v>0</v>
      </c>
      <c r="AQ125" s="12">
        <v>0</v>
      </c>
      <c r="AR125" s="12">
        <f t="shared" si="251"/>
        <v>0</v>
      </c>
      <c r="AS125" s="12">
        <v>0</v>
      </c>
      <c r="AT125" s="12">
        <f t="shared" si="252"/>
        <v>0</v>
      </c>
      <c r="AU125" s="12">
        <v>0</v>
      </c>
      <c r="AV125" s="12">
        <f t="shared" si="253"/>
        <v>0</v>
      </c>
      <c r="AW125" s="12">
        <v>0</v>
      </c>
      <c r="AX125" s="12">
        <f t="shared" si="254"/>
        <v>0</v>
      </c>
      <c r="AY125" s="12">
        <v>42491</v>
      </c>
      <c r="AZ125" s="12">
        <f t="shared" si="255"/>
        <v>41.821850393700785</v>
      </c>
      <c r="BA125" s="12">
        <v>0</v>
      </c>
      <c r="BB125" s="12">
        <f t="shared" si="256"/>
        <v>0</v>
      </c>
      <c r="BC125" s="12">
        <v>5843</v>
      </c>
      <c r="BD125" s="12">
        <f t="shared" si="257"/>
        <v>5.7509842519685037</v>
      </c>
      <c r="BE125" s="12">
        <v>0</v>
      </c>
      <c r="BF125" s="12">
        <f t="shared" si="258"/>
        <v>0</v>
      </c>
      <c r="BG125" s="12">
        <v>0</v>
      </c>
      <c r="BH125" s="12">
        <f t="shared" si="259"/>
        <v>0</v>
      </c>
      <c r="BI125" s="13">
        <f t="shared" si="260"/>
        <v>690071</v>
      </c>
      <c r="BJ125" s="12">
        <f t="shared" si="261"/>
        <v>679.2037401574803</v>
      </c>
    </row>
    <row r="126" spans="1:62" ht="15" customHeight="1" x14ac:dyDescent="0.2">
      <c r="A126" s="8" t="s">
        <v>211</v>
      </c>
      <c r="B126" s="9" t="s">
        <v>252</v>
      </c>
      <c r="C126" s="10" t="s">
        <v>212</v>
      </c>
      <c r="D126" s="11">
        <v>600</v>
      </c>
      <c r="E126" s="12">
        <v>697172</v>
      </c>
      <c r="F126" s="12">
        <f t="shared" si="232"/>
        <v>1161.9533333333334</v>
      </c>
      <c r="G126" s="12">
        <v>0</v>
      </c>
      <c r="H126" s="12">
        <f t="shared" si="233"/>
        <v>0</v>
      </c>
      <c r="I126" s="12">
        <v>0</v>
      </c>
      <c r="J126" s="12">
        <f t="shared" si="234"/>
        <v>0</v>
      </c>
      <c r="K126" s="12">
        <v>0</v>
      </c>
      <c r="L126" s="12">
        <f t="shared" si="235"/>
        <v>0</v>
      </c>
      <c r="M126" s="12">
        <v>66843</v>
      </c>
      <c r="N126" s="12">
        <f t="shared" si="236"/>
        <v>111.405</v>
      </c>
      <c r="O126" s="12">
        <v>1471</v>
      </c>
      <c r="P126" s="12">
        <f t="shared" si="237"/>
        <v>2.4516666666666667</v>
      </c>
      <c r="Q126" s="12">
        <v>0</v>
      </c>
      <c r="R126" s="12">
        <f t="shared" si="238"/>
        <v>0</v>
      </c>
      <c r="S126" s="12">
        <v>0</v>
      </c>
      <c r="T126" s="12">
        <f t="shared" si="239"/>
        <v>0</v>
      </c>
      <c r="U126" s="12">
        <v>0</v>
      </c>
      <c r="V126" s="12">
        <f t="shared" si="240"/>
        <v>0</v>
      </c>
      <c r="W126" s="12">
        <v>0</v>
      </c>
      <c r="X126" s="12">
        <f t="shared" si="241"/>
        <v>0</v>
      </c>
      <c r="Y126" s="12">
        <v>7745</v>
      </c>
      <c r="Z126" s="12">
        <f t="shared" si="242"/>
        <v>12.908333333333333</v>
      </c>
      <c r="AA126" s="12">
        <v>0</v>
      </c>
      <c r="AB126" s="12">
        <f t="shared" si="243"/>
        <v>0</v>
      </c>
      <c r="AC126" s="12">
        <v>0</v>
      </c>
      <c r="AD126" s="12">
        <f t="shared" si="244"/>
        <v>0</v>
      </c>
      <c r="AE126" s="12">
        <v>0</v>
      </c>
      <c r="AF126" s="12">
        <f t="shared" si="245"/>
        <v>0</v>
      </c>
      <c r="AG126" s="12">
        <v>0</v>
      </c>
      <c r="AH126" s="12">
        <f t="shared" si="246"/>
        <v>0</v>
      </c>
      <c r="AI126" s="12">
        <v>0</v>
      </c>
      <c r="AJ126" s="12">
        <f t="shared" si="247"/>
        <v>0</v>
      </c>
      <c r="AK126" s="12">
        <v>0</v>
      </c>
      <c r="AL126" s="12">
        <f t="shared" si="248"/>
        <v>0</v>
      </c>
      <c r="AM126" s="12">
        <v>0</v>
      </c>
      <c r="AN126" s="12">
        <f t="shared" si="249"/>
        <v>0</v>
      </c>
      <c r="AO126" s="12">
        <v>0</v>
      </c>
      <c r="AP126" s="12">
        <f t="shared" si="250"/>
        <v>0</v>
      </c>
      <c r="AQ126" s="12">
        <v>0</v>
      </c>
      <c r="AR126" s="12">
        <f t="shared" si="251"/>
        <v>0</v>
      </c>
      <c r="AS126" s="12">
        <v>0</v>
      </c>
      <c r="AT126" s="12">
        <f t="shared" si="252"/>
        <v>0</v>
      </c>
      <c r="AU126" s="12">
        <v>348929</v>
      </c>
      <c r="AV126" s="12">
        <f t="shared" si="253"/>
        <v>581.54833333333329</v>
      </c>
      <c r="AW126" s="12">
        <v>0</v>
      </c>
      <c r="AX126" s="12">
        <f t="shared" si="254"/>
        <v>0</v>
      </c>
      <c r="AY126" s="12">
        <v>1845</v>
      </c>
      <c r="AZ126" s="12">
        <f t="shared" si="255"/>
        <v>3.0750000000000002</v>
      </c>
      <c r="BA126" s="12">
        <v>0</v>
      </c>
      <c r="BB126" s="12">
        <f t="shared" si="256"/>
        <v>0</v>
      </c>
      <c r="BC126" s="12">
        <v>0</v>
      </c>
      <c r="BD126" s="12">
        <f t="shared" si="257"/>
        <v>0</v>
      </c>
      <c r="BE126" s="12">
        <v>0</v>
      </c>
      <c r="BF126" s="12">
        <f t="shared" si="258"/>
        <v>0</v>
      </c>
      <c r="BG126" s="12">
        <v>0</v>
      </c>
      <c r="BH126" s="12">
        <f t="shared" si="259"/>
        <v>0</v>
      </c>
      <c r="BI126" s="13">
        <f t="shared" si="260"/>
        <v>1124005</v>
      </c>
      <c r="BJ126" s="12">
        <f t="shared" si="261"/>
        <v>1873.3416666666667</v>
      </c>
    </row>
    <row r="127" spans="1:62" ht="15" customHeight="1" x14ac:dyDescent="0.2">
      <c r="A127" s="14" t="s">
        <v>213</v>
      </c>
      <c r="B127" s="15" t="s">
        <v>252</v>
      </c>
      <c r="C127" s="16" t="s">
        <v>214</v>
      </c>
      <c r="D127" s="17">
        <v>553</v>
      </c>
      <c r="E127" s="18">
        <v>771851</v>
      </c>
      <c r="F127" s="18">
        <f t="shared" si="232"/>
        <v>1395.75226039783</v>
      </c>
      <c r="G127" s="18">
        <v>0</v>
      </c>
      <c r="H127" s="18">
        <f t="shared" si="233"/>
        <v>0</v>
      </c>
      <c r="I127" s="18">
        <v>0</v>
      </c>
      <c r="J127" s="18">
        <f t="shared" si="234"/>
        <v>0</v>
      </c>
      <c r="K127" s="18">
        <v>0</v>
      </c>
      <c r="L127" s="18">
        <f t="shared" si="235"/>
        <v>0</v>
      </c>
      <c r="M127" s="18">
        <v>37543</v>
      </c>
      <c r="N127" s="18">
        <f t="shared" si="236"/>
        <v>67.889692585895119</v>
      </c>
      <c r="O127" s="18">
        <v>115258</v>
      </c>
      <c r="P127" s="18">
        <f t="shared" si="237"/>
        <v>208.42314647377938</v>
      </c>
      <c r="Q127" s="18">
        <v>0</v>
      </c>
      <c r="R127" s="18">
        <f t="shared" si="238"/>
        <v>0</v>
      </c>
      <c r="S127" s="18">
        <v>0</v>
      </c>
      <c r="T127" s="18">
        <f t="shared" si="239"/>
        <v>0</v>
      </c>
      <c r="U127" s="18">
        <v>0</v>
      </c>
      <c r="V127" s="18">
        <f t="shared" si="240"/>
        <v>0</v>
      </c>
      <c r="W127" s="18">
        <v>0</v>
      </c>
      <c r="X127" s="18">
        <f t="shared" si="241"/>
        <v>0</v>
      </c>
      <c r="Y127" s="18">
        <v>1266</v>
      </c>
      <c r="Z127" s="18">
        <f t="shared" si="242"/>
        <v>2.2893309222423146</v>
      </c>
      <c r="AA127" s="18">
        <v>238</v>
      </c>
      <c r="AB127" s="18">
        <f t="shared" si="243"/>
        <v>0.43037974683544306</v>
      </c>
      <c r="AC127" s="18">
        <v>0</v>
      </c>
      <c r="AD127" s="18">
        <f t="shared" si="244"/>
        <v>0</v>
      </c>
      <c r="AE127" s="18">
        <v>0</v>
      </c>
      <c r="AF127" s="18">
        <f t="shared" si="245"/>
        <v>0</v>
      </c>
      <c r="AG127" s="18">
        <v>0</v>
      </c>
      <c r="AH127" s="18">
        <f t="shared" si="246"/>
        <v>0</v>
      </c>
      <c r="AI127" s="18">
        <v>100000</v>
      </c>
      <c r="AJ127" s="18">
        <f t="shared" si="247"/>
        <v>180.83182640144665</v>
      </c>
      <c r="AK127" s="18">
        <v>0</v>
      </c>
      <c r="AL127" s="18">
        <f t="shared" si="248"/>
        <v>0</v>
      </c>
      <c r="AM127" s="18">
        <v>0</v>
      </c>
      <c r="AN127" s="18">
        <f t="shared" si="249"/>
        <v>0</v>
      </c>
      <c r="AO127" s="18">
        <v>0</v>
      </c>
      <c r="AP127" s="18">
        <f t="shared" si="250"/>
        <v>0</v>
      </c>
      <c r="AQ127" s="18">
        <v>0</v>
      </c>
      <c r="AR127" s="18">
        <f t="shared" si="251"/>
        <v>0</v>
      </c>
      <c r="AS127" s="18">
        <v>0</v>
      </c>
      <c r="AT127" s="18">
        <f t="shared" si="252"/>
        <v>0</v>
      </c>
      <c r="AU127" s="18">
        <v>246490</v>
      </c>
      <c r="AV127" s="18">
        <f t="shared" si="253"/>
        <v>445.73236889692583</v>
      </c>
      <c r="AW127" s="18">
        <v>0</v>
      </c>
      <c r="AX127" s="18">
        <f t="shared" si="254"/>
        <v>0</v>
      </c>
      <c r="AY127" s="18">
        <v>41394</v>
      </c>
      <c r="AZ127" s="18">
        <f t="shared" si="255"/>
        <v>74.853526220614825</v>
      </c>
      <c r="BA127" s="18">
        <v>0</v>
      </c>
      <c r="BB127" s="18">
        <f t="shared" si="256"/>
        <v>0</v>
      </c>
      <c r="BC127" s="18">
        <v>743</v>
      </c>
      <c r="BD127" s="18">
        <f t="shared" si="257"/>
        <v>1.3435804701627487</v>
      </c>
      <c r="BE127" s="18">
        <v>0</v>
      </c>
      <c r="BF127" s="18">
        <f t="shared" si="258"/>
        <v>0</v>
      </c>
      <c r="BG127" s="18">
        <v>0</v>
      </c>
      <c r="BH127" s="18">
        <f t="shared" si="259"/>
        <v>0</v>
      </c>
      <c r="BI127" s="19">
        <f t="shared" si="260"/>
        <v>1314783</v>
      </c>
      <c r="BJ127" s="18">
        <f t="shared" si="261"/>
        <v>2377.5461121157323</v>
      </c>
    </row>
    <row r="128" spans="1:62" ht="15" customHeight="1" x14ac:dyDescent="0.2">
      <c r="A128" s="2" t="s">
        <v>215</v>
      </c>
      <c r="B128" s="3" t="s">
        <v>252</v>
      </c>
      <c r="C128" s="4" t="s">
        <v>216</v>
      </c>
      <c r="D128" s="5">
        <v>858</v>
      </c>
      <c r="E128" s="6">
        <v>315693</v>
      </c>
      <c r="F128" s="6">
        <f t="shared" si="232"/>
        <v>367.94055944055947</v>
      </c>
      <c r="G128" s="6">
        <v>0</v>
      </c>
      <c r="H128" s="6">
        <f t="shared" si="233"/>
        <v>0</v>
      </c>
      <c r="I128" s="6">
        <v>0</v>
      </c>
      <c r="J128" s="6">
        <f t="shared" si="234"/>
        <v>0</v>
      </c>
      <c r="K128" s="6">
        <v>24638</v>
      </c>
      <c r="L128" s="6">
        <f t="shared" si="235"/>
        <v>28.715617715617714</v>
      </c>
      <c r="M128" s="6">
        <v>0</v>
      </c>
      <c r="N128" s="6">
        <f t="shared" si="236"/>
        <v>0</v>
      </c>
      <c r="O128" s="6">
        <v>252101</v>
      </c>
      <c r="P128" s="6">
        <f t="shared" si="237"/>
        <v>293.8240093240093</v>
      </c>
      <c r="Q128" s="6">
        <v>0</v>
      </c>
      <c r="R128" s="6">
        <f t="shared" si="238"/>
        <v>0</v>
      </c>
      <c r="S128" s="6">
        <v>0</v>
      </c>
      <c r="T128" s="6">
        <f t="shared" si="239"/>
        <v>0</v>
      </c>
      <c r="U128" s="6">
        <v>0</v>
      </c>
      <c r="V128" s="6">
        <f t="shared" si="240"/>
        <v>0</v>
      </c>
      <c r="W128" s="6">
        <v>0</v>
      </c>
      <c r="X128" s="6">
        <f t="shared" si="241"/>
        <v>0</v>
      </c>
      <c r="Y128" s="6">
        <v>64820</v>
      </c>
      <c r="Z128" s="6">
        <f t="shared" si="242"/>
        <v>75.547785547785551</v>
      </c>
      <c r="AA128" s="6">
        <v>3051</v>
      </c>
      <c r="AB128" s="6">
        <f t="shared" si="243"/>
        <v>3.5559440559440558</v>
      </c>
      <c r="AC128" s="6">
        <v>0</v>
      </c>
      <c r="AD128" s="6">
        <f t="shared" si="244"/>
        <v>0</v>
      </c>
      <c r="AE128" s="6">
        <v>127</v>
      </c>
      <c r="AF128" s="6">
        <f t="shared" si="245"/>
        <v>0.14801864801864803</v>
      </c>
      <c r="AG128" s="6">
        <v>0</v>
      </c>
      <c r="AH128" s="6">
        <f t="shared" si="246"/>
        <v>0</v>
      </c>
      <c r="AI128" s="6">
        <v>0</v>
      </c>
      <c r="AJ128" s="6">
        <f t="shared" si="247"/>
        <v>0</v>
      </c>
      <c r="AK128" s="6">
        <v>0</v>
      </c>
      <c r="AL128" s="6">
        <f t="shared" si="248"/>
        <v>0</v>
      </c>
      <c r="AM128" s="6">
        <v>0</v>
      </c>
      <c r="AN128" s="6">
        <f t="shared" si="249"/>
        <v>0</v>
      </c>
      <c r="AO128" s="6">
        <v>0</v>
      </c>
      <c r="AP128" s="6">
        <f t="shared" si="250"/>
        <v>0</v>
      </c>
      <c r="AQ128" s="6">
        <v>0</v>
      </c>
      <c r="AR128" s="6">
        <f t="shared" si="251"/>
        <v>0</v>
      </c>
      <c r="AS128" s="6">
        <v>15829</v>
      </c>
      <c r="AT128" s="6">
        <f t="shared" si="252"/>
        <v>18.448717948717949</v>
      </c>
      <c r="AU128" s="6">
        <v>262512</v>
      </c>
      <c r="AV128" s="6">
        <f t="shared" si="253"/>
        <v>305.95804195804197</v>
      </c>
      <c r="AW128" s="6">
        <v>0</v>
      </c>
      <c r="AX128" s="6">
        <f t="shared" si="254"/>
        <v>0</v>
      </c>
      <c r="AY128" s="6">
        <v>46526</v>
      </c>
      <c r="AZ128" s="6">
        <f t="shared" si="255"/>
        <v>54.226107226107224</v>
      </c>
      <c r="BA128" s="6">
        <v>0</v>
      </c>
      <c r="BB128" s="6">
        <f t="shared" si="256"/>
        <v>0</v>
      </c>
      <c r="BC128" s="6">
        <v>0</v>
      </c>
      <c r="BD128" s="6">
        <f t="shared" si="257"/>
        <v>0</v>
      </c>
      <c r="BE128" s="6">
        <v>0</v>
      </c>
      <c r="BF128" s="6">
        <f t="shared" si="258"/>
        <v>0</v>
      </c>
      <c r="BG128" s="6">
        <v>0</v>
      </c>
      <c r="BH128" s="6">
        <f t="shared" si="259"/>
        <v>0</v>
      </c>
      <c r="BI128" s="7">
        <f t="shared" si="260"/>
        <v>985297</v>
      </c>
      <c r="BJ128" s="6">
        <f t="shared" si="261"/>
        <v>1148.3648018648018</v>
      </c>
    </row>
    <row r="129" spans="1:62" ht="15" customHeight="1" x14ac:dyDescent="0.2">
      <c r="A129" s="8" t="s">
        <v>217</v>
      </c>
      <c r="B129" s="9" t="s">
        <v>252</v>
      </c>
      <c r="C129" s="10" t="s">
        <v>218</v>
      </c>
      <c r="D129" s="11">
        <v>466</v>
      </c>
      <c r="E129" s="12">
        <v>127071</v>
      </c>
      <c r="F129" s="12">
        <f t="shared" si="232"/>
        <v>272.68454935622316</v>
      </c>
      <c r="G129" s="12">
        <v>0</v>
      </c>
      <c r="H129" s="12">
        <f t="shared" si="233"/>
        <v>0</v>
      </c>
      <c r="I129" s="12">
        <v>0</v>
      </c>
      <c r="J129" s="12">
        <f t="shared" si="234"/>
        <v>0</v>
      </c>
      <c r="K129" s="12">
        <v>0</v>
      </c>
      <c r="L129" s="12">
        <f t="shared" si="235"/>
        <v>0</v>
      </c>
      <c r="M129" s="12">
        <v>11100</v>
      </c>
      <c r="N129" s="12">
        <f t="shared" si="236"/>
        <v>23.819742489270386</v>
      </c>
      <c r="O129" s="12">
        <v>55892</v>
      </c>
      <c r="P129" s="12">
        <f t="shared" si="237"/>
        <v>119.93991416309012</v>
      </c>
      <c r="Q129" s="12">
        <v>0</v>
      </c>
      <c r="R129" s="12">
        <f t="shared" si="238"/>
        <v>0</v>
      </c>
      <c r="S129" s="12">
        <v>6970</v>
      </c>
      <c r="T129" s="12">
        <f t="shared" si="239"/>
        <v>14.957081545064378</v>
      </c>
      <c r="U129" s="12">
        <v>1431</v>
      </c>
      <c r="V129" s="12">
        <f t="shared" si="240"/>
        <v>3.070815450643777</v>
      </c>
      <c r="W129" s="12">
        <v>0</v>
      </c>
      <c r="X129" s="12">
        <f t="shared" si="241"/>
        <v>0</v>
      </c>
      <c r="Y129" s="12">
        <v>17268</v>
      </c>
      <c r="Z129" s="12">
        <f t="shared" si="242"/>
        <v>37.055793991416309</v>
      </c>
      <c r="AA129" s="12">
        <v>0</v>
      </c>
      <c r="AB129" s="12">
        <f t="shared" si="243"/>
        <v>0</v>
      </c>
      <c r="AC129" s="12">
        <v>0</v>
      </c>
      <c r="AD129" s="12">
        <f t="shared" si="244"/>
        <v>0</v>
      </c>
      <c r="AE129" s="12">
        <v>0</v>
      </c>
      <c r="AF129" s="12">
        <f t="shared" si="245"/>
        <v>0</v>
      </c>
      <c r="AG129" s="12">
        <v>0</v>
      </c>
      <c r="AH129" s="12">
        <f t="shared" si="246"/>
        <v>0</v>
      </c>
      <c r="AI129" s="12">
        <v>0</v>
      </c>
      <c r="AJ129" s="12">
        <f t="shared" si="247"/>
        <v>0</v>
      </c>
      <c r="AK129" s="12">
        <v>0</v>
      </c>
      <c r="AL129" s="12">
        <f t="shared" si="248"/>
        <v>0</v>
      </c>
      <c r="AM129" s="12">
        <v>0</v>
      </c>
      <c r="AN129" s="12">
        <f t="shared" si="249"/>
        <v>0</v>
      </c>
      <c r="AO129" s="12">
        <v>0</v>
      </c>
      <c r="AP129" s="12">
        <f t="shared" si="250"/>
        <v>0</v>
      </c>
      <c r="AQ129" s="12">
        <v>0</v>
      </c>
      <c r="AR129" s="12">
        <f t="shared" si="251"/>
        <v>0</v>
      </c>
      <c r="AS129" s="12">
        <v>0</v>
      </c>
      <c r="AT129" s="12">
        <f t="shared" si="252"/>
        <v>0</v>
      </c>
      <c r="AU129" s="12">
        <v>263270</v>
      </c>
      <c r="AV129" s="12">
        <f t="shared" si="253"/>
        <v>564.9570815450644</v>
      </c>
      <c r="AW129" s="12">
        <v>0</v>
      </c>
      <c r="AX129" s="12">
        <f t="shared" si="254"/>
        <v>0</v>
      </c>
      <c r="AY129" s="12">
        <v>17186</v>
      </c>
      <c r="AZ129" s="12">
        <f t="shared" si="255"/>
        <v>36.87982832618026</v>
      </c>
      <c r="BA129" s="12">
        <v>0</v>
      </c>
      <c r="BB129" s="12">
        <f t="shared" si="256"/>
        <v>0</v>
      </c>
      <c r="BC129" s="12">
        <v>0</v>
      </c>
      <c r="BD129" s="12">
        <f t="shared" si="257"/>
        <v>0</v>
      </c>
      <c r="BE129" s="12">
        <v>0</v>
      </c>
      <c r="BF129" s="12">
        <f t="shared" si="258"/>
        <v>0</v>
      </c>
      <c r="BG129" s="12">
        <v>0</v>
      </c>
      <c r="BH129" s="12">
        <f t="shared" si="259"/>
        <v>0</v>
      </c>
      <c r="BI129" s="13">
        <f t="shared" si="260"/>
        <v>500188</v>
      </c>
      <c r="BJ129" s="12">
        <f t="shared" si="261"/>
        <v>1073.3648068669527</v>
      </c>
    </row>
    <row r="130" spans="1:62" ht="15" customHeight="1" x14ac:dyDescent="0.2">
      <c r="A130" s="8" t="s">
        <v>219</v>
      </c>
      <c r="B130" s="9" t="s">
        <v>252</v>
      </c>
      <c r="C130" s="10" t="s">
        <v>220</v>
      </c>
      <c r="D130" s="11">
        <v>970</v>
      </c>
      <c r="E130" s="12">
        <v>110557</v>
      </c>
      <c r="F130" s="12">
        <f t="shared" si="232"/>
        <v>113.97628865979381</v>
      </c>
      <c r="G130" s="12">
        <v>0</v>
      </c>
      <c r="H130" s="12">
        <f t="shared" si="233"/>
        <v>0</v>
      </c>
      <c r="I130" s="12">
        <v>0</v>
      </c>
      <c r="J130" s="12">
        <f t="shared" si="234"/>
        <v>0</v>
      </c>
      <c r="K130" s="12">
        <v>0</v>
      </c>
      <c r="L130" s="12">
        <f t="shared" si="235"/>
        <v>0</v>
      </c>
      <c r="M130" s="12">
        <v>116399</v>
      </c>
      <c r="N130" s="12">
        <f t="shared" si="236"/>
        <v>119.99896907216495</v>
      </c>
      <c r="O130" s="12">
        <v>47572</v>
      </c>
      <c r="P130" s="12">
        <f t="shared" si="237"/>
        <v>49.043298969072168</v>
      </c>
      <c r="Q130" s="12">
        <v>0</v>
      </c>
      <c r="R130" s="12">
        <f t="shared" si="238"/>
        <v>0</v>
      </c>
      <c r="S130" s="12">
        <v>0</v>
      </c>
      <c r="T130" s="12">
        <f t="shared" si="239"/>
        <v>0</v>
      </c>
      <c r="U130" s="12">
        <v>0</v>
      </c>
      <c r="V130" s="12">
        <f t="shared" si="240"/>
        <v>0</v>
      </c>
      <c r="W130" s="12">
        <v>0</v>
      </c>
      <c r="X130" s="12">
        <f t="shared" si="241"/>
        <v>0</v>
      </c>
      <c r="Y130" s="12">
        <v>86143</v>
      </c>
      <c r="Z130" s="12">
        <f t="shared" si="242"/>
        <v>88.807216494845363</v>
      </c>
      <c r="AA130" s="12">
        <v>2538</v>
      </c>
      <c r="AB130" s="12">
        <f t="shared" si="243"/>
        <v>2.6164948453608248</v>
      </c>
      <c r="AC130" s="12">
        <v>47412</v>
      </c>
      <c r="AD130" s="12">
        <f t="shared" si="244"/>
        <v>48.878350515463914</v>
      </c>
      <c r="AE130" s="12">
        <v>0</v>
      </c>
      <c r="AF130" s="12">
        <f t="shared" si="245"/>
        <v>0</v>
      </c>
      <c r="AG130" s="12">
        <v>0</v>
      </c>
      <c r="AH130" s="12">
        <f t="shared" si="246"/>
        <v>0</v>
      </c>
      <c r="AI130" s="12">
        <v>0</v>
      </c>
      <c r="AJ130" s="12">
        <f t="shared" si="247"/>
        <v>0</v>
      </c>
      <c r="AK130" s="12">
        <v>0</v>
      </c>
      <c r="AL130" s="12">
        <f t="shared" si="248"/>
        <v>0</v>
      </c>
      <c r="AM130" s="12">
        <v>0</v>
      </c>
      <c r="AN130" s="12">
        <f t="shared" si="249"/>
        <v>0</v>
      </c>
      <c r="AO130" s="12">
        <v>0</v>
      </c>
      <c r="AP130" s="12">
        <f t="shared" si="250"/>
        <v>0</v>
      </c>
      <c r="AQ130" s="12">
        <v>0</v>
      </c>
      <c r="AR130" s="12">
        <f t="shared" si="251"/>
        <v>0</v>
      </c>
      <c r="AS130" s="12">
        <v>0</v>
      </c>
      <c r="AT130" s="12">
        <f t="shared" si="252"/>
        <v>0</v>
      </c>
      <c r="AU130" s="12">
        <v>14580</v>
      </c>
      <c r="AV130" s="12">
        <f t="shared" si="253"/>
        <v>15.030927835051546</v>
      </c>
      <c r="AW130" s="12">
        <v>0</v>
      </c>
      <c r="AX130" s="12">
        <f t="shared" si="254"/>
        <v>0</v>
      </c>
      <c r="AY130" s="12">
        <v>28543</v>
      </c>
      <c r="AZ130" s="12">
        <f t="shared" si="255"/>
        <v>29.425773195876289</v>
      </c>
      <c r="BA130" s="12">
        <v>0</v>
      </c>
      <c r="BB130" s="12">
        <f t="shared" si="256"/>
        <v>0</v>
      </c>
      <c r="BC130" s="12">
        <v>0</v>
      </c>
      <c r="BD130" s="12">
        <f t="shared" si="257"/>
        <v>0</v>
      </c>
      <c r="BE130" s="12">
        <v>0</v>
      </c>
      <c r="BF130" s="12">
        <f t="shared" si="258"/>
        <v>0</v>
      </c>
      <c r="BG130" s="12">
        <v>0</v>
      </c>
      <c r="BH130" s="12">
        <f t="shared" si="259"/>
        <v>0</v>
      </c>
      <c r="BI130" s="13">
        <f t="shared" si="260"/>
        <v>453744</v>
      </c>
      <c r="BJ130" s="12">
        <f t="shared" si="261"/>
        <v>467.77731958762888</v>
      </c>
    </row>
    <row r="131" spans="1:62" ht="15" customHeight="1" x14ac:dyDescent="0.2">
      <c r="A131" s="8" t="s">
        <v>221</v>
      </c>
      <c r="B131" s="9" t="s">
        <v>252</v>
      </c>
      <c r="C131" s="10" t="s">
        <v>222</v>
      </c>
      <c r="D131" s="11">
        <v>786</v>
      </c>
      <c r="E131" s="12">
        <v>66557</v>
      </c>
      <c r="F131" s="12">
        <f t="shared" si="232"/>
        <v>84.678117048346053</v>
      </c>
      <c r="G131" s="12">
        <v>0</v>
      </c>
      <c r="H131" s="12">
        <f t="shared" si="233"/>
        <v>0</v>
      </c>
      <c r="I131" s="12">
        <v>0</v>
      </c>
      <c r="J131" s="12">
        <f t="shared" si="234"/>
        <v>0</v>
      </c>
      <c r="K131" s="12">
        <v>517208</v>
      </c>
      <c r="L131" s="12">
        <f t="shared" si="235"/>
        <v>658.02544529262082</v>
      </c>
      <c r="M131" s="12">
        <v>45108</v>
      </c>
      <c r="N131" s="12">
        <f t="shared" si="236"/>
        <v>57.389312977099237</v>
      </c>
      <c r="O131" s="12">
        <v>107926</v>
      </c>
      <c r="P131" s="12">
        <f t="shared" si="237"/>
        <v>137.31043256997455</v>
      </c>
      <c r="Q131" s="12">
        <v>0</v>
      </c>
      <c r="R131" s="12">
        <f t="shared" si="238"/>
        <v>0</v>
      </c>
      <c r="S131" s="12">
        <v>0</v>
      </c>
      <c r="T131" s="12">
        <f t="shared" si="239"/>
        <v>0</v>
      </c>
      <c r="U131" s="12">
        <v>0</v>
      </c>
      <c r="V131" s="12">
        <f t="shared" si="240"/>
        <v>0</v>
      </c>
      <c r="W131" s="12">
        <v>0</v>
      </c>
      <c r="X131" s="12">
        <f t="shared" si="241"/>
        <v>0</v>
      </c>
      <c r="Y131" s="12">
        <v>75685</v>
      </c>
      <c r="Z131" s="12">
        <f t="shared" si="242"/>
        <v>96.291348600508911</v>
      </c>
      <c r="AA131" s="12">
        <v>5635</v>
      </c>
      <c r="AB131" s="12">
        <f t="shared" si="243"/>
        <v>7.169211195928753</v>
      </c>
      <c r="AC131" s="12">
        <v>2768</v>
      </c>
      <c r="AD131" s="12">
        <f t="shared" si="244"/>
        <v>3.5216284987277353</v>
      </c>
      <c r="AE131" s="12">
        <v>0</v>
      </c>
      <c r="AF131" s="12">
        <f t="shared" si="245"/>
        <v>0</v>
      </c>
      <c r="AG131" s="12">
        <v>0</v>
      </c>
      <c r="AH131" s="12">
        <f t="shared" si="246"/>
        <v>0</v>
      </c>
      <c r="AI131" s="12">
        <v>0</v>
      </c>
      <c r="AJ131" s="12">
        <f t="shared" si="247"/>
        <v>0</v>
      </c>
      <c r="AK131" s="12">
        <v>0</v>
      </c>
      <c r="AL131" s="12">
        <f t="shared" si="248"/>
        <v>0</v>
      </c>
      <c r="AM131" s="12">
        <v>0</v>
      </c>
      <c r="AN131" s="12">
        <f t="shared" si="249"/>
        <v>0</v>
      </c>
      <c r="AO131" s="12">
        <v>0</v>
      </c>
      <c r="AP131" s="12">
        <f t="shared" si="250"/>
        <v>0</v>
      </c>
      <c r="AQ131" s="12">
        <v>0</v>
      </c>
      <c r="AR131" s="12">
        <f t="shared" si="251"/>
        <v>0</v>
      </c>
      <c r="AS131" s="12">
        <v>0</v>
      </c>
      <c r="AT131" s="12">
        <f t="shared" si="252"/>
        <v>0</v>
      </c>
      <c r="AU131" s="12">
        <v>528575</v>
      </c>
      <c r="AV131" s="12">
        <f t="shared" si="253"/>
        <v>672.48727735368959</v>
      </c>
      <c r="AW131" s="12">
        <v>0</v>
      </c>
      <c r="AX131" s="12">
        <f t="shared" si="254"/>
        <v>0</v>
      </c>
      <c r="AY131" s="12">
        <v>33073</v>
      </c>
      <c r="AZ131" s="12">
        <f t="shared" si="255"/>
        <v>42.077608142493638</v>
      </c>
      <c r="BA131" s="12">
        <v>0</v>
      </c>
      <c r="BB131" s="12">
        <f t="shared" si="256"/>
        <v>0</v>
      </c>
      <c r="BC131" s="12">
        <v>0</v>
      </c>
      <c r="BD131" s="12">
        <f t="shared" si="257"/>
        <v>0</v>
      </c>
      <c r="BE131" s="12">
        <v>0</v>
      </c>
      <c r="BF131" s="12">
        <f t="shared" si="258"/>
        <v>0</v>
      </c>
      <c r="BG131" s="12">
        <v>0</v>
      </c>
      <c r="BH131" s="12">
        <f t="shared" si="259"/>
        <v>0</v>
      </c>
      <c r="BI131" s="13">
        <f t="shared" si="260"/>
        <v>1382535</v>
      </c>
      <c r="BJ131" s="12">
        <f t="shared" si="261"/>
        <v>1758.9503816793892</v>
      </c>
    </row>
    <row r="132" spans="1:62" ht="15" customHeight="1" x14ac:dyDescent="0.2">
      <c r="A132" s="14" t="s">
        <v>223</v>
      </c>
      <c r="B132" s="15" t="s">
        <v>252</v>
      </c>
      <c r="C132" s="16" t="s">
        <v>224</v>
      </c>
      <c r="D132" s="17">
        <v>1109</v>
      </c>
      <c r="E132" s="18">
        <v>312387</v>
      </c>
      <c r="F132" s="18">
        <f t="shared" si="232"/>
        <v>281.6834986474301</v>
      </c>
      <c r="G132" s="18">
        <v>0</v>
      </c>
      <c r="H132" s="18">
        <f t="shared" si="233"/>
        <v>0</v>
      </c>
      <c r="I132" s="18">
        <v>0</v>
      </c>
      <c r="J132" s="18">
        <f t="shared" si="234"/>
        <v>0</v>
      </c>
      <c r="K132" s="18">
        <v>940084</v>
      </c>
      <c r="L132" s="18">
        <f t="shared" si="235"/>
        <v>847.68620378719572</v>
      </c>
      <c r="M132" s="18">
        <v>67676</v>
      </c>
      <c r="N132" s="18">
        <f t="shared" si="236"/>
        <v>61.024346257889988</v>
      </c>
      <c r="O132" s="18">
        <v>101398</v>
      </c>
      <c r="P132" s="18">
        <f t="shared" si="237"/>
        <v>91.431920649233547</v>
      </c>
      <c r="Q132" s="18">
        <v>0</v>
      </c>
      <c r="R132" s="18">
        <f t="shared" si="238"/>
        <v>0</v>
      </c>
      <c r="S132" s="18">
        <v>0</v>
      </c>
      <c r="T132" s="18">
        <f t="shared" si="239"/>
        <v>0</v>
      </c>
      <c r="U132" s="18">
        <v>0</v>
      </c>
      <c r="V132" s="18">
        <f t="shared" si="240"/>
        <v>0</v>
      </c>
      <c r="W132" s="18">
        <v>0</v>
      </c>
      <c r="X132" s="18">
        <f t="shared" si="241"/>
        <v>0</v>
      </c>
      <c r="Y132" s="18">
        <v>92176</v>
      </c>
      <c r="Z132" s="18">
        <f t="shared" si="242"/>
        <v>83.116321009918849</v>
      </c>
      <c r="AA132" s="18">
        <v>10974</v>
      </c>
      <c r="AB132" s="18">
        <f t="shared" si="243"/>
        <v>9.8954012623985577</v>
      </c>
      <c r="AC132" s="18">
        <v>5086</v>
      </c>
      <c r="AD132" s="18">
        <f t="shared" si="244"/>
        <v>4.5861136158701532</v>
      </c>
      <c r="AE132" s="18">
        <v>0</v>
      </c>
      <c r="AF132" s="18">
        <f t="shared" si="245"/>
        <v>0</v>
      </c>
      <c r="AG132" s="18">
        <v>0</v>
      </c>
      <c r="AH132" s="18">
        <f t="shared" si="246"/>
        <v>0</v>
      </c>
      <c r="AI132" s="18">
        <v>0</v>
      </c>
      <c r="AJ132" s="18">
        <f t="shared" si="247"/>
        <v>0</v>
      </c>
      <c r="AK132" s="18">
        <v>0</v>
      </c>
      <c r="AL132" s="18">
        <f t="shared" si="248"/>
        <v>0</v>
      </c>
      <c r="AM132" s="18">
        <v>0</v>
      </c>
      <c r="AN132" s="18">
        <f t="shared" si="249"/>
        <v>0</v>
      </c>
      <c r="AO132" s="18">
        <v>0</v>
      </c>
      <c r="AP132" s="18">
        <f t="shared" si="250"/>
        <v>0</v>
      </c>
      <c r="AQ132" s="18">
        <v>0</v>
      </c>
      <c r="AR132" s="18">
        <f t="shared" si="251"/>
        <v>0</v>
      </c>
      <c r="AS132" s="18">
        <v>0</v>
      </c>
      <c r="AT132" s="18">
        <f t="shared" si="252"/>
        <v>0</v>
      </c>
      <c r="AU132" s="18">
        <v>623224</v>
      </c>
      <c r="AV132" s="18">
        <f t="shared" si="253"/>
        <v>561.96934174932369</v>
      </c>
      <c r="AW132" s="18">
        <v>0</v>
      </c>
      <c r="AX132" s="18">
        <f t="shared" si="254"/>
        <v>0</v>
      </c>
      <c r="AY132" s="18">
        <v>69720</v>
      </c>
      <c r="AZ132" s="18">
        <f t="shared" si="255"/>
        <v>62.867448151487828</v>
      </c>
      <c r="BA132" s="18">
        <v>0</v>
      </c>
      <c r="BB132" s="18">
        <f t="shared" si="256"/>
        <v>0</v>
      </c>
      <c r="BC132" s="18">
        <v>0</v>
      </c>
      <c r="BD132" s="18">
        <f t="shared" si="257"/>
        <v>0</v>
      </c>
      <c r="BE132" s="18">
        <v>0</v>
      </c>
      <c r="BF132" s="18">
        <f t="shared" si="258"/>
        <v>0</v>
      </c>
      <c r="BG132" s="18">
        <v>0</v>
      </c>
      <c r="BH132" s="18">
        <f t="shared" si="259"/>
        <v>0</v>
      </c>
      <c r="BI132" s="19">
        <f t="shared" si="260"/>
        <v>2222725</v>
      </c>
      <c r="BJ132" s="18">
        <f t="shared" si="261"/>
        <v>2004.2605951307485</v>
      </c>
    </row>
    <row r="133" spans="1:62" ht="15" customHeight="1" x14ac:dyDescent="0.2">
      <c r="A133" s="2" t="s">
        <v>225</v>
      </c>
      <c r="B133" s="3" t="s">
        <v>252</v>
      </c>
      <c r="C133" s="4" t="s">
        <v>226</v>
      </c>
      <c r="D133" s="5">
        <v>1761</v>
      </c>
      <c r="E133" s="6">
        <v>224042</v>
      </c>
      <c r="F133" s="6">
        <f t="shared" si="232"/>
        <v>127.22430437251562</v>
      </c>
      <c r="G133" s="6">
        <v>0</v>
      </c>
      <c r="H133" s="6">
        <f t="shared" si="233"/>
        <v>0</v>
      </c>
      <c r="I133" s="6">
        <v>0</v>
      </c>
      <c r="J133" s="6">
        <f t="shared" si="234"/>
        <v>0</v>
      </c>
      <c r="K133" s="6">
        <v>0</v>
      </c>
      <c r="L133" s="6">
        <f t="shared" si="235"/>
        <v>0</v>
      </c>
      <c r="M133" s="6">
        <v>44177</v>
      </c>
      <c r="N133" s="6">
        <f t="shared" si="236"/>
        <v>25.086314593980692</v>
      </c>
      <c r="O133" s="6">
        <v>38486</v>
      </c>
      <c r="P133" s="6">
        <f t="shared" si="237"/>
        <v>21.854628052243044</v>
      </c>
      <c r="Q133" s="6">
        <v>0</v>
      </c>
      <c r="R133" s="6">
        <f t="shared" si="238"/>
        <v>0</v>
      </c>
      <c r="S133" s="6">
        <v>8952</v>
      </c>
      <c r="T133" s="6">
        <f t="shared" si="239"/>
        <v>5.0834752981260651</v>
      </c>
      <c r="U133" s="6">
        <v>20937</v>
      </c>
      <c r="V133" s="6">
        <f t="shared" si="240"/>
        <v>11.889267461669506</v>
      </c>
      <c r="W133" s="6">
        <v>0</v>
      </c>
      <c r="X133" s="6">
        <f t="shared" si="241"/>
        <v>0</v>
      </c>
      <c r="Y133" s="6">
        <v>82140</v>
      </c>
      <c r="Z133" s="6">
        <f t="shared" si="242"/>
        <v>46.643952299829643</v>
      </c>
      <c r="AA133" s="6">
        <v>9202</v>
      </c>
      <c r="AB133" s="6">
        <f t="shared" si="243"/>
        <v>5.2254400908574672</v>
      </c>
      <c r="AC133" s="6">
        <v>4991</v>
      </c>
      <c r="AD133" s="6">
        <f t="shared" si="244"/>
        <v>2.8341851220897216</v>
      </c>
      <c r="AE133" s="6">
        <v>0</v>
      </c>
      <c r="AF133" s="6">
        <f t="shared" si="245"/>
        <v>0</v>
      </c>
      <c r="AG133" s="6">
        <v>0</v>
      </c>
      <c r="AH133" s="6">
        <f t="shared" si="246"/>
        <v>0</v>
      </c>
      <c r="AI133" s="6">
        <v>0</v>
      </c>
      <c r="AJ133" s="6">
        <f t="shared" si="247"/>
        <v>0</v>
      </c>
      <c r="AK133" s="6">
        <v>66007</v>
      </c>
      <c r="AL133" s="6">
        <f t="shared" si="248"/>
        <v>37.482680295286769</v>
      </c>
      <c r="AM133" s="6">
        <v>0</v>
      </c>
      <c r="AN133" s="6">
        <f t="shared" si="249"/>
        <v>0</v>
      </c>
      <c r="AO133" s="6">
        <v>0</v>
      </c>
      <c r="AP133" s="6">
        <f t="shared" si="250"/>
        <v>0</v>
      </c>
      <c r="AQ133" s="6">
        <v>0</v>
      </c>
      <c r="AR133" s="6">
        <f t="shared" si="251"/>
        <v>0</v>
      </c>
      <c r="AS133" s="6">
        <v>0</v>
      </c>
      <c r="AT133" s="6">
        <f t="shared" si="252"/>
        <v>0</v>
      </c>
      <c r="AU133" s="6">
        <v>294372</v>
      </c>
      <c r="AV133" s="6">
        <f t="shared" si="253"/>
        <v>167.16183986371379</v>
      </c>
      <c r="AW133" s="6">
        <v>6000</v>
      </c>
      <c r="AX133" s="6">
        <f t="shared" si="254"/>
        <v>3.4071550255536627</v>
      </c>
      <c r="AY133" s="6">
        <v>84064</v>
      </c>
      <c r="AZ133" s="6">
        <f t="shared" si="255"/>
        <v>47.736513344690515</v>
      </c>
      <c r="BA133" s="6">
        <v>0</v>
      </c>
      <c r="BB133" s="6">
        <f t="shared" si="256"/>
        <v>0</v>
      </c>
      <c r="BC133" s="6">
        <v>0</v>
      </c>
      <c r="BD133" s="6">
        <f t="shared" si="257"/>
        <v>0</v>
      </c>
      <c r="BE133" s="6">
        <v>0</v>
      </c>
      <c r="BF133" s="6">
        <f t="shared" si="258"/>
        <v>0</v>
      </c>
      <c r="BG133" s="6">
        <v>0</v>
      </c>
      <c r="BH133" s="6">
        <f t="shared" si="259"/>
        <v>0</v>
      </c>
      <c r="BI133" s="7">
        <f t="shared" si="260"/>
        <v>883370</v>
      </c>
      <c r="BJ133" s="6">
        <f t="shared" si="261"/>
        <v>501.62975582055651</v>
      </c>
    </row>
    <row r="134" spans="1:62" ht="15" customHeight="1" x14ac:dyDescent="0.2">
      <c r="A134" s="8" t="s">
        <v>227</v>
      </c>
      <c r="B134" s="9" t="s">
        <v>252</v>
      </c>
      <c r="C134" s="10" t="s">
        <v>228</v>
      </c>
      <c r="D134" s="11">
        <v>802</v>
      </c>
      <c r="E134" s="12">
        <v>249577</v>
      </c>
      <c r="F134" s="12">
        <f t="shared" si="232"/>
        <v>311.19326683291769</v>
      </c>
      <c r="G134" s="12">
        <v>0</v>
      </c>
      <c r="H134" s="12">
        <f t="shared" si="233"/>
        <v>0</v>
      </c>
      <c r="I134" s="12">
        <v>0</v>
      </c>
      <c r="J134" s="12">
        <f t="shared" si="234"/>
        <v>0</v>
      </c>
      <c r="K134" s="12">
        <v>1031698</v>
      </c>
      <c r="L134" s="12">
        <f t="shared" si="235"/>
        <v>1286.4064837905237</v>
      </c>
      <c r="M134" s="12">
        <v>49519</v>
      </c>
      <c r="N134" s="12">
        <f t="shared" si="236"/>
        <v>61.744389027431424</v>
      </c>
      <c r="O134" s="12">
        <v>127282</v>
      </c>
      <c r="P134" s="12">
        <f t="shared" si="237"/>
        <v>158.70573566084789</v>
      </c>
      <c r="Q134" s="12">
        <v>0</v>
      </c>
      <c r="R134" s="12">
        <f t="shared" si="238"/>
        <v>0</v>
      </c>
      <c r="S134" s="12">
        <v>0</v>
      </c>
      <c r="T134" s="12">
        <f t="shared" si="239"/>
        <v>0</v>
      </c>
      <c r="U134" s="12">
        <v>0</v>
      </c>
      <c r="V134" s="12">
        <f t="shared" si="240"/>
        <v>0</v>
      </c>
      <c r="W134" s="12">
        <v>0</v>
      </c>
      <c r="X134" s="12">
        <f t="shared" si="241"/>
        <v>0</v>
      </c>
      <c r="Y134" s="12">
        <v>62154</v>
      </c>
      <c r="Z134" s="12">
        <f t="shared" si="242"/>
        <v>77.498753117206988</v>
      </c>
      <c r="AA134" s="12">
        <v>7748</v>
      </c>
      <c r="AB134" s="12">
        <f t="shared" si="243"/>
        <v>9.6608478802992526</v>
      </c>
      <c r="AC134" s="12">
        <v>3697</v>
      </c>
      <c r="AD134" s="12">
        <f t="shared" si="244"/>
        <v>4.609725685785536</v>
      </c>
      <c r="AE134" s="12">
        <v>0</v>
      </c>
      <c r="AF134" s="12">
        <f t="shared" si="245"/>
        <v>0</v>
      </c>
      <c r="AG134" s="12">
        <v>0</v>
      </c>
      <c r="AH134" s="12">
        <f t="shared" si="246"/>
        <v>0</v>
      </c>
      <c r="AI134" s="12">
        <v>0</v>
      </c>
      <c r="AJ134" s="12">
        <f t="shared" si="247"/>
        <v>0</v>
      </c>
      <c r="AK134" s="12">
        <v>0</v>
      </c>
      <c r="AL134" s="12">
        <f t="shared" si="248"/>
        <v>0</v>
      </c>
      <c r="AM134" s="12">
        <v>0</v>
      </c>
      <c r="AN134" s="12">
        <f t="shared" si="249"/>
        <v>0</v>
      </c>
      <c r="AO134" s="12">
        <v>0</v>
      </c>
      <c r="AP134" s="12">
        <f t="shared" si="250"/>
        <v>0</v>
      </c>
      <c r="AQ134" s="12">
        <v>0</v>
      </c>
      <c r="AR134" s="12">
        <f t="shared" si="251"/>
        <v>0</v>
      </c>
      <c r="AS134" s="12">
        <v>0</v>
      </c>
      <c r="AT134" s="12">
        <f t="shared" si="252"/>
        <v>0</v>
      </c>
      <c r="AU134" s="12">
        <v>368885</v>
      </c>
      <c r="AV134" s="12">
        <f t="shared" si="253"/>
        <v>459.95635910224439</v>
      </c>
      <c r="AW134" s="12">
        <v>0</v>
      </c>
      <c r="AX134" s="12">
        <f t="shared" si="254"/>
        <v>0</v>
      </c>
      <c r="AY134" s="12">
        <v>40037</v>
      </c>
      <c r="AZ134" s="12">
        <f t="shared" si="255"/>
        <v>49.921446384039903</v>
      </c>
      <c r="BA134" s="12">
        <v>0</v>
      </c>
      <c r="BB134" s="12">
        <f t="shared" si="256"/>
        <v>0</v>
      </c>
      <c r="BC134" s="12">
        <v>0</v>
      </c>
      <c r="BD134" s="12">
        <f t="shared" si="257"/>
        <v>0</v>
      </c>
      <c r="BE134" s="12">
        <v>0</v>
      </c>
      <c r="BF134" s="12">
        <f t="shared" si="258"/>
        <v>0</v>
      </c>
      <c r="BG134" s="12">
        <v>0</v>
      </c>
      <c r="BH134" s="12">
        <f t="shared" si="259"/>
        <v>0</v>
      </c>
      <c r="BI134" s="13">
        <f t="shared" si="260"/>
        <v>1940597</v>
      </c>
      <c r="BJ134" s="12">
        <f t="shared" si="261"/>
        <v>2419.6970074812966</v>
      </c>
    </row>
    <row r="135" spans="1:62" ht="15" customHeight="1" x14ac:dyDescent="0.2">
      <c r="A135" s="8" t="s">
        <v>229</v>
      </c>
      <c r="B135" s="9" t="s">
        <v>252</v>
      </c>
      <c r="C135" s="10" t="s">
        <v>230</v>
      </c>
      <c r="D135" s="11">
        <v>344</v>
      </c>
      <c r="E135" s="12">
        <v>256411</v>
      </c>
      <c r="F135" s="12">
        <f t="shared" si="232"/>
        <v>745.38081395348843</v>
      </c>
      <c r="G135" s="12">
        <v>0</v>
      </c>
      <c r="H135" s="12">
        <f t="shared" si="233"/>
        <v>0</v>
      </c>
      <c r="I135" s="12">
        <v>0</v>
      </c>
      <c r="J135" s="12">
        <f t="shared" si="234"/>
        <v>0</v>
      </c>
      <c r="K135" s="12">
        <v>0</v>
      </c>
      <c r="L135" s="12">
        <f t="shared" si="235"/>
        <v>0</v>
      </c>
      <c r="M135" s="12">
        <v>3792</v>
      </c>
      <c r="N135" s="12">
        <f t="shared" si="236"/>
        <v>11.023255813953488</v>
      </c>
      <c r="O135" s="12">
        <v>0</v>
      </c>
      <c r="P135" s="12">
        <f t="shared" si="237"/>
        <v>0</v>
      </c>
      <c r="Q135" s="12">
        <v>0</v>
      </c>
      <c r="R135" s="12">
        <f t="shared" si="238"/>
        <v>0</v>
      </c>
      <c r="S135" s="12">
        <v>5694</v>
      </c>
      <c r="T135" s="12">
        <f t="shared" si="239"/>
        <v>16.552325581395348</v>
      </c>
      <c r="U135" s="12">
        <v>0</v>
      </c>
      <c r="V135" s="12">
        <f t="shared" si="240"/>
        <v>0</v>
      </c>
      <c r="W135" s="12">
        <v>0</v>
      </c>
      <c r="X135" s="12">
        <f t="shared" si="241"/>
        <v>0</v>
      </c>
      <c r="Y135" s="12">
        <v>15254</v>
      </c>
      <c r="Z135" s="12">
        <f t="shared" si="242"/>
        <v>44.343023255813954</v>
      </c>
      <c r="AA135" s="12">
        <v>0</v>
      </c>
      <c r="AB135" s="12">
        <f t="shared" si="243"/>
        <v>0</v>
      </c>
      <c r="AC135" s="12">
        <v>0</v>
      </c>
      <c r="AD135" s="12">
        <f t="shared" si="244"/>
        <v>0</v>
      </c>
      <c r="AE135" s="12">
        <v>0</v>
      </c>
      <c r="AF135" s="12">
        <f t="shared" si="245"/>
        <v>0</v>
      </c>
      <c r="AG135" s="12">
        <v>0</v>
      </c>
      <c r="AH135" s="12">
        <f t="shared" si="246"/>
        <v>0</v>
      </c>
      <c r="AI135" s="12">
        <v>0</v>
      </c>
      <c r="AJ135" s="12">
        <f t="shared" si="247"/>
        <v>0</v>
      </c>
      <c r="AK135" s="12">
        <v>0</v>
      </c>
      <c r="AL135" s="12">
        <f t="shared" si="248"/>
        <v>0</v>
      </c>
      <c r="AM135" s="12">
        <v>0</v>
      </c>
      <c r="AN135" s="12">
        <f t="shared" si="249"/>
        <v>0</v>
      </c>
      <c r="AO135" s="12">
        <v>0</v>
      </c>
      <c r="AP135" s="12">
        <f t="shared" si="250"/>
        <v>0</v>
      </c>
      <c r="AQ135" s="12">
        <v>0</v>
      </c>
      <c r="AR135" s="12">
        <f t="shared" si="251"/>
        <v>0</v>
      </c>
      <c r="AS135" s="12">
        <v>0</v>
      </c>
      <c r="AT135" s="12">
        <f t="shared" si="252"/>
        <v>0</v>
      </c>
      <c r="AU135" s="12">
        <v>5280</v>
      </c>
      <c r="AV135" s="12">
        <f t="shared" si="253"/>
        <v>15.348837209302326</v>
      </c>
      <c r="AW135" s="12">
        <v>0</v>
      </c>
      <c r="AX135" s="12">
        <f t="shared" si="254"/>
        <v>0</v>
      </c>
      <c r="AY135" s="12">
        <v>14545</v>
      </c>
      <c r="AZ135" s="12">
        <f t="shared" si="255"/>
        <v>42.281976744186046</v>
      </c>
      <c r="BA135" s="12">
        <v>0</v>
      </c>
      <c r="BB135" s="12">
        <f t="shared" si="256"/>
        <v>0</v>
      </c>
      <c r="BC135" s="12">
        <v>0</v>
      </c>
      <c r="BD135" s="12">
        <f t="shared" si="257"/>
        <v>0</v>
      </c>
      <c r="BE135" s="12">
        <v>0</v>
      </c>
      <c r="BF135" s="12">
        <f t="shared" si="258"/>
        <v>0</v>
      </c>
      <c r="BG135" s="12">
        <v>0</v>
      </c>
      <c r="BH135" s="12">
        <f t="shared" si="259"/>
        <v>0</v>
      </c>
      <c r="BI135" s="13">
        <f t="shared" si="260"/>
        <v>300976</v>
      </c>
      <c r="BJ135" s="12">
        <f t="shared" si="261"/>
        <v>874.93023255813955</v>
      </c>
    </row>
    <row r="136" spans="1:62" ht="15" customHeight="1" x14ac:dyDescent="0.2">
      <c r="A136" s="8" t="s">
        <v>231</v>
      </c>
      <c r="B136" s="9" t="s">
        <v>252</v>
      </c>
      <c r="C136" s="10" t="s">
        <v>232</v>
      </c>
      <c r="D136" s="11">
        <v>629</v>
      </c>
      <c r="E136" s="12">
        <v>75954</v>
      </c>
      <c r="F136" s="12">
        <f t="shared" si="232"/>
        <v>120.75357710651828</v>
      </c>
      <c r="G136" s="12">
        <v>0</v>
      </c>
      <c r="H136" s="12">
        <f t="shared" si="233"/>
        <v>0</v>
      </c>
      <c r="I136" s="12">
        <v>0</v>
      </c>
      <c r="J136" s="12">
        <f t="shared" si="234"/>
        <v>0</v>
      </c>
      <c r="K136" s="12">
        <v>0</v>
      </c>
      <c r="L136" s="12">
        <f t="shared" si="235"/>
        <v>0</v>
      </c>
      <c r="M136" s="12">
        <v>61864</v>
      </c>
      <c r="N136" s="12">
        <f t="shared" si="236"/>
        <v>98.352941176470594</v>
      </c>
      <c r="O136" s="12">
        <v>0</v>
      </c>
      <c r="P136" s="12">
        <f t="shared" si="237"/>
        <v>0</v>
      </c>
      <c r="Q136" s="12">
        <v>0</v>
      </c>
      <c r="R136" s="12">
        <f t="shared" si="238"/>
        <v>0</v>
      </c>
      <c r="S136" s="12">
        <v>0</v>
      </c>
      <c r="T136" s="12">
        <f t="shared" si="239"/>
        <v>0</v>
      </c>
      <c r="U136" s="12">
        <v>0</v>
      </c>
      <c r="V136" s="12">
        <f t="shared" si="240"/>
        <v>0</v>
      </c>
      <c r="W136" s="12">
        <v>0</v>
      </c>
      <c r="X136" s="12">
        <f t="shared" si="241"/>
        <v>0</v>
      </c>
      <c r="Y136" s="12">
        <v>5467</v>
      </c>
      <c r="Z136" s="12">
        <f t="shared" si="242"/>
        <v>8.6915739268680436</v>
      </c>
      <c r="AA136" s="12">
        <v>8880</v>
      </c>
      <c r="AB136" s="12">
        <f t="shared" si="243"/>
        <v>14.117647058823529</v>
      </c>
      <c r="AC136" s="12">
        <v>0</v>
      </c>
      <c r="AD136" s="12">
        <f t="shared" si="244"/>
        <v>0</v>
      </c>
      <c r="AE136" s="12">
        <v>0</v>
      </c>
      <c r="AF136" s="12">
        <f t="shared" si="245"/>
        <v>0</v>
      </c>
      <c r="AG136" s="12">
        <v>0</v>
      </c>
      <c r="AH136" s="12">
        <f t="shared" si="246"/>
        <v>0</v>
      </c>
      <c r="AI136" s="12">
        <v>0</v>
      </c>
      <c r="AJ136" s="12">
        <f t="shared" si="247"/>
        <v>0</v>
      </c>
      <c r="AK136" s="12">
        <v>0</v>
      </c>
      <c r="AL136" s="12">
        <f t="shared" si="248"/>
        <v>0</v>
      </c>
      <c r="AM136" s="12">
        <v>0</v>
      </c>
      <c r="AN136" s="12">
        <f t="shared" si="249"/>
        <v>0</v>
      </c>
      <c r="AO136" s="12">
        <v>0</v>
      </c>
      <c r="AP136" s="12">
        <f t="shared" si="250"/>
        <v>0</v>
      </c>
      <c r="AQ136" s="12">
        <v>0</v>
      </c>
      <c r="AR136" s="12">
        <f t="shared" si="251"/>
        <v>0</v>
      </c>
      <c r="AS136" s="12">
        <v>0</v>
      </c>
      <c r="AT136" s="12">
        <f t="shared" si="252"/>
        <v>0</v>
      </c>
      <c r="AU136" s="12">
        <v>205456</v>
      </c>
      <c r="AV136" s="12">
        <f t="shared" si="253"/>
        <v>326.63910969793324</v>
      </c>
      <c r="AW136" s="12">
        <v>0</v>
      </c>
      <c r="AX136" s="12">
        <f t="shared" si="254"/>
        <v>0</v>
      </c>
      <c r="AY136" s="12">
        <v>224</v>
      </c>
      <c r="AZ136" s="12">
        <f t="shared" si="255"/>
        <v>0.35612082670906198</v>
      </c>
      <c r="BA136" s="12">
        <v>0</v>
      </c>
      <c r="BB136" s="12">
        <f t="shared" si="256"/>
        <v>0</v>
      </c>
      <c r="BC136" s="12">
        <v>0</v>
      </c>
      <c r="BD136" s="12">
        <f t="shared" si="257"/>
        <v>0</v>
      </c>
      <c r="BE136" s="12">
        <v>0</v>
      </c>
      <c r="BF136" s="12">
        <f t="shared" si="258"/>
        <v>0</v>
      </c>
      <c r="BG136" s="12">
        <v>0</v>
      </c>
      <c r="BH136" s="12">
        <f t="shared" si="259"/>
        <v>0</v>
      </c>
      <c r="BI136" s="13">
        <f t="shared" si="260"/>
        <v>357845</v>
      </c>
      <c r="BJ136" s="12">
        <f t="shared" si="261"/>
        <v>568.91096979332269</v>
      </c>
    </row>
    <row r="137" spans="1:62" ht="15" customHeight="1" x14ac:dyDescent="0.2">
      <c r="A137" s="14" t="s">
        <v>233</v>
      </c>
      <c r="B137" s="15" t="s">
        <v>252</v>
      </c>
      <c r="C137" s="16" t="s">
        <v>234</v>
      </c>
      <c r="D137" s="17">
        <v>473</v>
      </c>
      <c r="E137" s="18">
        <v>580360</v>
      </c>
      <c r="F137" s="18">
        <f t="shared" si="232"/>
        <v>1226.9767441860465</v>
      </c>
      <c r="G137" s="18">
        <v>0</v>
      </c>
      <c r="H137" s="18">
        <f t="shared" si="233"/>
        <v>0</v>
      </c>
      <c r="I137" s="18">
        <v>0</v>
      </c>
      <c r="J137" s="18">
        <f t="shared" si="234"/>
        <v>0</v>
      </c>
      <c r="K137" s="18">
        <v>0</v>
      </c>
      <c r="L137" s="18">
        <f t="shared" si="235"/>
        <v>0</v>
      </c>
      <c r="M137" s="18">
        <v>39331</v>
      </c>
      <c r="N137" s="18">
        <f t="shared" si="236"/>
        <v>83.152219873150102</v>
      </c>
      <c r="O137" s="18">
        <v>51255</v>
      </c>
      <c r="P137" s="18">
        <f t="shared" si="237"/>
        <v>108.36152219873151</v>
      </c>
      <c r="Q137" s="18">
        <v>0</v>
      </c>
      <c r="R137" s="18">
        <f t="shared" si="238"/>
        <v>0</v>
      </c>
      <c r="S137" s="18">
        <v>0</v>
      </c>
      <c r="T137" s="18">
        <f t="shared" si="239"/>
        <v>0</v>
      </c>
      <c r="U137" s="18">
        <v>0</v>
      </c>
      <c r="V137" s="18">
        <f t="shared" si="240"/>
        <v>0</v>
      </c>
      <c r="W137" s="18">
        <v>0</v>
      </c>
      <c r="X137" s="18">
        <f t="shared" si="241"/>
        <v>0</v>
      </c>
      <c r="Y137" s="18">
        <v>22844</v>
      </c>
      <c r="Z137" s="18">
        <f t="shared" si="242"/>
        <v>48.295983086680764</v>
      </c>
      <c r="AA137" s="18">
        <v>0</v>
      </c>
      <c r="AB137" s="18">
        <f t="shared" si="243"/>
        <v>0</v>
      </c>
      <c r="AC137" s="18">
        <v>0</v>
      </c>
      <c r="AD137" s="18">
        <f t="shared" si="244"/>
        <v>0</v>
      </c>
      <c r="AE137" s="18">
        <v>0</v>
      </c>
      <c r="AF137" s="18">
        <f t="shared" si="245"/>
        <v>0</v>
      </c>
      <c r="AG137" s="18">
        <v>0</v>
      </c>
      <c r="AH137" s="18">
        <f t="shared" si="246"/>
        <v>0</v>
      </c>
      <c r="AI137" s="18">
        <v>21200</v>
      </c>
      <c r="AJ137" s="18">
        <f t="shared" si="247"/>
        <v>44.82029598308668</v>
      </c>
      <c r="AK137" s="18">
        <v>5967</v>
      </c>
      <c r="AL137" s="18">
        <f t="shared" si="248"/>
        <v>12.61522198731501</v>
      </c>
      <c r="AM137" s="18">
        <v>0</v>
      </c>
      <c r="AN137" s="18">
        <f t="shared" si="249"/>
        <v>0</v>
      </c>
      <c r="AO137" s="18">
        <v>0</v>
      </c>
      <c r="AP137" s="18">
        <f t="shared" si="250"/>
        <v>0</v>
      </c>
      <c r="AQ137" s="18">
        <v>0</v>
      </c>
      <c r="AR137" s="18">
        <f t="shared" si="251"/>
        <v>0</v>
      </c>
      <c r="AS137" s="18">
        <v>0</v>
      </c>
      <c r="AT137" s="18">
        <f t="shared" si="252"/>
        <v>0</v>
      </c>
      <c r="AU137" s="18">
        <v>235796</v>
      </c>
      <c r="AV137" s="18">
        <f t="shared" si="253"/>
        <v>498.51162790697674</v>
      </c>
      <c r="AW137" s="18">
        <v>0</v>
      </c>
      <c r="AX137" s="18">
        <f t="shared" si="254"/>
        <v>0</v>
      </c>
      <c r="AY137" s="18">
        <v>31856</v>
      </c>
      <c r="AZ137" s="18">
        <f t="shared" si="255"/>
        <v>67.348837209302332</v>
      </c>
      <c r="BA137" s="18">
        <v>0</v>
      </c>
      <c r="BB137" s="18">
        <f t="shared" si="256"/>
        <v>0</v>
      </c>
      <c r="BC137" s="18">
        <v>0</v>
      </c>
      <c r="BD137" s="18">
        <f t="shared" si="257"/>
        <v>0</v>
      </c>
      <c r="BE137" s="18">
        <v>0</v>
      </c>
      <c r="BF137" s="18">
        <f t="shared" si="258"/>
        <v>0</v>
      </c>
      <c r="BG137" s="18">
        <v>0</v>
      </c>
      <c r="BH137" s="18">
        <f t="shared" si="259"/>
        <v>0</v>
      </c>
      <c r="BI137" s="19">
        <f t="shared" si="260"/>
        <v>988609</v>
      </c>
      <c r="BJ137" s="18">
        <f t="shared" si="261"/>
        <v>2090.0824524312898</v>
      </c>
    </row>
    <row r="138" spans="1:62" ht="15" customHeight="1" x14ac:dyDescent="0.2">
      <c r="A138" s="2" t="s">
        <v>235</v>
      </c>
      <c r="B138" s="3" t="s">
        <v>252</v>
      </c>
      <c r="C138" s="4" t="s">
        <v>236</v>
      </c>
      <c r="D138" s="5">
        <v>561</v>
      </c>
      <c r="E138" s="6">
        <v>493126</v>
      </c>
      <c r="F138" s="6">
        <f t="shared" si="232"/>
        <v>879.01247771836006</v>
      </c>
      <c r="G138" s="6">
        <v>0</v>
      </c>
      <c r="H138" s="6">
        <f t="shared" si="233"/>
        <v>0</v>
      </c>
      <c r="I138" s="6">
        <v>0</v>
      </c>
      <c r="J138" s="6">
        <f t="shared" si="234"/>
        <v>0</v>
      </c>
      <c r="K138" s="6">
        <v>0</v>
      </c>
      <c r="L138" s="6">
        <f t="shared" si="235"/>
        <v>0</v>
      </c>
      <c r="M138" s="6">
        <v>37682</v>
      </c>
      <c r="N138" s="6">
        <f t="shared" si="236"/>
        <v>67.169340463458113</v>
      </c>
      <c r="O138" s="6">
        <v>0</v>
      </c>
      <c r="P138" s="6">
        <f t="shared" si="237"/>
        <v>0</v>
      </c>
      <c r="Q138" s="6">
        <v>0</v>
      </c>
      <c r="R138" s="6">
        <f t="shared" si="238"/>
        <v>0</v>
      </c>
      <c r="S138" s="6">
        <v>0</v>
      </c>
      <c r="T138" s="6">
        <f t="shared" si="239"/>
        <v>0</v>
      </c>
      <c r="U138" s="6">
        <v>0</v>
      </c>
      <c r="V138" s="6">
        <f t="shared" si="240"/>
        <v>0</v>
      </c>
      <c r="W138" s="6">
        <v>0</v>
      </c>
      <c r="X138" s="6">
        <f t="shared" si="241"/>
        <v>0</v>
      </c>
      <c r="Y138" s="6">
        <v>51059</v>
      </c>
      <c r="Z138" s="6">
        <f t="shared" si="242"/>
        <v>91.014260249554368</v>
      </c>
      <c r="AA138" s="6">
        <v>1260</v>
      </c>
      <c r="AB138" s="6">
        <f t="shared" si="243"/>
        <v>2.2459893048128343</v>
      </c>
      <c r="AC138" s="6">
        <v>0</v>
      </c>
      <c r="AD138" s="6">
        <f t="shared" si="244"/>
        <v>0</v>
      </c>
      <c r="AE138" s="6">
        <v>0</v>
      </c>
      <c r="AF138" s="6">
        <f t="shared" si="245"/>
        <v>0</v>
      </c>
      <c r="AG138" s="6">
        <v>0</v>
      </c>
      <c r="AH138" s="6">
        <f t="shared" si="246"/>
        <v>0</v>
      </c>
      <c r="AI138" s="6">
        <v>0</v>
      </c>
      <c r="AJ138" s="6">
        <f t="shared" si="247"/>
        <v>0</v>
      </c>
      <c r="AK138" s="6">
        <v>0</v>
      </c>
      <c r="AL138" s="6">
        <f t="shared" si="248"/>
        <v>0</v>
      </c>
      <c r="AM138" s="6">
        <v>0</v>
      </c>
      <c r="AN138" s="6">
        <f t="shared" si="249"/>
        <v>0</v>
      </c>
      <c r="AO138" s="6">
        <v>0</v>
      </c>
      <c r="AP138" s="6">
        <f t="shared" si="250"/>
        <v>0</v>
      </c>
      <c r="AQ138" s="6">
        <v>0</v>
      </c>
      <c r="AR138" s="6">
        <f t="shared" si="251"/>
        <v>0</v>
      </c>
      <c r="AS138" s="6">
        <v>0</v>
      </c>
      <c r="AT138" s="6">
        <f t="shared" si="252"/>
        <v>0</v>
      </c>
      <c r="AU138" s="6">
        <v>18353</v>
      </c>
      <c r="AV138" s="6">
        <f t="shared" si="253"/>
        <v>32.714795008912652</v>
      </c>
      <c r="AW138" s="6">
        <v>0</v>
      </c>
      <c r="AX138" s="6">
        <f t="shared" si="254"/>
        <v>0</v>
      </c>
      <c r="AY138" s="6">
        <v>6716</v>
      </c>
      <c r="AZ138" s="6">
        <f t="shared" si="255"/>
        <v>11.971479500891265</v>
      </c>
      <c r="BA138" s="6">
        <v>0</v>
      </c>
      <c r="BB138" s="6">
        <f t="shared" si="256"/>
        <v>0</v>
      </c>
      <c r="BC138" s="6">
        <v>0</v>
      </c>
      <c r="BD138" s="6">
        <f t="shared" si="257"/>
        <v>0</v>
      </c>
      <c r="BE138" s="6">
        <v>0</v>
      </c>
      <c r="BF138" s="6">
        <f t="shared" si="258"/>
        <v>0</v>
      </c>
      <c r="BG138" s="6">
        <v>0</v>
      </c>
      <c r="BH138" s="6">
        <f t="shared" si="259"/>
        <v>0</v>
      </c>
      <c r="BI138" s="7">
        <f t="shared" si="260"/>
        <v>608196</v>
      </c>
      <c r="BJ138" s="6">
        <f t="shared" si="261"/>
        <v>1084.1283422459894</v>
      </c>
    </row>
    <row r="139" spans="1:62" ht="15" customHeight="1" x14ac:dyDescent="0.2">
      <c r="A139" s="8" t="s">
        <v>237</v>
      </c>
      <c r="B139" s="9" t="s">
        <v>252</v>
      </c>
      <c r="C139" s="10" t="s">
        <v>238</v>
      </c>
      <c r="D139" s="11">
        <v>443</v>
      </c>
      <c r="E139" s="12">
        <v>369433</v>
      </c>
      <c r="F139" s="12">
        <f t="shared" si="232"/>
        <v>833.93453724604967</v>
      </c>
      <c r="G139" s="12">
        <v>0</v>
      </c>
      <c r="H139" s="12">
        <f t="shared" si="233"/>
        <v>0</v>
      </c>
      <c r="I139" s="12">
        <v>0</v>
      </c>
      <c r="J139" s="12">
        <f t="shared" si="234"/>
        <v>0</v>
      </c>
      <c r="K139" s="12">
        <v>0</v>
      </c>
      <c r="L139" s="12">
        <f t="shared" si="235"/>
        <v>0</v>
      </c>
      <c r="M139" s="12">
        <v>38027</v>
      </c>
      <c r="N139" s="12">
        <f t="shared" si="236"/>
        <v>85.839729119638832</v>
      </c>
      <c r="O139" s="12">
        <v>0</v>
      </c>
      <c r="P139" s="12">
        <f t="shared" si="237"/>
        <v>0</v>
      </c>
      <c r="Q139" s="12">
        <v>0</v>
      </c>
      <c r="R139" s="12">
        <f t="shared" si="238"/>
        <v>0</v>
      </c>
      <c r="S139" s="12">
        <v>0</v>
      </c>
      <c r="T139" s="12">
        <f t="shared" si="239"/>
        <v>0</v>
      </c>
      <c r="U139" s="12">
        <v>0</v>
      </c>
      <c r="V139" s="12">
        <f t="shared" si="240"/>
        <v>0</v>
      </c>
      <c r="W139" s="12">
        <v>0</v>
      </c>
      <c r="X139" s="12">
        <f t="shared" si="241"/>
        <v>0</v>
      </c>
      <c r="Y139" s="12">
        <v>36138</v>
      </c>
      <c r="Z139" s="12">
        <f t="shared" si="242"/>
        <v>81.575620767494357</v>
      </c>
      <c r="AA139" s="12">
        <v>603</v>
      </c>
      <c r="AB139" s="12">
        <f t="shared" si="243"/>
        <v>1.3611738148984198</v>
      </c>
      <c r="AC139" s="12">
        <v>0</v>
      </c>
      <c r="AD139" s="12">
        <f t="shared" si="244"/>
        <v>0</v>
      </c>
      <c r="AE139" s="12">
        <v>0</v>
      </c>
      <c r="AF139" s="12">
        <f t="shared" si="245"/>
        <v>0</v>
      </c>
      <c r="AG139" s="12">
        <v>0</v>
      </c>
      <c r="AH139" s="12">
        <f t="shared" si="246"/>
        <v>0</v>
      </c>
      <c r="AI139" s="12">
        <v>0</v>
      </c>
      <c r="AJ139" s="12">
        <f t="shared" si="247"/>
        <v>0</v>
      </c>
      <c r="AK139" s="12">
        <v>0</v>
      </c>
      <c r="AL139" s="12">
        <f t="shared" si="248"/>
        <v>0</v>
      </c>
      <c r="AM139" s="12">
        <v>0</v>
      </c>
      <c r="AN139" s="12">
        <f t="shared" si="249"/>
        <v>0</v>
      </c>
      <c r="AO139" s="12">
        <v>0</v>
      </c>
      <c r="AP139" s="12">
        <f t="shared" si="250"/>
        <v>0</v>
      </c>
      <c r="AQ139" s="12">
        <v>0</v>
      </c>
      <c r="AR139" s="12">
        <f t="shared" si="251"/>
        <v>0</v>
      </c>
      <c r="AS139" s="12">
        <v>0</v>
      </c>
      <c r="AT139" s="12">
        <f t="shared" si="252"/>
        <v>0</v>
      </c>
      <c r="AU139" s="12">
        <v>12000</v>
      </c>
      <c r="AV139" s="12">
        <f t="shared" si="253"/>
        <v>27.088036117381488</v>
      </c>
      <c r="AW139" s="12">
        <v>0</v>
      </c>
      <c r="AX139" s="12">
        <f t="shared" si="254"/>
        <v>0</v>
      </c>
      <c r="AY139" s="12">
        <v>61060</v>
      </c>
      <c r="AZ139" s="12">
        <f t="shared" si="255"/>
        <v>137.83295711060947</v>
      </c>
      <c r="BA139" s="12">
        <v>0</v>
      </c>
      <c r="BB139" s="12">
        <f t="shared" si="256"/>
        <v>0</v>
      </c>
      <c r="BC139" s="12">
        <v>0</v>
      </c>
      <c r="BD139" s="12">
        <f t="shared" si="257"/>
        <v>0</v>
      </c>
      <c r="BE139" s="12">
        <v>0</v>
      </c>
      <c r="BF139" s="12">
        <f t="shared" si="258"/>
        <v>0</v>
      </c>
      <c r="BG139" s="12">
        <v>0</v>
      </c>
      <c r="BH139" s="12">
        <f t="shared" si="259"/>
        <v>0</v>
      </c>
      <c r="BI139" s="13">
        <f t="shared" si="260"/>
        <v>517261</v>
      </c>
      <c r="BJ139" s="12">
        <f t="shared" si="261"/>
        <v>1167.6320541760722</v>
      </c>
    </row>
    <row r="140" spans="1:62" ht="15" customHeight="1" x14ac:dyDescent="0.2">
      <c r="A140" s="8" t="s">
        <v>239</v>
      </c>
      <c r="B140" s="9" t="s">
        <v>252</v>
      </c>
      <c r="C140" s="10" t="s">
        <v>240</v>
      </c>
      <c r="D140" s="11">
        <v>643</v>
      </c>
      <c r="E140" s="12">
        <v>86664</v>
      </c>
      <c r="F140" s="12">
        <f t="shared" si="232"/>
        <v>134.78071539657853</v>
      </c>
      <c r="G140" s="12">
        <v>0</v>
      </c>
      <c r="H140" s="12">
        <f t="shared" si="233"/>
        <v>0</v>
      </c>
      <c r="I140" s="12">
        <v>0</v>
      </c>
      <c r="J140" s="12">
        <f t="shared" si="234"/>
        <v>0</v>
      </c>
      <c r="K140" s="12">
        <v>623752</v>
      </c>
      <c r="L140" s="12">
        <f t="shared" si="235"/>
        <v>970.0653188180404</v>
      </c>
      <c r="M140" s="12">
        <v>39530</v>
      </c>
      <c r="N140" s="12">
        <f t="shared" si="236"/>
        <v>61.477449455676513</v>
      </c>
      <c r="O140" s="12">
        <v>48741</v>
      </c>
      <c r="P140" s="12">
        <f t="shared" si="237"/>
        <v>75.802488335925347</v>
      </c>
      <c r="Q140" s="12">
        <v>0</v>
      </c>
      <c r="R140" s="12">
        <f t="shared" si="238"/>
        <v>0</v>
      </c>
      <c r="S140" s="12">
        <v>0</v>
      </c>
      <c r="T140" s="12">
        <f t="shared" si="239"/>
        <v>0</v>
      </c>
      <c r="U140" s="12">
        <v>0</v>
      </c>
      <c r="V140" s="12">
        <f t="shared" si="240"/>
        <v>0</v>
      </c>
      <c r="W140" s="12">
        <v>0</v>
      </c>
      <c r="X140" s="12">
        <f t="shared" si="241"/>
        <v>0</v>
      </c>
      <c r="Y140" s="12">
        <v>42960</v>
      </c>
      <c r="Z140" s="12">
        <f t="shared" si="242"/>
        <v>66.811819595645417</v>
      </c>
      <c r="AA140" s="12">
        <v>5358</v>
      </c>
      <c r="AB140" s="12">
        <f t="shared" si="243"/>
        <v>8.3328149300155516</v>
      </c>
      <c r="AC140" s="12">
        <v>2157</v>
      </c>
      <c r="AD140" s="12">
        <f t="shared" si="244"/>
        <v>3.3545878693623639</v>
      </c>
      <c r="AE140" s="12">
        <v>0</v>
      </c>
      <c r="AF140" s="12">
        <f t="shared" si="245"/>
        <v>0</v>
      </c>
      <c r="AG140" s="12">
        <v>0</v>
      </c>
      <c r="AH140" s="12">
        <f t="shared" si="246"/>
        <v>0</v>
      </c>
      <c r="AI140" s="12">
        <v>0</v>
      </c>
      <c r="AJ140" s="12">
        <f t="shared" si="247"/>
        <v>0</v>
      </c>
      <c r="AK140" s="12">
        <v>0</v>
      </c>
      <c r="AL140" s="12">
        <f t="shared" si="248"/>
        <v>0</v>
      </c>
      <c r="AM140" s="12">
        <v>0</v>
      </c>
      <c r="AN140" s="12">
        <f t="shared" si="249"/>
        <v>0</v>
      </c>
      <c r="AO140" s="12">
        <v>0</v>
      </c>
      <c r="AP140" s="12">
        <f t="shared" si="250"/>
        <v>0</v>
      </c>
      <c r="AQ140" s="12">
        <v>0</v>
      </c>
      <c r="AR140" s="12">
        <f t="shared" si="251"/>
        <v>0</v>
      </c>
      <c r="AS140" s="12">
        <v>0</v>
      </c>
      <c r="AT140" s="12">
        <f t="shared" si="252"/>
        <v>0</v>
      </c>
      <c r="AU140" s="12">
        <v>407216</v>
      </c>
      <c r="AV140" s="12">
        <f t="shared" si="253"/>
        <v>633.30637636080871</v>
      </c>
      <c r="AW140" s="12">
        <v>0</v>
      </c>
      <c r="AX140" s="12">
        <f t="shared" si="254"/>
        <v>0</v>
      </c>
      <c r="AY140" s="12">
        <v>42961</v>
      </c>
      <c r="AZ140" s="12">
        <f t="shared" si="255"/>
        <v>66.813374805598755</v>
      </c>
      <c r="BA140" s="12">
        <v>0</v>
      </c>
      <c r="BB140" s="12">
        <f t="shared" si="256"/>
        <v>0</v>
      </c>
      <c r="BC140" s="12">
        <v>0</v>
      </c>
      <c r="BD140" s="12">
        <f t="shared" si="257"/>
        <v>0</v>
      </c>
      <c r="BE140" s="12">
        <v>0</v>
      </c>
      <c r="BF140" s="12">
        <f t="shared" si="258"/>
        <v>0</v>
      </c>
      <c r="BG140" s="12">
        <v>0</v>
      </c>
      <c r="BH140" s="12">
        <f t="shared" si="259"/>
        <v>0</v>
      </c>
      <c r="BI140" s="13">
        <f t="shared" si="260"/>
        <v>1299339</v>
      </c>
      <c r="BJ140" s="12">
        <f t="shared" si="261"/>
        <v>2020.7449455676517</v>
      </c>
    </row>
    <row r="141" spans="1:62" ht="15" customHeight="1" x14ac:dyDescent="0.2">
      <c r="A141" s="8" t="s">
        <v>241</v>
      </c>
      <c r="B141" s="9" t="s">
        <v>252</v>
      </c>
      <c r="C141" s="10" t="s">
        <v>242</v>
      </c>
      <c r="D141" s="11">
        <v>161</v>
      </c>
      <c r="E141" s="12">
        <v>7846</v>
      </c>
      <c r="F141" s="12">
        <f t="shared" si="232"/>
        <v>48.732919254658384</v>
      </c>
      <c r="G141" s="12">
        <v>0</v>
      </c>
      <c r="H141" s="12">
        <f t="shared" si="233"/>
        <v>0</v>
      </c>
      <c r="I141" s="12">
        <v>0</v>
      </c>
      <c r="J141" s="12">
        <f t="shared" si="234"/>
        <v>0</v>
      </c>
      <c r="K141" s="12">
        <v>0</v>
      </c>
      <c r="L141" s="12">
        <f t="shared" si="235"/>
        <v>0</v>
      </c>
      <c r="M141" s="12">
        <v>3449</v>
      </c>
      <c r="N141" s="12">
        <f t="shared" si="236"/>
        <v>21.422360248447205</v>
      </c>
      <c r="O141" s="12">
        <v>14793</v>
      </c>
      <c r="P141" s="12">
        <f t="shared" si="237"/>
        <v>91.881987577639748</v>
      </c>
      <c r="Q141" s="12">
        <v>0</v>
      </c>
      <c r="R141" s="12">
        <f t="shared" si="238"/>
        <v>0</v>
      </c>
      <c r="S141" s="12">
        <v>1043</v>
      </c>
      <c r="T141" s="12">
        <f t="shared" si="239"/>
        <v>6.4782608695652177</v>
      </c>
      <c r="U141" s="12">
        <v>214</v>
      </c>
      <c r="V141" s="12">
        <f t="shared" si="240"/>
        <v>1.329192546583851</v>
      </c>
      <c r="W141" s="12">
        <v>0</v>
      </c>
      <c r="X141" s="12">
        <f t="shared" si="241"/>
        <v>0</v>
      </c>
      <c r="Y141" s="12">
        <v>3942</v>
      </c>
      <c r="Z141" s="12">
        <f t="shared" si="242"/>
        <v>24.48447204968944</v>
      </c>
      <c r="AA141" s="12">
        <v>0</v>
      </c>
      <c r="AB141" s="12">
        <f t="shared" si="243"/>
        <v>0</v>
      </c>
      <c r="AC141" s="12">
        <v>0</v>
      </c>
      <c r="AD141" s="12">
        <f t="shared" si="244"/>
        <v>0</v>
      </c>
      <c r="AE141" s="12">
        <v>0</v>
      </c>
      <c r="AF141" s="12">
        <f t="shared" si="245"/>
        <v>0</v>
      </c>
      <c r="AG141" s="12">
        <v>0</v>
      </c>
      <c r="AH141" s="12">
        <f t="shared" si="246"/>
        <v>0</v>
      </c>
      <c r="AI141" s="12">
        <v>0</v>
      </c>
      <c r="AJ141" s="12">
        <f t="shared" si="247"/>
        <v>0</v>
      </c>
      <c r="AK141" s="12">
        <v>9243</v>
      </c>
      <c r="AL141" s="12">
        <f t="shared" si="248"/>
        <v>57.409937888198755</v>
      </c>
      <c r="AM141" s="12">
        <v>0</v>
      </c>
      <c r="AN141" s="12">
        <f t="shared" si="249"/>
        <v>0</v>
      </c>
      <c r="AO141" s="12">
        <v>0</v>
      </c>
      <c r="AP141" s="12">
        <f t="shared" si="250"/>
        <v>0</v>
      </c>
      <c r="AQ141" s="12">
        <v>0</v>
      </c>
      <c r="AR141" s="12">
        <f t="shared" si="251"/>
        <v>0</v>
      </c>
      <c r="AS141" s="12">
        <v>0</v>
      </c>
      <c r="AT141" s="12">
        <f t="shared" si="252"/>
        <v>0</v>
      </c>
      <c r="AU141" s="12">
        <v>90757</v>
      </c>
      <c r="AV141" s="12">
        <f t="shared" si="253"/>
        <v>563.70807453416148</v>
      </c>
      <c r="AW141" s="12">
        <v>0</v>
      </c>
      <c r="AX141" s="12">
        <f t="shared" si="254"/>
        <v>0</v>
      </c>
      <c r="AY141" s="12">
        <v>5803</v>
      </c>
      <c r="AZ141" s="12">
        <f t="shared" si="255"/>
        <v>36.043478260869563</v>
      </c>
      <c r="BA141" s="12">
        <v>0</v>
      </c>
      <c r="BB141" s="12">
        <f t="shared" si="256"/>
        <v>0</v>
      </c>
      <c r="BC141" s="12">
        <v>0</v>
      </c>
      <c r="BD141" s="12">
        <f t="shared" si="257"/>
        <v>0</v>
      </c>
      <c r="BE141" s="12">
        <v>0</v>
      </c>
      <c r="BF141" s="12">
        <f t="shared" si="258"/>
        <v>0</v>
      </c>
      <c r="BG141" s="12">
        <v>0</v>
      </c>
      <c r="BH141" s="12">
        <f t="shared" si="259"/>
        <v>0</v>
      </c>
      <c r="BI141" s="13">
        <f t="shared" si="260"/>
        <v>137090</v>
      </c>
      <c r="BJ141" s="12">
        <f t="shared" si="261"/>
        <v>851.49068322981361</v>
      </c>
    </row>
    <row r="142" spans="1:62" ht="15" customHeight="1" x14ac:dyDescent="0.2">
      <c r="A142" s="14" t="s">
        <v>243</v>
      </c>
      <c r="B142" s="15" t="s">
        <v>252</v>
      </c>
      <c r="C142" s="16" t="s">
        <v>244</v>
      </c>
      <c r="D142" s="17">
        <v>356</v>
      </c>
      <c r="E142" s="18">
        <v>90949</v>
      </c>
      <c r="F142" s="18">
        <f t="shared" si="232"/>
        <v>255.47471910112358</v>
      </c>
      <c r="G142" s="18">
        <v>0</v>
      </c>
      <c r="H142" s="18">
        <f t="shared" si="233"/>
        <v>0</v>
      </c>
      <c r="I142" s="18">
        <v>0</v>
      </c>
      <c r="J142" s="18">
        <f t="shared" si="234"/>
        <v>0</v>
      </c>
      <c r="K142" s="18">
        <v>0</v>
      </c>
      <c r="L142" s="18">
        <f t="shared" si="235"/>
        <v>0</v>
      </c>
      <c r="M142" s="18">
        <v>4742</v>
      </c>
      <c r="N142" s="18">
        <f t="shared" si="236"/>
        <v>13.320224719101123</v>
      </c>
      <c r="O142" s="18">
        <v>37574</v>
      </c>
      <c r="P142" s="18">
        <f t="shared" si="237"/>
        <v>105.54494382022472</v>
      </c>
      <c r="Q142" s="18">
        <v>0</v>
      </c>
      <c r="R142" s="18">
        <f t="shared" si="238"/>
        <v>0</v>
      </c>
      <c r="S142" s="18">
        <v>3972</v>
      </c>
      <c r="T142" s="18">
        <f t="shared" si="239"/>
        <v>11.157303370786517</v>
      </c>
      <c r="U142" s="18">
        <v>920</v>
      </c>
      <c r="V142" s="18">
        <f t="shared" si="240"/>
        <v>2.5842696629213484</v>
      </c>
      <c r="W142" s="18">
        <v>0</v>
      </c>
      <c r="X142" s="18">
        <f t="shared" si="241"/>
        <v>0</v>
      </c>
      <c r="Y142" s="18">
        <v>9753</v>
      </c>
      <c r="Z142" s="18">
        <f t="shared" si="242"/>
        <v>27.396067415730336</v>
      </c>
      <c r="AA142" s="18">
        <v>0</v>
      </c>
      <c r="AB142" s="18">
        <f t="shared" si="243"/>
        <v>0</v>
      </c>
      <c r="AC142" s="18">
        <v>0</v>
      </c>
      <c r="AD142" s="18">
        <f t="shared" si="244"/>
        <v>0</v>
      </c>
      <c r="AE142" s="18">
        <v>0</v>
      </c>
      <c r="AF142" s="18">
        <f t="shared" si="245"/>
        <v>0</v>
      </c>
      <c r="AG142" s="18">
        <v>0</v>
      </c>
      <c r="AH142" s="18">
        <f t="shared" si="246"/>
        <v>0</v>
      </c>
      <c r="AI142" s="18">
        <v>0</v>
      </c>
      <c r="AJ142" s="18">
        <f t="shared" si="247"/>
        <v>0</v>
      </c>
      <c r="AK142" s="18">
        <v>0</v>
      </c>
      <c r="AL142" s="18">
        <f t="shared" si="248"/>
        <v>0</v>
      </c>
      <c r="AM142" s="18">
        <v>0</v>
      </c>
      <c r="AN142" s="18">
        <f t="shared" si="249"/>
        <v>0</v>
      </c>
      <c r="AO142" s="18">
        <v>0</v>
      </c>
      <c r="AP142" s="18">
        <f t="shared" si="250"/>
        <v>0</v>
      </c>
      <c r="AQ142" s="18">
        <v>0</v>
      </c>
      <c r="AR142" s="18">
        <f t="shared" si="251"/>
        <v>0</v>
      </c>
      <c r="AS142" s="18">
        <v>0</v>
      </c>
      <c r="AT142" s="18">
        <f t="shared" si="252"/>
        <v>0</v>
      </c>
      <c r="AU142" s="18">
        <v>210797</v>
      </c>
      <c r="AV142" s="18">
        <f t="shared" si="253"/>
        <v>592.12640449438197</v>
      </c>
      <c r="AW142" s="18">
        <v>0</v>
      </c>
      <c r="AX142" s="18">
        <f t="shared" si="254"/>
        <v>0</v>
      </c>
      <c r="AY142" s="18">
        <v>6905</v>
      </c>
      <c r="AZ142" s="18">
        <f t="shared" si="255"/>
        <v>19.396067415730336</v>
      </c>
      <c r="BA142" s="18">
        <v>0</v>
      </c>
      <c r="BB142" s="18">
        <f t="shared" si="256"/>
        <v>0</v>
      </c>
      <c r="BC142" s="18">
        <v>0</v>
      </c>
      <c r="BD142" s="18">
        <f t="shared" si="257"/>
        <v>0</v>
      </c>
      <c r="BE142" s="18">
        <v>0</v>
      </c>
      <c r="BF142" s="18">
        <f t="shared" si="258"/>
        <v>0</v>
      </c>
      <c r="BG142" s="18">
        <v>0</v>
      </c>
      <c r="BH142" s="18">
        <f t="shared" si="259"/>
        <v>0</v>
      </c>
      <c r="BI142" s="19">
        <f t="shared" si="260"/>
        <v>365612</v>
      </c>
      <c r="BJ142" s="18">
        <f t="shared" si="261"/>
        <v>1027</v>
      </c>
    </row>
    <row r="143" spans="1:62" ht="15" customHeight="1" x14ac:dyDescent="0.2">
      <c r="A143" s="2" t="s">
        <v>245</v>
      </c>
      <c r="B143" s="3" t="s">
        <v>252</v>
      </c>
      <c r="C143" s="4" t="s">
        <v>246</v>
      </c>
      <c r="D143" s="5">
        <v>479</v>
      </c>
      <c r="E143" s="6">
        <v>66278</v>
      </c>
      <c r="F143" s="6">
        <f t="shared" si="232"/>
        <v>138.36743215031316</v>
      </c>
      <c r="G143" s="6">
        <v>0</v>
      </c>
      <c r="H143" s="6">
        <f t="shared" si="233"/>
        <v>0</v>
      </c>
      <c r="I143" s="6">
        <v>0</v>
      </c>
      <c r="J143" s="6">
        <f t="shared" si="234"/>
        <v>0</v>
      </c>
      <c r="K143" s="6">
        <v>0</v>
      </c>
      <c r="L143" s="6">
        <f t="shared" si="235"/>
        <v>0</v>
      </c>
      <c r="M143" s="6">
        <v>6899</v>
      </c>
      <c r="N143" s="6">
        <f t="shared" si="236"/>
        <v>14.402922755741127</v>
      </c>
      <c r="O143" s="6">
        <v>51899</v>
      </c>
      <c r="P143" s="6">
        <f t="shared" si="237"/>
        <v>108.34864300626305</v>
      </c>
      <c r="Q143" s="6">
        <v>0</v>
      </c>
      <c r="R143" s="6">
        <f t="shared" si="238"/>
        <v>0</v>
      </c>
      <c r="S143" s="6">
        <v>6408</v>
      </c>
      <c r="T143" s="6">
        <f t="shared" si="239"/>
        <v>13.377870563674321</v>
      </c>
      <c r="U143" s="6">
        <v>1316</v>
      </c>
      <c r="V143" s="6">
        <f t="shared" si="240"/>
        <v>2.7473903966597075</v>
      </c>
      <c r="W143" s="6">
        <v>0</v>
      </c>
      <c r="X143" s="6">
        <f t="shared" si="241"/>
        <v>0</v>
      </c>
      <c r="Y143" s="6">
        <v>15716</v>
      </c>
      <c r="Z143" s="6">
        <f t="shared" si="242"/>
        <v>32.810020876826719</v>
      </c>
      <c r="AA143" s="6">
        <v>0</v>
      </c>
      <c r="AB143" s="6">
        <f t="shared" si="243"/>
        <v>0</v>
      </c>
      <c r="AC143" s="6">
        <v>0</v>
      </c>
      <c r="AD143" s="6">
        <f t="shared" si="244"/>
        <v>0</v>
      </c>
      <c r="AE143" s="6">
        <v>0</v>
      </c>
      <c r="AF143" s="6">
        <f t="shared" si="245"/>
        <v>0</v>
      </c>
      <c r="AG143" s="6">
        <v>0</v>
      </c>
      <c r="AH143" s="6">
        <f t="shared" si="246"/>
        <v>0</v>
      </c>
      <c r="AI143" s="6">
        <v>0</v>
      </c>
      <c r="AJ143" s="6">
        <f t="shared" si="247"/>
        <v>0</v>
      </c>
      <c r="AK143" s="6">
        <v>0</v>
      </c>
      <c r="AL143" s="6">
        <f t="shared" si="248"/>
        <v>0</v>
      </c>
      <c r="AM143" s="6">
        <v>0</v>
      </c>
      <c r="AN143" s="6">
        <f t="shared" si="249"/>
        <v>0</v>
      </c>
      <c r="AO143" s="6">
        <v>0</v>
      </c>
      <c r="AP143" s="6">
        <f t="shared" si="250"/>
        <v>0</v>
      </c>
      <c r="AQ143" s="6">
        <v>0</v>
      </c>
      <c r="AR143" s="6">
        <f t="shared" si="251"/>
        <v>0</v>
      </c>
      <c r="AS143" s="6">
        <v>0</v>
      </c>
      <c r="AT143" s="6">
        <f t="shared" si="252"/>
        <v>0</v>
      </c>
      <c r="AU143" s="6">
        <v>319617</v>
      </c>
      <c r="AV143" s="6">
        <f t="shared" si="253"/>
        <v>667.25887265135702</v>
      </c>
      <c r="AW143" s="6">
        <v>0</v>
      </c>
      <c r="AX143" s="6">
        <f t="shared" si="254"/>
        <v>0</v>
      </c>
      <c r="AY143" s="6">
        <v>480</v>
      </c>
      <c r="AZ143" s="6">
        <f t="shared" si="255"/>
        <v>1.0020876826722338</v>
      </c>
      <c r="BA143" s="6">
        <v>0</v>
      </c>
      <c r="BB143" s="6">
        <f t="shared" si="256"/>
        <v>0</v>
      </c>
      <c r="BC143" s="6">
        <v>0</v>
      </c>
      <c r="BD143" s="6">
        <f t="shared" si="257"/>
        <v>0</v>
      </c>
      <c r="BE143" s="6">
        <v>0</v>
      </c>
      <c r="BF143" s="6">
        <f t="shared" si="258"/>
        <v>0</v>
      </c>
      <c r="BG143" s="6">
        <v>0</v>
      </c>
      <c r="BH143" s="6">
        <f t="shared" si="259"/>
        <v>0</v>
      </c>
      <c r="BI143" s="7">
        <f t="shared" si="260"/>
        <v>468613</v>
      </c>
      <c r="BJ143" s="6">
        <f t="shared" si="261"/>
        <v>978.31524008350732</v>
      </c>
    </row>
    <row r="144" spans="1:62" ht="15" customHeight="1" x14ac:dyDescent="0.2">
      <c r="A144" s="8" t="s">
        <v>247</v>
      </c>
      <c r="B144" s="9" t="s">
        <v>252</v>
      </c>
      <c r="C144" s="10" t="s">
        <v>248</v>
      </c>
      <c r="D144" s="11">
        <v>408</v>
      </c>
      <c r="E144" s="12">
        <v>62791</v>
      </c>
      <c r="F144" s="12">
        <f t="shared" si="232"/>
        <v>153.89950980392157</v>
      </c>
      <c r="G144" s="12">
        <v>0</v>
      </c>
      <c r="H144" s="12">
        <f t="shared" si="233"/>
        <v>0</v>
      </c>
      <c r="I144" s="12">
        <v>0</v>
      </c>
      <c r="J144" s="12">
        <f t="shared" si="234"/>
        <v>0</v>
      </c>
      <c r="K144" s="12">
        <v>558283</v>
      </c>
      <c r="L144" s="12">
        <f t="shared" si="235"/>
        <v>1368.3406862745098</v>
      </c>
      <c r="M144" s="12">
        <v>27062</v>
      </c>
      <c r="N144" s="12">
        <f t="shared" si="236"/>
        <v>66.328431372549019</v>
      </c>
      <c r="O144" s="12">
        <v>34943</v>
      </c>
      <c r="P144" s="12">
        <f t="shared" si="237"/>
        <v>85.644607843137251</v>
      </c>
      <c r="Q144" s="12">
        <v>0</v>
      </c>
      <c r="R144" s="12">
        <f t="shared" si="238"/>
        <v>0</v>
      </c>
      <c r="S144" s="12">
        <v>0</v>
      </c>
      <c r="T144" s="12">
        <f t="shared" si="239"/>
        <v>0</v>
      </c>
      <c r="U144" s="12">
        <v>0</v>
      </c>
      <c r="V144" s="12">
        <f t="shared" si="240"/>
        <v>0</v>
      </c>
      <c r="W144" s="12">
        <v>0</v>
      </c>
      <c r="X144" s="12">
        <f t="shared" si="241"/>
        <v>0</v>
      </c>
      <c r="Y144" s="12">
        <v>39534</v>
      </c>
      <c r="Z144" s="12">
        <f t="shared" si="242"/>
        <v>96.897058823529406</v>
      </c>
      <c r="AA144" s="12">
        <v>13653</v>
      </c>
      <c r="AB144" s="12">
        <f t="shared" si="243"/>
        <v>33.463235294117645</v>
      </c>
      <c r="AC144" s="12">
        <v>1176</v>
      </c>
      <c r="AD144" s="12">
        <f t="shared" si="244"/>
        <v>2.8823529411764706</v>
      </c>
      <c r="AE144" s="12">
        <v>0</v>
      </c>
      <c r="AF144" s="12">
        <f t="shared" si="245"/>
        <v>0</v>
      </c>
      <c r="AG144" s="12">
        <v>0</v>
      </c>
      <c r="AH144" s="12">
        <f t="shared" si="246"/>
        <v>0</v>
      </c>
      <c r="AI144" s="12">
        <v>0</v>
      </c>
      <c r="AJ144" s="12">
        <f t="shared" si="247"/>
        <v>0</v>
      </c>
      <c r="AK144" s="12">
        <v>0</v>
      </c>
      <c r="AL144" s="12">
        <f t="shared" si="248"/>
        <v>0</v>
      </c>
      <c r="AM144" s="12">
        <v>0</v>
      </c>
      <c r="AN144" s="12">
        <f t="shared" si="249"/>
        <v>0</v>
      </c>
      <c r="AO144" s="12">
        <v>0</v>
      </c>
      <c r="AP144" s="12">
        <f t="shared" si="250"/>
        <v>0</v>
      </c>
      <c r="AQ144" s="12">
        <v>0</v>
      </c>
      <c r="AR144" s="12">
        <f t="shared" si="251"/>
        <v>0</v>
      </c>
      <c r="AS144" s="12">
        <v>0</v>
      </c>
      <c r="AT144" s="12">
        <f t="shared" si="252"/>
        <v>0</v>
      </c>
      <c r="AU144" s="12">
        <v>193328</v>
      </c>
      <c r="AV144" s="12">
        <f t="shared" si="253"/>
        <v>473.84313725490193</v>
      </c>
      <c r="AW144" s="12">
        <v>0</v>
      </c>
      <c r="AX144" s="12">
        <f t="shared" si="254"/>
        <v>0</v>
      </c>
      <c r="AY144" s="12">
        <v>13623</v>
      </c>
      <c r="AZ144" s="12">
        <f t="shared" si="255"/>
        <v>33.389705882352942</v>
      </c>
      <c r="BA144" s="12">
        <v>0</v>
      </c>
      <c r="BB144" s="12">
        <f t="shared" si="256"/>
        <v>0</v>
      </c>
      <c r="BC144" s="12">
        <v>0</v>
      </c>
      <c r="BD144" s="12">
        <f t="shared" si="257"/>
        <v>0</v>
      </c>
      <c r="BE144" s="12">
        <v>0</v>
      </c>
      <c r="BF144" s="12">
        <f t="shared" si="258"/>
        <v>0</v>
      </c>
      <c r="BG144" s="12">
        <v>0</v>
      </c>
      <c r="BH144" s="12">
        <f t="shared" si="259"/>
        <v>0</v>
      </c>
      <c r="BI144" s="13">
        <f t="shared" si="260"/>
        <v>944393</v>
      </c>
      <c r="BJ144" s="12">
        <f t="shared" si="261"/>
        <v>2314.6887254901962</v>
      </c>
    </row>
    <row r="145" spans="1:62" ht="15" customHeight="1" thickBot="1" x14ac:dyDescent="0.25">
      <c r="A145" s="20"/>
      <c r="B145" s="21"/>
      <c r="C145" s="22" t="s">
        <v>249</v>
      </c>
      <c r="D145" s="23">
        <f>SUM(D123:D144)</f>
        <v>14841</v>
      </c>
      <c r="E145" s="24">
        <f>SUM(E123:E144)</f>
        <v>6439593</v>
      </c>
      <c r="F145" s="24">
        <f t="shared" si="232"/>
        <v>433.90559935314332</v>
      </c>
      <c r="G145" s="24">
        <f t="shared" ref="G145" si="262">SUM(G123:G144)</f>
        <v>0</v>
      </c>
      <c r="H145" s="24">
        <f t="shared" si="233"/>
        <v>0</v>
      </c>
      <c r="I145" s="24">
        <f t="shared" ref="I145" si="263">SUM(I123:I144)</f>
        <v>0</v>
      </c>
      <c r="J145" s="24">
        <f t="shared" si="234"/>
        <v>0</v>
      </c>
      <c r="K145" s="24">
        <f t="shared" ref="K145" si="264">SUM(K123:K144)</f>
        <v>4107594</v>
      </c>
      <c r="L145" s="24">
        <f t="shared" si="235"/>
        <v>276.77339801900143</v>
      </c>
      <c r="M145" s="24">
        <f t="shared" ref="M145" si="265">SUM(M123:M144)</f>
        <v>734023</v>
      </c>
      <c r="N145" s="24">
        <f t="shared" si="236"/>
        <v>49.459133481571321</v>
      </c>
      <c r="O145" s="24">
        <f t="shared" ref="O145" si="266">SUM(O123:O144)</f>
        <v>1453810</v>
      </c>
      <c r="P145" s="24">
        <f t="shared" si="237"/>
        <v>97.959032410214945</v>
      </c>
      <c r="Q145" s="24">
        <f t="shared" ref="Q145" si="267">SUM(Q123:Q144)</f>
        <v>6597</v>
      </c>
      <c r="R145" s="24">
        <f t="shared" si="238"/>
        <v>0.44451182534869615</v>
      </c>
      <c r="S145" s="24">
        <f t="shared" ref="S145" si="268">SUM(S123:S144)</f>
        <v>38084</v>
      </c>
      <c r="T145" s="24">
        <f t="shared" si="239"/>
        <v>2.5661343575230782</v>
      </c>
      <c r="U145" s="24">
        <f t="shared" ref="U145" si="269">SUM(U123:U144)</f>
        <v>28812</v>
      </c>
      <c r="V145" s="24">
        <f t="shared" si="240"/>
        <v>1.9413786133009905</v>
      </c>
      <c r="W145" s="24">
        <f t="shared" ref="W145" si="270">SUM(W123:W144)</f>
        <v>0</v>
      </c>
      <c r="X145" s="24">
        <f t="shared" si="241"/>
        <v>0</v>
      </c>
      <c r="Y145" s="24">
        <f t="shared" ref="Y145" si="271">SUM(Y123:Y144)</f>
        <v>870344</v>
      </c>
      <c r="Z145" s="24">
        <f t="shared" si="242"/>
        <v>58.644565730072095</v>
      </c>
      <c r="AA145" s="24">
        <f t="shared" ref="AA145" si="272">SUM(AA123:AA144)</f>
        <v>73150</v>
      </c>
      <c r="AB145" s="24">
        <f t="shared" si="243"/>
        <v>4.9289131460144198</v>
      </c>
      <c r="AC145" s="24">
        <f t="shared" ref="AC145" si="273">SUM(AC123:AC144)</f>
        <v>67287</v>
      </c>
      <c r="AD145" s="24">
        <f t="shared" si="244"/>
        <v>4.5338589043864967</v>
      </c>
      <c r="AE145" s="24">
        <f t="shared" ref="AE145" si="274">SUM(AE123:AE144)</f>
        <v>5461</v>
      </c>
      <c r="AF145" s="24">
        <f t="shared" si="245"/>
        <v>0.36796711811872518</v>
      </c>
      <c r="AG145" s="24">
        <f t="shared" ref="AG145" si="275">SUM(AG123:AG144)</f>
        <v>0</v>
      </c>
      <c r="AH145" s="24">
        <f t="shared" si="246"/>
        <v>0</v>
      </c>
      <c r="AI145" s="24">
        <f t="shared" ref="AI145" si="276">SUM(AI123:AI144)</f>
        <v>121200</v>
      </c>
      <c r="AJ145" s="24">
        <f t="shared" si="247"/>
        <v>8.1665655953102885</v>
      </c>
      <c r="AK145" s="24">
        <f t="shared" ref="AK145" si="277">SUM(AK123:AK144)</f>
        <v>95167</v>
      </c>
      <c r="AL145" s="24">
        <f t="shared" si="248"/>
        <v>6.4124385149248706</v>
      </c>
      <c r="AM145" s="24">
        <f t="shared" ref="AM145" si="278">SUM(AM123:AM144)</f>
        <v>0</v>
      </c>
      <c r="AN145" s="24">
        <f t="shared" si="249"/>
        <v>0</v>
      </c>
      <c r="AO145" s="24">
        <f t="shared" ref="AO145" si="279">SUM(AO123:AO144)</f>
        <v>0</v>
      </c>
      <c r="AP145" s="24">
        <f t="shared" si="250"/>
        <v>0</v>
      </c>
      <c r="AQ145" s="24">
        <f t="shared" ref="AQ145" si="280">SUM(AQ123:AQ144)</f>
        <v>0</v>
      </c>
      <c r="AR145" s="24">
        <f t="shared" si="251"/>
        <v>0</v>
      </c>
      <c r="AS145" s="24">
        <f t="shared" ref="AS145" si="281">SUM(AS123:AS144)</f>
        <v>15829</v>
      </c>
      <c r="AT145" s="24">
        <f t="shared" si="252"/>
        <v>1.0665723334007142</v>
      </c>
      <c r="AU145" s="24">
        <f t="shared" ref="AU145" si="282">SUM(AU123:AU144)</f>
        <v>5535196</v>
      </c>
      <c r="AV145" s="24">
        <f t="shared" si="253"/>
        <v>372.96651169058691</v>
      </c>
      <c r="AW145" s="24">
        <f t="shared" ref="AW145" si="283">SUM(AW123:AW144)</f>
        <v>6000</v>
      </c>
      <c r="AX145" s="24">
        <f t="shared" si="254"/>
        <v>0.40428542551041036</v>
      </c>
      <c r="AY145" s="24">
        <f t="shared" ref="AY145" si="284">SUM(AY123:AY144)</f>
        <v>589052</v>
      </c>
      <c r="AZ145" s="24">
        <f t="shared" si="255"/>
        <v>39.690856411293041</v>
      </c>
      <c r="BA145" s="24">
        <f t="shared" ref="BA145" si="285">SUM(BA123:BA144)</f>
        <v>0</v>
      </c>
      <c r="BB145" s="24">
        <f t="shared" si="256"/>
        <v>0</v>
      </c>
      <c r="BC145" s="24">
        <f t="shared" ref="BC145" si="286">SUM(BC123:BC144)</f>
        <v>6586</v>
      </c>
      <c r="BD145" s="24">
        <f t="shared" si="257"/>
        <v>0.44377063540192707</v>
      </c>
      <c r="BE145" s="24">
        <f t="shared" ref="BE145" si="287">SUM(BE123:BE144)</f>
        <v>0</v>
      </c>
      <c r="BF145" s="24">
        <f t="shared" si="258"/>
        <v>0</v>
      </c>
      <c r="BG145" s="24">
        <f t="shared" ref="BG145" si="288">SUM(BG123:BG144)</f>
        <v>0</v>
      </c>
      <c r="BH145" s="24">
        <f t="shared" si="259"/>
        <v>0</v>
      </c>
      <c r="BI145" s="25">
        <f t="shared" ref="BI145" si="289">SUM(BI123:BI144)</f>
        <v>20193785</v>
      </c>
      <c r="BJ145" s="24">
        <f t="shared" si="261"/>
        <v>1360.6754935651236</v>
      </c>
    </row>
    <row r="146" spans="1:62" ht="8.25" customHeight="1" thickTop="1" x14ac:dyDescent="0.2">
      <c r="A146" s="26"/>
      <c r="B146" s="27"/>
      <c r="C146" s="27"/>
      <c r="D146" s="28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9"/>
      <c r="BJ146" s="27"/>
    </row>
    <row r="147" spans="1:62" ht="15" customHeight="1" thickBot="1" x14ac:dyDescent="0.25">
      <c r="A147" s="20"/>
      <c r="B147" s="21"/>
      <c r="C147" s="22" t="s">
        <v>250</v>
      </c>
      <c r="D147" s="23">
        <f>SUM(D73,D78,D121,D145)</f>
        <v>714831</v>
      </c>
      <c r="E147" s="24">
        <f>SUM(E73,E78,E121,E145)</f>
        <v>114065434</v>
      </c>
      <c r="F147" s="24">
        <f t="shared" ref="F147" si="290">IFERROR(E147/$D147,0)</f>
        <v>159.56979202077133</v>
      </c>
      <c r="G147" s="24">
        <f t="shared" ref="G147" si="291">SUM(G73,G78,G121,G145)</f>
        <v>1019061</v>
      </c>
      <c r="H147" s="24">
        <f t="shared" ref="H147" si="292">IFERROR(G147/$D147,0)</f>
        <v>1.4255970991744902</v>
      </c>
      <c r="I147" s="24">
        <f t="shared" ref="I147" si="293">SUM(I73,I78,I121,I145)</f>
        <v>0</v>
      </c>
      <c r="J147" s="24">
        <f t="shared" ref="J147" si="294">IFERROR(I147/$D147,0)</f>
        <v>0</v>
      </c>
      <c r="K147" s="24">
        <f t="shared" ref="K147" si="295">SUM(K73,K78,K121,K145)</f>
        <v>15677551</v>
      </c>
      <c r="L147" s="24">
        <f t="shared" ref="L147" si="296">IFERROR(K147/$D147,0)</f>
        <v>21.931828642014686</v>
      </c>
      <c r="M147" s="24">
        <f t="shared" ref="M147" si="297">SUM(M73,M78,M121,M145)</f>
        <v>20931660</v>
      </c>
      <c r="N147" s="24">
        <f t="shared" ref="N147" si="298">IFERROR(M147/$D147,0)</f>
        <v>29.281970143992076</v>
      </c>
      <c r="O147" s="24">
        <f t="shared" ref="O147" si="299">SUM(O73,O78,O121,O145)</f>
        <v>42512225</v>
      </c>
      <c r="P147" s="24">
        <f t="shared" ref="P147" si="300">IFERROR(O147/$D147,0)</f>
        <v>59.471714293308487</v>
      </c>
      <c r="Q147" s="24">
        <f t="shared" ref="Q147" si="301">SUM(Q73,Q78,Q121,Q145)</f>
        <v>9098192</v>
      </c>
      <c r="R147" s="24">
        <f t="shared" ref="R147" si="302">IFERROR(Q147/$D147,0)</f>
        <v>12.727752433792043</v>
      </c>
      <c r="S147" s="24">
        <f t="shared" ref="S147" si="303">SUM(S73,S78,S121,S145)</f>
        <v>1053289</v>
      </c>
      <c r="T147" s="24">
        <f t="shared" ref="T147" si="304">IFERROR(S147/$D147,0)</f>
        <v>1.4734797455622377</v>
      </c>
      <c r="U147" s="24">
        <f t="shared" ref="U147" si="305">SUM(U73,U78,U121,U145)</f>
        <v>231446</v>
      </c>
      <c r="V147" s="24">
        <f t="shared" ref="V147" si="306">IFERROR(U147/$D147,0)</f>
        <v>0.32377722846379076</v>
      </c>
      <c r="W147" s="24">
        <f t="shared" ref="W147" si="307">SUM(W73,W78,W121,W145)</f>
        <v>12462</v>
      </c>
      <c r="X147" s="24">
        <f t="shared" ref="X147" si="308">IFERROR(W147/$D147,0)</f>
        <v>1.7433491272762374E-2</v>
      </c>
      <c r="Y147" s="24">
        <f t="shared" ref="Y147" si="309">SUM(Y73,Y78,Y121,Y145)</f>
        <v>27238076</v>
      </c>
      <c r="Z147" s="24">
        <f t="shared" ref="Z147" si="310">IFERROR(Y147/$D147,0)</f>
        <v>38.104217640253431</v>
      </c>
      <c r="AA147" s="24">
        <f t="shared" ref="AA147" si="311">SUM(AA73,AA78,AA121,AA145)</f>
        <v>2246156</v>
      </c>
      <c r="AB147" s="24">
        <f t="shared" ref="AB147" si="312">IFERROR(AA147/$D147,0)</f>
        <v>3.142219629534813</v>
      </c>
      <c r="AC147" s="24">
        <f t="shared" ref="AC147" si="313">SUM(AC73,AC78,AC121,AC145)</f>
        <v>709212</v>
      </c>
      <c r="AD147" s="24">
        <f t="shared" ref="AD147" si="314">IFERROR(AC147/$D147,0)</f>
        <v>0.99213940078144347</v>
      </c>
      <c r="AE147" s="24">
        <f t="shared" ref="AE147" si="315">SUM(AE73,AE78,AE121,AE145)</f>
        <v>7879658</v>
      </c>
      <c r="AF147" s="24">
        <f t="shared" ref="AF147" si="316">IFERROR(AE147/$D147,0)</f>
        <v>11.023106160756878</v>
      </c>
      <c r="AG147" s="24">
        <f t="shared" ref="AG147" si="317">SUM(AG73,AG78,AG121,AG145)</f>
        <v>844036</v>
      </c>
      <c r="AH147" s="24">
        <f t="shared" ref="AH147" si="318">IFERROR(AG147/$D147,0)</f>
        <v>1.1807490162010321</v>
      </c>
      <c r="AI147" s="24">
        <f t="shared" ref="AI147" si="319">SUM(AI73,AI78,AI121,AI145)</f>
        <v>2373992</v>
      </c>
      <c r="AJ147" s="24">
        <f t="shared" ref="AJ147" si="320">IFERROR(AI147/$D147,0)</f>
        <v>3.3210535077521821</v>
      </c>
      <c r="AK147" s="24">
        <f t="shared" ref="AK147" si="321">SUM(AK73,AK78,AK121,AK145)</f>
        <v>6108327</v>
      </c>
      <c r="AL147" s="24">
        <f t="shared" ref="AL147" si="322">IFERROR(AK147/$D147,0)</f>
        <v>8.5451344443651713</v>
      </c>
      <c r="AM147" s="24">
        <f t="shared" ref="AM147" si="323">SUM(AM73,AM78,AM121,AM145)</f>
        <v>41653</v>
      </c>
      <c r="AN147" s="24">
        <f t="shared" ref="AN147" si="324">IFERROR(AM147/$D147,0)</f>
        <v>5.8269716898119973E-2</v>
      </c>
      <c r="AO147" s="24">
        <f t="shared" ref="AO147" si="325">SUM(AO73,AO78,AO121,AO145)</f>
        <v>22897</v>
      </c>
      <c r="AP147" s="24">
        <f t="shared" ref="AP147" si="326">IFERROR(AO147/$D147,0)</f>
        <v>3.203134726949447E-2</v>
      </c>
      <c r="AQ147" s="24">
        <f t="shared" ref="AQ147" si="327">SUM(AQ73,AQ78,AQ121,AQ145)</f>
        <v>0</v>
      </c>
      <c r="AR147" s="24">
        <f t="shared" ref="AR147" si="328">IFERROR(AQ147/$D147,0)</f>
        <v>0</v>
      </c>
      <c r="AS147" s="24">
        <f t="shared" ref="AS147" si="329">SUM(AS73,AS78,AS121,AS145)</f>
        <v>24619</v>
      </c>
      <c r="AT147" s="24">
        <f t="shared" ref="AT147" si="330">IFERROR(AS147/$D147,0)</f>
        <v>3.4440308268667702E-2</v>
      </c>
      <c r="AU147" s="24">
        <f t="shared" ref="AU147" si="331">SUM(AU73,AU78,AU121,AU145)</f>
        <v>23313715</v>
      </c>
      <c r="AV147" s="24">
        <f t="shared" ref="AV147" si="332">IFERROR(AU147/$D147,0)</f>
        <v>32.61430324090589</v>
      </c>
      <c r="AW147" s="24">
        <f t="shared" ref="AW147" si="333">SUM(AW73,AW78,AW121,AW145)</f>
        <v>239973</v>
      </c>
      <c r="AX147" s="24">
        <f t="shared" ref="AX147" si="334">IFERROR(AW147/$D147,0)</f>
        <v>0.33570592209906958</v>
      </c>
      <c r="AY147" s="24">
        <f t="shared" ref="AY147" si="335">SUM(AY73,AY78,AY121,AY145)</f>
        <v>30840186</v>
      </c>
      <c r="AZ147" s="24">
        <f t="shared" ref="AZ147" si="336">IFERROR(AY147/$D147,0)</f>
        <v>43.143324785858475</v>
      </c>
      <c r="BA147" s="24">
        <f t="shared" ref="BA147" si="337">SUM(BA73,BA78,BA121,BA145)</f>
        <v>15725900</v>
      </c>
      <c r="BB147" s="24">
        <f t="shared" ref="BB147" si="338">IFERROR(BA147/$D147,0)</f>
        <v>21.999465607954889</v>
      </c>
      <c r="BC147" s="24">
        <f t="shared" ref="BC147" si="339">SUM(BC73,BC78,BC121,BC145)</f>
        <v>571759</v>
      </c>
      <c r="BD147" s="24">
        <f t="shared" ref="BD147" si="340">IFERROR(BC147/$D147,0)</f>
        <v>0.79985199298855258</v>
      </c>
      <c r="BE147" s="24">
        <f t="shared" ref="BE147" si="341">SUM(BE73,BE78,BE121,BE145)</f>
        <v>599239</v>
      </c>
      <c r="BF147" s="24">
        <f t="shared" ref="BF147" si="342">IFERROR(BE147/$D147,0)</f>
        <v>0.83829464586734492</v>
      </c>
      <c r="BG147" s="24">
        <f t="shared" ref="BG147" si="343">SUM(BG73,BG78,BG121,BG145)</f>
        <v>0</v>
      </c>
      <c r="BH147" s="24">
        <f t="shared" ref="BH147" si="344">IFERROR(BG147/$D147,0)</f>
        <v>0</v>
      </c>
      <c r="BI147" s="25">
        <f t="shared" ref="BI147" si="345">SUM(BI73,BI78,BI121,BI145)</f>
        <v>323380718</v>
      </c>
      <c r="BJ147" s="24">
        <f t="shared" ref="BJ147" si="346">IFERROR(BI147/$D147,0)</f>
        <v>452.3876524661074</v>
      </c>
    </row>
    <row r="148" spans="1:62" s="30" customFormat="1" ht="15" customHeight="1" thickTop="1" x14ac:dyDescent="0.2">
      <c r="A148" s="30" t="s">
        <v>251</v>
      </c>
      <c r="D148" s="31"/>
    </row>
    <row r="149" spans="1:62" x14ac:dyDescent="0.2">
      <c r="B149" s="30"/>
    </row>
    <row r="150" spans="1:62" x14ac:dyDescent="0.2">
      <c r="B150" s="30"/>
    </row>
    <row r="151" spans="1:62" x14ac:dyDescent="0.2">
      <c r="B151" s="30"/>
    </row>
    <row r="152" spans="1:62" x14ac:dyDescent="0.2">
      <c r="B152" s="30"/>
    </row>
    <row r="153" spans="1:62" x14ac:dyDescent="0.2">
      <c r="B153" s="30"/>
    </row>
    <row r="154" spans="1:62" x14ac:dyDescent="0.2">
      <c r="B154" s="30"/>
      <c r="C154" s="33"/>
    </row>
    <row r="155" spans="1:62" x14ac:dyDescent="0.2">
      <c r="B155" s="30"/>
    </row>
    <row r="156" spans="1:62" x14ac:dyDescent="0.2">
      <c r="B156" s="30"/>
    </row>
    <row r="157" spans="1:62" x14ac:dyDescent="0.2">
      <c r="B157" s="30"/>
    </row>
    <row r="158" spans="1:62" x14ac:dyDescent="0.2">
      <c r="B158" s="30"/>
    </row>
    <row r="159" spans="1:62" x14ac:dyDescent="0.2">
      <c r="B159" s="30"/>
    </row>
    <row r="160" spans="1:62" x14ac:dyDescent="0.2">
      <c r="B160" s="30"/>
    </row>
  </sheetData>
  <mergeCells count="32">
    <mergeCell ref="X1:X2"/>
    <mergeCell ref="A1:C2"/>
    <mergeCell ref="D1:D2"/>
    <mergeCell ref="F1:F2"/>
    <mergeCell ref="H1:H2"/>
    <mergeCell ref="J1:J2"/>
    <mergeCell ref="L1:L2"/>
    <mergeCell ref="N1:N2"/>
    <mergeCell ref="P1:P2"/>
    <mergeCell ref="R1:R2"/>
    <mergeCell ref="T1:T2"/>
    <mergeCell ref="V1:V2"/>
    <mergeCell ref="AV1:AV2"/>
    <mergeCell ref="Z1:Z2"/>
    <mergeCell ref="AB1:AB2"/>
    <mergeCell ref="AD1:AD2"/>
    <mergeCell ref="AF1:AF2"/>
    <mergeCell ref="AH1:AH2"/>
    <mergeCell ref="AJ1:AJ2"/>
    <mergeCell ref="AL1:AL2"/>
    <mergeCell ref="AN1:AN2"/>
    <mergeCell ref="AP1:AP2"/>
    <mergeCell ref="AR1:AR2"/>
    <mergeCell ref="AT1:AT2"/>
    <mergeCell ref="BI1:BI2"/>
    <mergeCell ref="BJ1:BJ2"/>
    <mergeCell ref="AX1:AX2"/>
    <mergeCell ref="AZ1:AZ2"/>
    <mergeCell ref="BB1:BB2"/>
    <mergeCell ref="BD1:BD2"/>
    <mergeCell ref="BF1:BF2"/>
    <mergeCell ref="BH1:BH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2019-07-10T16:51:33Z</cp:lastPrinted>
  <dcterms:created xsi:type="dcterms:W3CDTF">2019-07-10T16:49:19Z</dcterms:created>
  <dcterms:modified xsi:type="dcterms:W3CDTF">2019-07-22T16:08:59Z</dcterms:modified>
</cp:coreProperties>
</file>