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Turnaround Strategy\School Redesign Application\"/>
    </mc:Choice>
  </mc:AlternateContent>
  <bookViews>
    <workbookView xWindow="0" yWindow="0" windowWidth="19170" windowHeight="7080" tabRatio="702"/>
  </bookViews>
  <sheets>
    <sheet name="Info Page" sheetId="2" r:id="rId1"/>
    <sheet name="Instructions" sheetId="12" r:id="rId2"/>
    <sheet name="Object Codes" sheetId="4" r:id="rId3"/>
    <sheet name="Budget Summary" sheetId="5" r:id="rId4"/>
    <sheet name="Braided Funds" sheetId="10" r:id="rId5"/>
    <sheet name="School System" sheetId="3" r:id="rId6"/>
    <sheet name="School 1" sheetId="8" r:id="rId7"/>
    <sheet name="School 2" sheetId="11" r:id="rId8"/>
    <sheet name="School 3" sheetId="13" r:id="rId9"/>
    <sheet name="School 4" sheetId="14" r:id="rId10"/>
    <sheet name="School 5" sheetId="15" r:id="rId11"/>
    <sheet name="School 6" sheetId="16" r:id="rId12"/>
    <sheet name="School 7" sheetId="17" r:id="rId13"/>
    <sheet name="School 8" sheetId="18" r:id="rId14"/>
    <sheet name="School 9" sheetId="19" r:id="rId15"/>
    <sheet name="School 10" sheetId="20" r:id="rId16"/>
    <sheet name="School 11" sheetId="21" r:id="rId17"/>
    <sheet name="School 12" sheetId="22" r:id="rId18"/>
    <sheet name="School 13" sheetId="23" r:id="rId19"/>
    <sheet name="School 14" sheetId="24" r:id="rId20"/>
    <sheet name="School 15" sheetId="25" r:id="rId21"/>
    <sheet name="School 16" sheetId="26" r:id="rId22"/>
    <sheet name="School 17" sheetId="27" r:id="rId23"/>
    <sheet name="School 18" sheetId="28" r:id="rId24"/>
    <sheet name="School 19" sheetId="29" r:id="rId25"/>
    <sheet name="School 20" sheetId="30" r:id="rId26"/>
    <sheet name="School 21" sheetId="31" r:id="rId27"/>
    <sheet name="School 22" sheetId="32" r:id="rId28"/>
    <sheet name="School 23" sheetId="33" r:id="rId29"/>
    <sheet name="School 24" sheetId="34" r:id="rId30"/>
    <sheet name="School 25" sheetId="35" r:id="rId31"/>
    <sheet name="School 26" sheetId="36" r:id="rId32"/>
    <sheet name="School 27" sheetId="37" r:id="rId33"/>
    <sheet name="School 28" sheetId="38" r:id="rId34"/>
    <sheet name="School 29" sheetId="39" r:id="rId35"/>
    <sheet name="School 30" sheetId="40" r:id="rId36"/>
  </sheets>
  <definedNames>
    <definedName name="HEADING" localSheetId="4">#REF!</definedName>
    <definedName name="HEADING" localSheetId="6">#REF!</definedName>
    <definedName name="HEADING" localSheetId="15">#REF!</definedName>
    <definedName name="HEADING" localSheetId="16">#REF!</definedName>
    <definedName name="HEADING" localSheetId="17">#REF!</definedName>
    <definedName name="HEADING" localSheetId="18">#REF!</definedName>
    <definedName name="HEADING" localSheetId="19">#REF!</definedName>
    <definedName name="HEADING" localSheetId="20">#REF!</definedName>
    <definedName name="HEADING" localSheetId="21">#REF!</definedName>
    <definedName name="HEADING" localSheetId="22">#REF!</definedName>
    <definedName name="HEADING" localSheetId="23">#REF!</definedName>
    <definedName name="HEADING" localSheetId="24">#REF!</definedName>
    <definedName name="HEADING" localSheetId="7">#REF!</definedName>
    <definedName name="HEADING" localSheetId="25">#REF!</definedName>
    <definedName name="HEADING" localSheetId="26">#REF!</definedName>
    <definedName name="HEADING" localSheetId="27">#REF!</definedName>
    <definedName name="HEADING" localSheetId="28">#REF!</definedName>
    <definedName name="HEADING" localSheetId="29">#REF!</definedName>
    <definedName name="HEADING" localSheetId="30">#REF!</definedName>
    <definedName name="HEADING" localSheetId="31">#REF!</definedName>
    <definedName name="HEADING" localSheetId="32">#REF!</definedName>
    <definedName name="HEADING" localSheetId="33">#REF!</definedName>
    <definedName name="HEADING" localSheetId="34">#REF!</definedName>
    <definedName name="HEADING" localSheetId="8">#REF!</definedName>
    <definedName name="HEADING" localSheetId="35">#REF!</definedName>
    <definedName name="HEADING" localSheetId="9">#REF!</definedName>
    <definedName name="HEADING" localSheetId="10">#REF!</definedName>
    <definedName name="HEADING" localSheetId="11">#REF!</definedName>
    <definedName name="HEADING" localSheetId="12">#REF!</definedName>
    <definedName name="HEADING" localSheetId="13">#REF!</definedName>
    <definedName name="HEADING" localSheetId="14">#REF!</definedName>
    <definedName name="HEADING">#REF!</definedName>
    <definedName name="_xlnm.Print_Area" localSheetId="4">'Braided Funds'!$A$2:$J$212</definedName>
    <definedName name="_xlnm.Print_Area" localSheetId="2">'Object Codes'!$A$2:$A$21</definedName>
    <definedName name="_xlnm.Print_Area" localSheetId="6">'School 1'!$A$2:$I$189</definedName>
    <definedName name="_xlnm.Print_Area" localSheetId="15">'School 10'!$A$2:$I$189</definedName>
    <definedName name="_xlnm.Print_Area" localSheetId="16">'School 11'!$A$2:$I$189</definedName>
    <definedName name="_xlnm.Print_Area" localSheetId="17">'School 12'!$A$2:$I$189</definedName>
    <definedName name="_xlnm.Print_Area" localSheetId="18">'School 13'!$A$2:$I$189</definedName>
    <definedName name="_xlnm.Print_Area" localSheetId="19">'School 14'!$A$2:$I$189</definedName>
    <definedName name="_xlnm.Print_Area" localSheetId="20">'School 15'!$A$2:$I$189</definedName>
    <definedName name="_xlnm.Print_Area" localSheetId="21">'School 16'!$A$2:$I$189</definedName>
    <definedName name="_xlnm.Print_Area" localSheetId="22">'School 17'!$A$2:$I$189</definedName>
    <definedName name="_xlnm.Print_Area" localSheetId="23">'School 18'!$A$2:$I$189</definedName>
    <definedName name="_xlnm.Print_Area" localSheetId="24">'School 19'!$A$2:$I$189</definedName>
    <definedName name="_xlnm.Print_Area" localSheetId="7">'School 2'!$A$2:$I$189</definedName>
    <definedName name="_xlnm.Print_Area" localSheetId="25">'School 20'!$A$2:$I$189</definedName>
    <definedName name="_xlnm.Print_Area" localSheetId="26">'School 21'!$A$2:$I$189</definedName>
    <definedName name="_xlnm.Print_Area" localSheetId="27">'School 22'!$A$2:$I$189</definedName>
    <definedName name="_xlnm.Print_Area" localSheetId="28">'School 23'!$A$2:$I$189</definedName>
    <definedName name="_xlnm.Print_Area" localSheetId="29">'School 24'!$A$2:$I$189</definedName>
    <definedName name="_xlnm.Print_Area" localSheetId="30">'School 25'!$A$2:$I$189</definedName>
    <definedName name="_xlnm.Print_Area" localSheetId="31">'School 26'!$A$2:$I$189</definedName>
    <definedName name="_xlnm.Print_Area" localSheetId="32">'School 27'!$A$2:$I$189</definedName>
    <definedName name="_xlnm.Print_Area" localSheetId="33">'School 28'!$A$2:$I$189</definedName>
    <definedName name="_xlnm.Print_Area" localSheetId="34">'School 29'!$A$2:$I$189</definedName>
    <definedName name="_xlnm.Print_Area" localSheetId="8">'School 3'!$A$2:$I$189</definedName>
    <definedName name="_xlnm.Print_Area" localSheetId="35">'School 30'!$A$2:$I$189</definedName>
    <definedName name="_xlnm.Print_Area" localSheetId="9">'School 4'!$A$2:$I$189</definedName>
    <definedName name="_xlnm.Print_Area" localSheetId="10">'School 5'!$A$2:$I$189</definedName>
    <definedName name="_xlnm.Print_Area" localSheetId="11">'School 6'!$A$2:$I$189</definedName>
    <definedName name="_xlnm.Print_Area" localSheetId="12">'School 7'!$A$2:$I$189</definedName>
    <definedName name="_xlnm.Print_Area" localSheetId="13">'School 8'!$A$2:$I$189</definedName>
    <definedName name="_xlnm.Print_Area" localSheetId="14">'School 9'!$A$2:$I$189</definedName>
    <definedName name="_xlnm.Print_Area" localSheetId="5">'School System'!$A$2:$I$199</definedName>
    <definedName name="_xlnm.Print_Area">#REF!</definedName>
    <definedName name="_xlnm.Print_Titles" localSheetId="4">'Braided Funds'!$7:$8</definedName>
    <definedName name="_xlnm.Print_Titles" localSheetId="6">'School 1'!$7:$8</definedName>
    <definedName name="_xlnm.Print_Titles" localSheetId="15">'School 10'!$7:$8</definedName>
    <definedName name="_xlnm.Print_Titles" localSheetId="16">'School 11'!$7:$8</definedName>
    <definedName name="_xlnm.Print_Titles" localSheetId="17">'School 12'!$7:$8</definedName>
    <definedName name="_xlnm.Print_Titles" localSheetId="18">'School 13'!$7:$8</definedName>
    <definedName name="_xlnm.Print_Titles" localSheetId="19">'School 14'!$7:$8</definedName>
    <definedName name="_xlnm.Print_Titles" localSheetId="20">'School 15'!$7:$8</definedName>
    <definedName name="_xlnm.Print_Titles" localSheetId="21">'School 16'!$7:$8</definedName>
    <definedName name="_xlnm.Print_Titles" localSheetId="22">'School 17'!$7:$8</definedName>
    <definedName name="_xlnm.Print_Titles" localSheetId="23">'School 18'!$7:$8</definedName>
    <definedName name="_xlnm.Print_Titles" localSheetId="24">'School 19'!$7:$8</definedName>
    <definedName name="_xlnm.Print_Titles" localSheetId="7">'School 2'!$7:$8</definedName>
    <definedName name="_xlnm.Print_Titles" localSheetId="25">'School 20'!$7:$8</definedName>
    <definedName name="_xlnm.Print_Titles" localSheetId="26">'School 21'!$7:$8</definedName>
    <definedName name="_xlnm.Print_Titles" localSheetId="27">'School 22'!$7:$8</definedName>
    <definedName name="_xlnm.Print_Titles" localSheetId="28">'School 23'!$7:$8</definedName>
    <definedName name="_xlnm.Print_Titles" localSheetId="29">'School 24'!$7:$8</definedName>
    <definedName name="_xlnm.Print_Titles" localSheetId="30">'School 25'!$7:$8</definedName>
    <definedName name="_xlnm.Print_Titles" localSheetId="31">'School 26'!$7:$8</definedName>
    <definedName name="_xlnm.Print_Titles" localSheetId="32">'School 27'!$7:$8</definedName>
    <definedName name="_xlnm.Print_Titles" localSheetId="33">'School 28'!$7:$8</definedName>
    <definedName name="_xlnm.Print_Titles" localSheetId="34">'School 29'!$7:$8</definedName>
    <definedName name="_xlnm.Print_Titles" localSheetId="8">'School 3'!$7:$8</definedName>
    <definedName name="_xlnm.Print_Titles" localSheetId="35">'School 30'!$7:$8</definedName>
    <definedName name="_xlnm.Print_Titles" localSheetId="9">'School 4'!$7:$8</definedName>
    <definedName name="_xlnm.Print_Titles" localSheetId="10">'School 5'!$7:$8</definedName>
    <definedName name="_xlnm.Print_Titles" localSheetId="11">'School 6'!$7:$8</definedName>
    <definedName name="_xlnm.Print_Titles" localSheetId="12">'School 7'!$7:$8</definedName>
    <definedName name="_xlnm.Print_Titles" localSheetId="13">'School 8'!$7:$8</definedName>
    <definedName name="_xlnm.Print_Titles" localSheetId="14">'School 9'!$7:$8</definedName>
    <definedName name="_xlnm.Print_Titles" localSheetId="5">'School System'!$7:$8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7" i="5" l="1"/>
  <c r="A36" i="5"/>
  <c r="A35" i="5"/>
  <c r="A34" i="5"/>
  <c r="A33" i="5"/>
  <c r="A32" i="5"/>
  <c r="A31" i="5"/>
  <c r="A30" i="5"/>
  <c r="A29" i="5"/>
  <c r="A28" i="5"/>
  <c r="A27" i="5"/>
  <c r="A26" i="5"/>
  <c r="A25" i="5"/>
  <c r="A24" i="5"/>
  <c r="A23" i="5"/>
  <c r="A22" i="5"/>
  <c r="A21" i="5"/>
  <c r="A20" i="5"/>
  <c r="A19" i="5"/>
  <c r="A18" i="5"/>
  <c r="A17" i="5"/>
  <c r="A16" i="5"/>
  <c r="A15" i="5"/>
  <c r="A14" i="5"/>
  <c r="A13" i="5"/>
  <c r="A12" i="5"/>
  <c r="A11" i="5"/>
  <c r="A10" i="5"/>
  <c r="G194" i="40"/>
  <c r="H12" i="40" s="1"/>
  <c r="F194" i="40"/>
  <c r="G12" i="40" s="1"/>
  <c r="E194" i="40"/>
  <c r="F12" i="40" s="1"/>
  <c r="H193" i="40"/>
  <c r="H192" i="40"/>
  <c r="H191" i="40"/>
  <c r="H190" i="40"/>
  <c r="H189" i="40"/>
  <c r="H188" i="40"/>
  <c r="H187" i="40"/>
  <c r="H186" i="40"/>
  <c r="H185" i="40"/>
  <c r="H184" i="40"/>
  <c r="H183" i="40"/>
  <c r="H182" i="40"/>
  <c r="H181" i="40"/>
  <c r="H180" i="40"/>
  <c r="H179" i="40"/>
  <c r="H178" i="40"/>
  <c r="H177" i="40"/>
  <c r="G171" i="40"/>
  <c r="F171" i="40"/>
  <c r="G11" i="40" s="1"/>
  <c r="E171" i="40"/>
  <c r="H170" i="40"/>
  <c r="H169" i="40"/>
  <c r="H168" i="40"/>
  <c r="H167" i="40"/>
  <c r="H166" i="40"/>
  <c r="H165" i="40"/>
  <c r="H164" i="40"/>
  <c r="H163" i="40"/>
  <c r="H162" i="40"/>
  <c r="H161" i="40"/>
  <c r="H160" i="40"/>
  <c r="H159" i="40"/>
  <c r="H158" i="40"/>
  <c r="H157" i="40"/>
  <c r="H156" i="40"/>
  <c r="H155" i="40"/>
  <c r="H154" i="40"/>
  <c r="G148" i="40"/>
  <c r="H10" i="40" s="1"/>
  <c r="F148" i="40"/>
  <c r="G10" i="40" s="1"/>
  <c r="E148" i="40"/>
  <c r="F10" i="40" s="1"/>
  <c r="H147" i="40"/>
  <c r="H146" i="40"/>
  <c r="H145" i="40"/>
  <c r="H144" i="40"/>
  <c r="H143" i="40"/>
  <c r="H142" i="40"/>
  <c r="H141" i="40"/>
  <c r="H140" i="40"/>
  <c r="H139" i="40"/>
  <c r="H138" i="40"/>
  <c r="H137" i="40"/>
  <c r="H136" i="40"/>
  <c r="H135" i="40"/>
  <c r="H134" i="40"/>
  <c r="H133" i="40"/>
  <c r="H132" i="40"/>
  <c r="H131" i="40"/>
  <c r="H130" i="40"/>
  <c r="H129" i="40"/>
  <c r="H128" i="40"/>
  <c r="H127" i="40"/>
  <c r="H126" i="40"/>
  <c r="H125" i="40"/>
  <c r="H124" i="40"/>
  <c r="G118" i="40"/>
  <c r="H9" i="40" s="1"/>
  <c r="F118" i="40"/>
  <c r="E118" i="40"/>
  <c r="H117" i="40"/>
  <c r="H116" i="40"/>
  <c r="H115" i="40"/>
  <c r="H114" i="40"/>
  <c r="H113" i="40"/>
  <c r="H112" i="40"/>
  <c r="H111" i="40"/>
  <c r="H110" i="40"/>
  <c r="H109" i="40"/>
  <c r="H108" i="40"/>
  <c r="H107" i="40"/>
  <c r="H106" i="40"/>
  <c r="H105" i="40"/>
  <c r="H104" i="40"/>
  <c r="H103" i="40"/>
  <c r="G97" i="40"/>
  <c r="H8" i="40" s="1"/>
  <c r="F97" i="40"/>
  <c r="G8" i="40" s="1"/>
  <c r="E97" i="40"/>
  <c r="H96" i="40"/>
  <c r="H95" i="40"/>
  <c r="H94" i="40"/>
  <c r="H93" i="40"/>
  <c r="H92" i="40"/>
  <c r="H91" i="40"/>
  <c r="H90" i="40"/>
  <c r="H89" i="40"/>
  <c r="H88" i="40"/>
  <c r="H87" i="40"/>
  <c r="H86" i="40"/>
  <c r="H85" i="40"/>
  <c r="H84" i="40"/>
  <c r="H83" i="40"/>
  <c r="H82" i="40"/>
  <c r="H81" i="40"/>
  <c r="J74" i="40"/>
  <c r="H74" i="40"/>
  <c r="F74" i="40"/>
  <c r="J73" i="40"/>
  <c r="H73" i="40"/>
  <c r="F73" i="40"/>
  <c r="J72" i="40"/>
  <c r="H72" i="40"/>
  <c r="F72" i="40"/>
  <c r="J71" i="40"/>
  <c r="H71" i="40"/>
  <c r="F71" i="40"/>
  <c r="J70" i="40"/>
  <c r="H70" i="40"/>
  <c r="F70" i="40"/>
  <c r="J69" i="40"/>
  <c r="H69" i="40"/>
  <c r="F69" i="40"/>
  <c r="J68" i="40"/>
  <c r="H68" i="40"/>
  <c r="F68" i="40"/>
  <c r="J67" i="40"/>
  <c r="H67" i="40"/>
  <c r="F67" i="40"/>
  <c r="J66" i="40"/>
  <c r="H66" i="40"/>
  <c r="F66" i="40"/>
  <c r="J65" i="40"/>
  <c r="H65" i="40"/>
  <c r="F65" i="40"/>
  <c r="J63" i="40"/>
  <c r="H63" i="40"/>
  <c r="F63" i="40"/>
  <c r="J62" i="40"/>
  <c r="H62" i="40"/>
  <c r="F62" i="40"/>
  <c r="J61" i="40"/>
  <c r="H61" i="40"/>
  <c r="F61" i="40"/>
  <c r="J60" i="40"/>
  <c r="H60" i="40"/>
  <c r="F60" i="40"/>
  <c r="J59" i="40"/>
  <c r="H59" i="40"/>
  <c r="F59" i="40"/>
  <c r="J58" i="40"/>
  <c r="H58" i="40"/>
  <c r="F58" i="40"/>
  <c r="P51" i="40"/>
  <c r="L51" i="40"/>
  <c r="H51" i="40"/>
  <c r="P50" i="40"/>
  <c r="L50" i="40"/>
  <c r="H50" i="40"/>
  <c r="P49" i="40"/>
  <c r="L49" i="40"/>
  <c r="H49" i="40"/>
  <c r="P48" i="40"/>
  <c r="L48" i="40"/>
  <c r="H48" i="40"/>
  <c r="P47" i="40"/>
  <c r="L47" i="40"/>
  <c r="H47" i="40"/>
  <c r="P46" i="40"/>
  <c r="L46" i="40"/>
  <c r="H46" i="40"/>
  <c r="P45" i="40"/>
  <c r="L45" i="40"/>
  <c r="H45" i="40"/>
  <c r="P44" i="40"/>
  <c r="L44" i="40"/>
  <c r="H44" i="40"/>
  <c r="P43" i="40"/>
  <c r="L43" i="40"/>
  <c r="H43" i="40"/>
  <c r="P42" i="40"/>
  <c r="L42" i="40"/>
  <c r="H42" i="40"/>
  <c r="P41" i="40"/>
  <c r="L41" i="40"/>
  <c r="H41" i="40"/>
  <c r="P40" i="40"/>
  <c r="L40" i="40"/>
  <c r="H40" i="40"/>
  <c r="P39" i="40"/>
  <c r="L39" i="40"/>
  <c r="H39" i="40"/>
  <c r="P38" i="40"/>
  <c r="L38" i="40"/>
  <c r="H38" i="40"/>
  <c r="P37" i="40"/>
  <c r="L37" i="40"/>
  <c r="H37" i="40"/>
  <c r="P36" i="40"/>
  <c r="L36" i="40"/>
  <c r="H36" i="40"/>
  <c r="P35" i="40"/>
  <c r="L35" i="40"/>
  <c r="H35" i="40"/>
  <c r="P34" i="40"/>
  <c r="L34" i="40"/>
  <c r="H34" i="40"/>
  <c r="P33" i="40"/>
  <c r="L33" i="40"/>
  <c r="H33" i="40"/>
  <c r="P32" i="40"/>
  <c r="L32" i="40"/>
  <c r="H32" i="40"/>
  <c r="P31" i="40"/>
  <c r="L31" i="40"/>
  <c r="H31" i="40"/>
  <c r="P30" i="40"/>
  <c r="L30" i="40"/>
  <c r="H30" i="40"/>
  <c r="P29" i="40"/>
  <c r="L29" i="40"/>
  <c r="H29" i="40"/>
  <c r="P28" i="40"/>
  <c r="L28" i="40"/>
  <c r="H28" i="40"/>
  <c r="P27" i="40"/>
  <c r="L27" i="40"/>
  <c r="H27" i="40"/>
  <c r="P26" i="40"/>
  <c r="L26" i="40"/>
  <c r="H26" i="40"/>
  <c r="P25" i="40"/>
  <c r="L25" i="40"/>
  <c r="H25" i="40"/>
  <c r="P24" i="40"/>
  <c r="L24" i="40"/>
  <c r="H24" i="40"/>
  <c r="P23" i="40"/>
  <c r="L23" i="40"/>
  <c r="H23" i="40"/>
  <c r="P22" i="40"/>
  <c r="L22" i="40"/>
  <c r="H22" i="40"/>
  <c r="P21" i="40"/>
  <c r="L21" i="40"/>
  <c r="H21" i="40"/>
  <c r="H11" i="40"/>
  <c r="G9" i="40"/>
  <c r="F8" i="40"/>
  <c r="G194" i="39"/>
  <c r="H12" i="39" s="1"/>
  <c r="F194" i="39"/>
  <c r="G12" i="39" s="1"/>
  <c r="E194" i="39"/>
  <c r="H193" i="39"/>
  <c r="H192" i="39"/>
  <c r="H191" i="39"/>
  <c r="H190" i="39"/>
  <c r="H189" i="39"/>
  <c r="H188" i="39"/>
  <c r="H187" i="39"/>
  <c r="H186" i="39"/>
  <c r="H185" i="39"/>
  <c r="H184" i="39"/>
  <c r="H183" i="39"/>
  <c r="H182" i="39"/>
  <c r="H181" i="39"/>
  <c r="H180" i="39"/>
  <c r="H179" i="39"/>
  <c r="H178" i="39"/>
  <c r="H177" i="39"/>
  <c r="G171" i="39"/>
  <c r="F171" i="39"/>
  <c r="E171" i="39"/>
  <c r="F11" i="39" s="1"/>
  <c r="H170" i="39"/>
  <c r="H169" i="39"/>
  <c r="H168" i="39"/>
  <c r="H167" i="39"/>
  <c r="H166" i="39"/>
  <c r="H165" i="39"/>
  <c r="H164" i="39"/>
  <c r="H163" i="39"/>
  <c r="H162" i="39"/>
  <c r="H161" i="39"/>
  <c r="H160" i="39"/>
  <c r="H159" i="39"/>
  <c r="H158" i="39"/>
  <c r="H157" i="39"/>
  <c r="H156" i="39"/>
  <c r="H155" i="39"/>
  <c r="H154" i="39"/>
  <c r="G148" i="39"/>
  <c r="H10" i="39" s="1"/>
  <c r="F148" i="39"/>
  <c r="E148" i="39"/>
  <c r="F10" i="39" s="1"/>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G118" i="39"/>
  <c r="H9" i="39" s="1"/>
  <c r="F118" i="39"/>
  <c r="E118" i="39"/>
  <c r="F9" i="39" s="1"/>
  <c r="H117" i="39"/>
  <c r="H116" i="39"/>
  <c r="H115" i="39"/>
  <c r="H114" i="39"/>
  <c r="H113" i="39"/>
  <c r="H112" i="39"/>
  <c r="H111" i="39"/>
  <c r="H110" i="39"/>
  <c r="H109" i="39"/>
  <c r="H108" i="39"/>
  <c r="H107" i="39"/>
  <c r="H106" i="39"/>
  <c r="H105" i="39"/>
  <c r="H104" i="39"/>
  <c r="H103" i="39"/>
  <c r="G97" i="39"/>
  <c r="F97" i="39"/>
  <c r="G8" i="39" s="1"/>
  <c r="E97" i="39"/>
  <c r="F8" i="39" s="1"/>
  <c r="H96" i="39"/>
  <c r="H95" i="39"/>
  <c r="H94" i="39"/>
  <c r="H93" i="39"/>
  <c r="H92" i="39"/>
  <c r="H91" i="39"/>
  <c r="H90" i="39"/>
  <c r="H89" i="39"/>
  <c r="H88" i="39"/>
  <c r="H87" i="39"/>
  <c r="H86" i="39"/>
  <c r="H85" i="39"/>
  <c r="H84" i="39"/>
  <c r="H83" i="39"/>
  <c r="H82" i="39"/>
  <c r="H81" i="39"/>
  <c r="J74" i="39"/>
  <c r="K74" i="39" s="1"/>
  <c r="H74" i="39"/>
  <c r="F74" i="39"/>
  <c r="J73" i="39"/>
  <c r="H73" i="39"/>
  <c r="F73" i="39"/>
  <c r="J72" i="39"/>
  <c r="H72" i="39"/>
  <c r="F72" i="39"/>
  <c r="J71" i="39"/>
  <c r="H71" i="39"/>
  <c r="F71" i="39"/>
  <c r="J70" i="39"/>
  <c r="K70" i="39" s="1"/>
  <c r="H70" i="39"/>
  <c r="F70" i="39"/>
  <c r="J69" i="39"/>
  <c r="H69" i="39"/>
  <c r="F69" i="39"/>
  <c r="J68" i="39"/>
  <c r="H68" i="39"/>
  <c r="F68" i="39"/>
  <c r="J67" i="39"/>
  <c r="H67" i="39"/>
  <c r="F67" i="39"/>
  <c r="J66" i="39"/>
  <c r="K66" i="39" s="1"/>
  <c r="H66" i="39"/>
  <c r="F66" i="39"/>
  <c r="J65" i="39"/>
  <c r="H65" i="39"/>
  <c r="F65" i="39"/>
  <c r="J63" i="39"/>
  <c r="H63" i="39"/>
  <c r="F63" i="39"/>
  <c r="J62" i="39"/>
  <c r="H62" i="39"/>
  <c r="F62" i="39"/>
  <c r="J61" i="39"/>
  <c r="K61" i="39" s="1"/>
  <c r="H61" i="39"/>
  <c r="F61" i="39"/>
  <c r="J60" i="39"/>
  <c r="H60" i="39"/>
  <c r="F60" i="39"/>
  <c r="J59" i="39"/>
  <c r="H59" i="39"/>
  <c r="F59" i="39"/>
  <c r="J58" i="39"/>
  <c r="H58" i="39"/>
  <c r="F58" i="39"/>
  <c r="P51" i="39"/>
  <c r="L51" i="39"/>
  <c r="H51" i="39"/>
  <c r="P50" i="39"/>
  <c r="L50" i="39"/>
  <c r="H50" i="39"/>
  <c r="P49" i="39"/>
  <c r="L49" i="39"/>
  <c r="H49" i="39"/>
  <c r="P48" i="39"/>
  <c r="L48" i="39"/>
  <c r="H48" i="39"/>
  <c r="P47" i="39"/>
  <c r="L47" i="39"/>
  <c r="H47" i="39"/>
  <c r="P46" i="39"/>
  <c r="L46" i="39"/>
  <c r="H46" i="39"/>
  <c r="P45" i="39"/>
  <c r="L45" i="39"/>
  <c r="H45" i="39"/>
  <c r="P44" i="39"/>
  <c r="L44" i="39"/>
  <c r="H44" i="39"/>
  <c r="P43" i="39"/>
  <c r="L43" i="39"/>
  <c r="H43" i="39"/>
  <c r="P42" i="39"/>
  <c r="L42" i="39"/>
  <c r="H42" i="39"/>
  <c r="P41" i="39"/>
  <c r="L41" i="39"/>
  <c r="H41" i="39"/>
  <c r="P40" i="39"/>
  <c r="L40" i="39"/>
  <c r="H40" i="39"/>
  <c r="P39" i="39"/>
  <c r="L39" i="39"/>
  <c r="H39" i="39"/>
  <c r="P38" i="39"/>
  <c r="L38" i="39"/>
  <c r="H38" i="39"/>
  <c r="P37" i="39"/>
  <c r="L37" i="39"/>
  <c r="H37" i="39"/>
  <c r="P36" i="39"/>
  <c r="L36" i="39"/>
  <c r="H36" i="39"/>
  <c r="P35" i="39"/>
  <c r="L35" i="39"/>
  <c r="H35" i="39"/>
  <c r="P34" i="39"/>
  <c r="L34" i="39"/>
  <c r="H34" i="39"/>
  <c r="P33" i="39"/>
  <c r="L33" i="39"/>
  <c r="H33" i="39"/>
  <c r="P32" i="39"/>
  <c r="L32" i="39"/>
  <c r="H32" i="39"/>
  <c r="P31" i="39"/>
  <c r="L31" i="39"/>
  <c r="H31" i="39"/>
  <c r="P30" i="39"/>
  <c r="L30" i="39"/>
  <c r="H30" i="39"/>
  <c r="P29" i="39"/>
  <c r="L29" i="39"/>
  <c r="H29" i="39"/>
  <c r="P28" i="39"/>
  <c r="L28" i="39"/>
  <c r="H28" i="39"/>
  <c r="P27" i="39"/>
  <c r="L27" i="39"/>
  <c r="H27" i="39"/>
  <c r="P26" i="39"/>
  <c r="L26" i="39"/>
  <c r="H26" i="39"/>
  <c r="P25" i="39"/>
  <c r="L25" i="39"/>
  <c r="H25" i="39"/>
  <c r="P24" i="39"/>
  <c r="L24" i="39"/>
  <c r="H24" i="39"/>
  <c r="P23" i="39"/>
  <c r="L23" i="39"/>
  <c r="H23" i="39"/>
  <c r="P22" i="39"/>
  <c r="L22" i="39"/>
  <c r="H22" i="39"/>
  <c r="P21" i="39"/>
  <c r="L21" i="39"/>
  <c r="H21" i="39"/>
  <c r="G11" i="39"/>
  <c r="G10" i="39"/>
  <c r="G194" i="38"/>
  <c r="F194" i="38"/>
  <c r="E194" i="38"/>
  <c r="F12" i="38" s="1"/>
  <c r="H193" i="38"/>
  <c r="H192" i="38"/>
  <c r="H191" i="38"/>
  <c r="H190" i="38"/>
  <c r="H189" i="38"/>
  <c r="H188" i="38"/>
  <c r="H187" i="38"/>
  <c r="H186" i="38"/>
  <c r="H185" i="38"/>
  <c r="H184" i="38"/>
  <c r="H183" i="38"/>
  <c r="H182" i="38"/>
  <c r="H181" i="38"/>
  <c r="H180" i="38"/>
  <c r="H179" i="38"/>
  <c r="H178" i="38"/>
  <c r="H177" i="38"/>
  <c r="G171" i="38"/>
  <c r="H11" i="38" s="1"/>
  <c r="F171" i="38"/>
  <c r="G11" i="38" s="1"/>
  <c r="E171" i="38"/>
  <c r="H170" i="38"/>
  <c r="H169" i="38"/>
  <c r="H168" i="38"/>
  <c r="H167" i="38"/>
  <c r="H166" i="38"/>
  <c r="H165" i="38"/>
  <c r="H164" i="38"/>
  <c r="H163" i="38"/>
  <c r="H162" i="38"/>
  <c r="H161" i="38"/>
  <c r="H160" i="38"/>
  <c r="H159" i="38"/>
  <c r="H158" i="38"/>
  <c r="H157" i="38"/>
  <c r="H156" i="38"/>
  <c r="H155" i="38"/>
  <c r="H154" i="38"/>
  <c r="G148" i="38"/>
  <c r="H10" i="38" s="1"/>
  <c r="F148" i="38"/>
  <c r="G10" i="38" s="1"/>
  <c r="E148" i="38"/>
  <c r="F10" i="38" s="1"/>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G118" i="38"/>
  <c r="H9" i="38" s="1"/>
  <c r="F118" i="38"/>
  <c r="G9" i="38" s="1"/>
  <c r="E118" i="38"/>
  <c r="F9" i="38" s="1"/>
  <c r="H117" i="38"/>
  <c r="H116" i="38"/>
  <c r="H115" i="38"/>
  <c r="H114" i="38"/>
  <c r="H113" i="38"/>
  <c r="H112" i="38"/>
  <c r="H111" i="38"/>
  <c r="H110" i="38"/>
  <c r="H109" i="38"/>
  <c r="H108" i="38"/>
  <c r="H107" i="38"/>
  <c r="H106" i="38"/>
  <c r="H105" i="38"/>
  <c r="H104" i="38"/>
  <c r="H103" i="38"/>
  <c r="G97" i="38"/>
  <c r="H8" i="38" s="1"/>
  <c r="F97" i="38"/>
  <c r="E97" i="38"/>
  <c r="H96" i="38"/>
  <c r="H95" i="38"/>
  <c r="H94" i="38"/>
  <c r="H93" i="38"/>
  <c r="H92" i="38"/>
  <c r="H91" i="38"/>
  <c r="H90" i="38"/>
  <c r="H89" i="38"/>
  <c r="H88" i="38"/>
  <c r="H87" i="38"/>
  <c r="H86" i="38"/>
  <c r="H85" i="38"/>
  <c r="H84" i="38"/>
  <c r="H83" i="38"/>
  <c r="H82" i="38"/>
  <c r="H81" i="38"/>
  <c r="J74" i="38"/>
  <c r="H74" i="38"/>
  <c r="F74" i="38"/>
  <c r="J73" i="38"/>
  <c r="H73" i="38"/>
  <c r="F73" i="38"/>
  <c r="J72" i="38"/>
  <c r="H72" i="38"/>
  <c r="F72" i="38"/>
  <c r="J71" i="38"/>
  <c r="H71" i="38"/>
  <c r="F71" i="38"/>
  <c r="J70" i="38"/>
  <c r="H70" i="38"/>
  <c r="F70" i="38"/>
  <c r="J69" i="38"/>
  <c r="H69" i="38"/>
  <c r="F69" i="38"/>
  <c r="J68" i="38"/>
  <c r="H68" i="38"/>
  <c r="F68" i="38"/>
  <c r="J67" i="38"/>
  <c r="H67" i="38"/>
  <c r="F67" i="38"/>
  <c r="J66" i="38"/>
  <c r="H66" i="38"/>
  <c r="F66" i="38"/>
  <c r="J65" i="38"/>
  <c r="H65" i="38"/>
  <c r="F65" i="38"/>
  <c r="J63" i="38"/>
  <c r="H63" i="38"/>
  <c r="F63" i="38"/>
  <c r="J62" i="38"/>
  <c r="H62" i="38"/>
  <c r="F62" i="38"/>
  <c r="J61" i="38"/>
  <c r="H61" i="38"/>
  <c r="F61" i="38"/>
  <c r="J60" i="38"/>
  <c r="H60" i="38"/>
  <c r="F60" i="38"/>
  <c r="J59" i="38"/>
  <c r="H59" i="38"/>
  <c r="F59" i="38"/>
  <c r="J58" i="38"/>
  <c r="H58" i="38"/>
  <c r="F58" i="38"/>
  <c r="P51" i="38"/>
  <c r="L51" i="38"/>
  <c r="H51" i="38"/>
  <c r="P50" i="38"/>
  <c r="L50" i="38"/>
  <c r="H50" i="38"/>
  <c r="P49" i="38"/>
  <c r="L49" i="38"/>
  <c r="H49" i="38"/>
  <c r="P48" i="38"/>
  <c r="L48" i="38"/>
  <c r="H48" i="38"/>
  <c r="P47" i="38"/>
  <c r="L47" i="38"/>
  <c r="H47" i="38"/>
  <c r="P46" i="38"/>
  <c r="L46" i="38"/>
  <c r="H46" i="38"/>
  <c r="P45" i="38"/>
  <c r="L45" i="38"/>
  <c r="H45" i="38"/>
  <c r="P44" i="38"/>
  <c r="L44" i="38"/>
  <c r="H44" i="38"/>
  <c r="P43" i="38"/>
  <c r="L43" i="38"/>
  <c r="H43" i="38"/>
  <c r="P42" i="38"/>
  <c r="L42" i="38"/>
  <c r="H42" i="38"/>
  <c r="P41" i="38"/>
  <c r="L41" i="38"/>
  <c r="H41" i="38"/>
  <c r="P40" i="38"/>
  <c r="L40" i="38"/>
  <c r="H40" i="38"/>
  <c r="P39" i="38"/>
  <c r="L39" i="38"/>
  <c r="H39" i="38"/>
  <c r="P38" i="38"/>
  <c r="L38" i="38"/>
  <c r="H38" i="38"/>
  <c r="P37" i="38"/>
  <c r="L37" i="38"/>
  <c r="H37" i="38"/>
  <c r="P36" i="38"/>
  <c r="L36" i="38"/>
  <c r="H36" i="38"/>
  <c r="P35" i="38"/>
  <c r="L35" i="38"/>
  <c r="H35" i="38"/>
  <c r="P34" i="38"/>
  <c r="L34" i="38"/>
  <c r="H34" i="38"/>
  <c r="P33" i="38"/>
  <c r="L33" i="38"/>
  <c r="H33" i="38"/>
  <c r="P32" i="38"/>
  <c r="L32" i="38"/>
  <c r="H32" i="38"/>
  <c r="P31" i="38"/>
  <c r="L31" i="38"/>
  <c r="H31" i="38"/>
  <c r="P30" i="38"/>
  <c r="L30" i="38"/>
  <c r="H30" i="38"/>
  <c r="P29" i="38"/>
  <c r="L29" i="38"/>
  <c r="H29" i="38"/>
  <c r="P28" i="38"/>
  <c r="L28" i="38"/>
  <c r="H28" i="38"/>
  <c r="P27" i="38"/>
  <c r="L27" i="38"/>
  <c r="H27" i="38"/>
  <c r="P26" i="38"/>
  <c r="L26" i="38"/>
  <c r="H26" i="38"/>
  <c r="P25" i="38"/>
  <c r="L25" i="38"/>
  <c r="H25" i="38"/>
  <c r="P24" i="38"/>
  <c r="L24" i="38"/>
  <c r="H24" i="38"/>
  <c r="P23" i="38"/>
  <c r="L23" i="38"/>
  <c r="H23" i="38"/>
  <c r="P22" i="38"/>
  <c r="L22" i="38"/>
  <c r="H22" i="38"/>
  <c r="P21" i="38"/>
  <c r="L21" i="38"/>
  <c r="H21" i="38"/>
  <c r="G12" i="38"/>
  <c r="F11" i="38"/>
  <c r="F8" i="38"/>
  <c r="G194" i="37"/>
  <c r="H12" i="37" s="1"/>
  <c r="F194" i="37"/>
  <c r="G12" i="37" s="1"/>
  <c r="E194" i="37"/>
  <c r="H193" i="37"/>
  <c r="H192" i="37"/>
  <c r="H191" i="37"/>
  <c r="H190" i="37"/>
  <c r="H189" i="37"/>
  <c r="H188" i="37"/>
  <c r="H187" i="37"/>
  <c r="H186" i="37"/>
  <c r="H185" i="37"/>
  <c r="H184" i="37"/>
  <c r="H183" i="37"/>
  <c r="H182" i="37"/>
  <c r="H181" i="37"/>
  <c r="H180" i="37"/>
  <c r="H179" i="37"/>
  <c r="H178" i="37"/>
  <c r="H177" i="37"/>
  <c r="G171" i="37"/>
  <c r="H11" i="37" s="1"/>
  <c r="F171" i="37"/>
  <c r="E171" i="37"/>
  <c r="H170" i="37"/>
  <c r="H169" i="37"/>
  <c r="H168" i="37"/>
  <c r="H167" i="37"/>
  <c r="H166" i="37"/>
  <c r="H165" i="37"/>
  <c r="H164" i="37"/>
  <c r="H163" i="37"/>
  <c r="H162" i="37"/>
  <c r="H161" i="37"/>
  <c r="H160" i="37"/>
  <c r="H159" i="37"/>
  <c r="H158" i="37"/>
  <c r="H157" i="37"/>
  <c r="H156" i="37"/>
  <c r="H155" i="37"/>
  <c r="H154" i="37"/>
  <c r="G148" i="37"/>
  <c r="F148" i="37"/>
  <c r="G10" i="37" s="1"/>
  <c r="E148" i="37"/>
  <c r="F10" i="37" s="1"/>
  <c r="H147" i="37"/>
  <c r="H146" i="37"/>
  <c r="H145" i="37"/>
  <c r="H144" i="37"/>
  <c r="H143" i="37"/>
  <c r="H142" i="37"/>
  <c r="H141" i="37"/>
  <c r="H140" i="37"/>
  <c r="H139" i="37"/>
  <c r="H138" i="37"/>
  <c r="H137" i="37"/>
  <c r="H136" i="37"/>
  <c r="H135" i="37"/>
  <c r="H134" i="37"/>
  <c r="H133" i="37"/>
  <c r="H132" i="37"/>
  <c r="H131" i="37"/>
  <c r="H130" i="37"/>
  <c r="H129" i="37"/>
  <c r="H128" i="37"/>
  <c r="H127" i="37"/>
  <c r="H126" i="37"/>
  <c r="H125" i="37"/>
  <c r="H124" i="37"/>
  <c r="G118" i="37"/>
  <c r="F118" i="37"/>
  <c r="G9" i="37" s="1"/>
  <c r="E118" i="37"/>
  <c r="F9" i="37" s="1"/>
  <c r="H117" i="37"/>
  <c r="H116" i="37"/>
  <c r="H115" i="37"/>
  <c r="H114" i="37"/>
  <c r="H113" i="37"/>
  <c r="H112" i="37"/>
  <c r="H111" i="37"/>
  <c r="H110" i="37"/>
  <c r="H109" i="37"/>
  <c r="H108" i="37"/>
  <c r="H107" i="37"/>
  <c r="H106" i="37"/>
  <c r="H105" i="37"/>
  <c r="H104" i="37"/>
  <c r="H103" i="37"/>
  <c r="G97" i="37"/>
  <c r="H8" i="37" s="1"/>
  <c r="F97" i="37"/>
  <c r="E97" i="37"/>
  <c r="F8" i="37" s="1"/>
  <c r="H96" i="37"/>
  <c r="H95" i="37"/>
  <c r="H94" i="37"/>
  <c r="H93" i="37"/>
  <c r="H92" i="37"/>
  <c r="H91" i="37"/>
  <c r="H90" i="37"/>
  <c r="H89" i="37"/>
  <c r="H88" i="37"/>
  <c r="H87" i="37"/>
  <c r="H86" i="37"/>
  <c r="H85" i="37"/>
  <c r="H84" i="37"/>
  <c r="H83" i="37"/>
  <c r="H82" i="37"/>
  <c r="H81" i="37"/>
  <c r="J74" i="37"/>
  <c r="H74" i="37"/>
  <c r="F74" i="37"/>
  <c r="J73" i="37"/>
  <c r="H73" i="37"/>
  <c r="F73" i="37"/>
  <c r="J72" i="37"/>
  <c r="H72" i="37"/>
  <c r="F72" i="37"/>
  <c r="J71" i="37"/>
  <c r="H71" i="37"/>
  <c r="F71" i="37"/>
  <c r="J70" i="37"/>
  <c r="H70" i="37"/>
  <c r="F70" i="37"/>
  <c r="J69" i="37"/>
  <c r="H69" i="37"/>
  <c r="F69" i="37"/>
  <c r="J68" i="37"/>
  <c r="H68" i="37"/>
  <c r="F68" i="37"/>
  <c r="J67" i="37"/>
  <c r="H67" i="37"/>
  <c r="F67" i="37"/>
  <c r="J66" i="37"/>
  <c r="H66" i="37"/>
  <c r="F66" i="37"/>
  <c r="J65" i="37"/>
  <c r="H65" i="37"/>
  <c r="F65" i="37"/>
  <c r="J63" i="37"/>
  <c r="H63" i="37"/>
  <c r="F63" i="37"/>
  <c r="J62" i="37"/>
  <c r="H62" i="37"/>
  <c r="F62" i="37"/>
  <c r="J61" i="37"/>
  <c r="H61" i="37"/>
  <c r="F61" i="37"/>
  <c r="J60" i="37"/>
  <c r="H60" i="37"/>
  <c r="F60" i="37"/>
  <c r="J59" i="37"/>
  <c r="H59" i="37"/>
  <c r="F59" i="37"/>
  <c r="J58" i="37"/>
  <c r="H58" i="37"/>
  <c r="F58" i="37"/>
  <c r="P51" i="37"/>
  <c r="L51" i="37"/>
  <c r="H51" i="37"/>
  <c r="P50" i="37"/>
  <c r="L50" i="37"/>
  <c r="H50" i="37"/>
  <c r="P49" i="37"/>
  <c r="L49" i="37"/>
  <c r="H49" i="37"/>
  <c r="P48" i="37"/>
  <c r="L48" i="37"/>
  <c r="H48" i="37"/>
  <c r="P47" i="37"/>
  <c r="L47" i="37"/>
  <c r="H47" i="37"/>
  <c r="P46" i="37"/>
  <c r="L46" i="37"/>
  <c r="H46" i="37"/>
  <c r="P45" i="37"/>
  <c r="L45" i="37"/>
  <c r="H45" i="37"/>
  <c r="P44" i="37"/>
  <c r="L44" i="37"/>
  <c r="H44" i="37"/>
  <c r="P43" i="37"/>
  <c r="L43" i="37"/>
  <c r="H43" i="37"/>
  <c r="P42" i="37"/>
  <c r="L42" i="37"/>
  <c r="H42" i="37"/>
  <c r="P41" i="37"/>
  <c r="L41" i="37"/>
  <c r="H41" i="37"/>
  <c r="P40" i="37"/>
  <c r="L40" i="37"/>
  <c r="H40" i="37"/>
  <c r="P39" i="37"/>
  <c r="L39" i="37"/>
  <c r="H39" i="37"/>
  <c r="P38" i="37"/>
  <c r="L38" i="37"/>
  <c r="H38" i="37"/>
  <c r="P37" i="37"/>
  <c r="L37" i="37"/>
  <c r="H37" i="37"/>
  <c r="P36" i="37"/>
  <c r="L36" i="37"/>
  <c r="H36" i="37"/>
  <c r="P35" i="37"/>
  <c r="L35" i="37"/>
  <c r="H35" i="37"/>
  <c r="P34" i="37"/>
  <c r="L34" i="37"/>
  <c r="H34" i="37"/>
  <c r="P33" i="37"/>
  <c r="L33" i="37"/>
  <c r="H33" i="37"/>
  <c r="P32" i="37"/>
  <c r="L32" i="37"/>
  <c r="H32" i="37"/>
  <c r="P31" i="37"/>
  <c r="L31" i="37"/>
  <c r="H31" i="37"/>
  <c r="P30" i="37"/>
  <c r="L30" i="37"/>
  <c r="H30" i="37"/>
  <c r="P29" i="37"/>
  <c r="L29" i="37"/>
  <c r="H29" i="37"/>
  <c r="P28" i="37"/>
  <c r="L28" i="37"/>
  <c r="H28" i="37"/>
  <c r="P27" i="37"/>
  <c r="L27" i="37"/>
  <c r="H27" i="37"/>
  <c r="P26" i="37"/>
  <c r="L26" i="37"/>
  <c r="H26" i="37"/>
  <c r="P25" i="37"/>
  <c r="L25" i="37"/>
  <c r="H25" i="37"/>
  <c r="P24" i="37"/>
  <c r="L24" i="37"/>
  <c r="H24" i="37"/>
  <c r="Q24" i="37" s="1"/>
  <c r="P23" i="37"/>
  <c r="L23" i="37"/>
  <c r="H23" i="37"/>
  <c r="P22" i="37"/>
  <c r="L22" i="37"/>
  <c r="H22" i="37"/>
  <c r="P21" i="37"/>
  <c r="L21" i="37"/>
  <c r="H21" i="37"/>
  <c r="F11" i="37"/>
  <c r="G194" i="36"/>
  <c r="H12" i="36" s="1"/>
  <c r="F194" i="36"/>
  <c r="G12" i="36" s="1"/>
  <c r="E194" i="36"/>
  <c r="F12" i="36" s="1"/>
  <c r="H193" i="36"/>
  <c r="H192" i="36"/>
  <c r="H191" i="36"/>
  <c r="H190" i="36"/>
  <c r="H189" i="36"/>
  <c r="H188" i="36"/>
  <c r="H187" i="36"/>
  <c r="H186" i="36"/>
  <c r="H185" i="36"/>
  <c r="H184" i="36"/>
  <c r="H183" i="36"/>
  <c r="H182" i="36"/>
  <c r="H181" i="36"/>
  <c r="H180" i="36"/>
  <c r="H179" i="36"/>
  <c r="H178" i="36"/>
  <c r="H177" i="36"/>
  <c r="G171" i="36"/>
  <c r="F171" i="36"/>
  <c r="G11" i="36" s="1"/>
  <c r="E171" i="36"/>
  <c r="F11" i="36" s="1"/>
  <c r="H170" i="36"/>
  <c r="H169" i="36"/>
  <c r="H168" i="36"/>
  <c r="H167" i="36"/>
  <c r="H166" i="36"/>
  <c r="H165" i="36"/>
  <c r="H164" i="36"/>
  <c r="H163" i="36"/>
  <c r="H162" i="36"/>
  <c r="H161" i="36"/>
  <c r="H160" i="36"/>
  <c r="H159" i="36"/>
  <c r="H158" i="36"/>
  <c r="H157" i="36"/>
  <c r="H156" i="36"/>
  <c r="H155" i="36"/>
  <c r="H154" i="36"/>
  <c r="G148" i="36"/>
  <c r="H10" i="36" s="1"/>
  <c r="F148" i="36"/>
  <c r="G10" i="36" s="1"/>
  <c r="E148" i="36"/>
  <c r="F10" i="36" s="1"/>
  <c r="H147" i="36"/>
  <c r="H146" i="36"/>
  <c r="H145" i="36"/>
  <c r="H144" i="36"/>
  <c r="H143" i="36"/>
  <c r="H142" i="36"/>
  <c r="H141" i="36"/>
  <c r="H140" i="36"/>
  <c r="H139" i="36"/>
  <c r="H138" i="36"/>
  <c r="H137" i="36"/>
  <c r="H136" i="36"/>
  <c r="H135" i="36"/>
  <c r="H134" i="36"/>
  <c r="H133" i="36"/>
  <c r="H132" i="36"/>
  <c r="H131" i="36"/>
  <c r="H130" i="36"/>
  <c r="H129" i="36"/>
  <c r="H128" i="36"/>
  <c r="H127" i="36"/>
  <c r="H126" i="36"/>
  <c r="H125" i="36"/>
  <c r="H124" i="36"/>
  <c r="G118" i="36"/>
  <c r="H9" i="36" s="1"/>
  <c r="F118" i="36"/>
  <c r="G9" i="36" s="1"/>
  <c r="E118" i="36"/>
  <c r="F9" i="36" s="1"/>
  <c r="H117" i="36"/>
  <c r="H116" i="36"/>
  <c r="H115" i="36"/>
  <c r="H114" i="36"/>
  <c r="H113" i="36"/>
  <c r="H112" i="36"/>
  <c r="H111" i="36"/>
  <c r="H110" i="36"/>
  <c r="H109" i="36"/>
  <c r="H108" i="36"/>
  <c r="H107" i="36"/>
  <c r="H106" i="36"/>
  <c r="H105" i="36"/>
  <c r="H104" i="36"/>
  <c r="H103" i="36"/>
  <c r="G97" i="36"/>
  <c r="H8" i="36" s="1"/>
  <c r="F97" i="36"/>
  <c r="E97" i="36"/>
  <c r="H96" i="36"/>
  <c r="H95" i="36"/>
  <c r="H94" i="36"/>
  <c r="H93" i="36"/>
  <c r="H92" i="36"/>
  <c r="H91" i="36"/>
  <c r="H90" i="36"/>
  <c r="H89" i="36"/>
  <c r="H88" i="36"/>
  <c r="H87" i="36"/>
  <c r="H86" i="36"/>
  <c r="H85" i="36"/>
  <c r="H84" i="36"/>
  <c r="H83" i="36"/>
  <c r="H82" i="36"/>
  <c r="H81" i="36"/>
  <c r="J74" i="36"/>
  <c r="H74" i="36"/>
  <c r="F74" i="36"/>
  <c r="J73" i="36"/>
  <c r="H73" i="36"/>
  <c r="F73" i="36"/>
  <c r="J72" i="36"/>
  <c r="H72" i="36"/>
  <c r="F72" i="36"/>
  <c r="J71" i="36"/>
  <c r="H71" i="36"/>
  <c r="F71" i="36"/>
  <c r="J70" i="36"/>
  <c r="H70" i="36"/>
  <c r="F70" i="36"/>
  <c r="J69" i="36"/>
  <c r="H69" i="36"/>
  <c r="F69" i="36"/>
  <c r="J68" i="36"/>
  <c r="H68" i="36"/>
  <c r="F68" i="36"/>
  <c r="J67" i="36"/>
  <c r="H67" i="36"/>
  <c r="F67" i="36"/>
  <c r="J66" i="36"/>
  <c r="H66" i="36"/>
  <c r="F66" i="36"/>
  <c r="J65" i="36"/>
  <c r="H65" i="36"/>
  <c r="F65" i="36"/>
  <c r="J63" i="36"/>
  <c r="H63" i="36"/>
  <c r="F63" i="36"/>
  <c r="J62" i="36"/>
  <c r="H62" i="36"/>
  <c r="F62" i="36"/>
  <c r="J61" i="36"/>
  <c r="H61" i="36"/>
  <c r="F61" i="36"/>
  <c r="J60" i="36"/>
  <c r="H60" i="36"/>
  <c r="F60" i="36"/>
  <c r="J59" i="36"/>
  <c r="H59" i="36"/>
  <c r="F59" i="36"/>
  <c r="J58" i="36"/>
  <c r="H58" i="36"/>
  <c r="F58" i="36"/>
  <c r="P51" i="36"/>
  <c r="L51" i="36"/>
  <c r="H51" i="36"/>
  <c r="P50" i="36"/>
  <c r="L50" i="36"/>
  <c r="H50" i="36"/>
  <c r="P49" i="36"/>
  <c r="L49" i="36"/>
  <c r="H49" i="36"/>
  <c r="P48" i="36"/>
  <c r="L48" i="36"/>
  <c r="H48" i="36"/>
  <c r="P47" i="36"/>
  <c r="L47" i="36"/>
  <c r="H47" i="36"/>
  <c r="P46" i="36"/>
  <c r="L46" i="36"/>
  <c r="H46" i="36"/>
  <c r="P45" i="36"/>
  <c r="L45" i="36"/>
  <c r="H45" i="36"/>
  <c r="P44" i="36"/>
  <c r="L44" i="36"/>
  <c r="H44" i="36"/>
  <c r="P43" i="36"/>
  <c r="L43" i="36"/>
  <c r="H43" i="36"/>
  <c r="P42" i="36"/>
  <c r="L42" i="36"/>
  <c r="H42" i="36"/>
  <c r="P41" i="36"/>
  <c r="L41" i="36"/>
  <c r="H41" i="36"/>
  <c r="P40" i="36"/>
  <c r="L40" i="36"/>
  <c r="H40" i="36"/>
  <c r="P39" i="36"/>
  <c r="L39" i="36"/>
  <c r="H39" i="36"/>
  <c r="P38" i="36"/>
  <c r="L38" i="36"/>
  <c r="H38" i="36"/>
  <c r="P37" i="36"/>
  <c r="L37" i="36"/>
  <c r="H37" i="36"/>
  <c r="P36" i="36"/>
  <c r="L36" i="36"/>
  <c r="H36" i="36"/>
  <c r="P35" i="36"/>
  <c r="L35" i="36"/>
  <c r="H35" i="36"/>
  <c r="P34" i="36"/>
  <c r="L34" i="36"/>
  <c r="H34" i="36"/>
  <c r="P33" i="36"/>
  <c r="L33" i="36"/>
  <c r="H33" i="36"/>
  <c r="P32" i="36"/>
  <c r="L32" i="36"/>
  <c r="H32" i="36"/>
  <c r="P31" i="36"/>
  <c r="L31" i="36"/>
  <c r="H31" i="36"/>
  <c r="P30" i="36"/>
  <c r="L30" i="36"/>
  <c r="H30" i="36"/>
  <c r="P29" i="36"/>
  <c r="L29" i="36"/>
  <c r="H29" i="36"/>
  <c r="P28" i="36"/>
  <c r="L28" i="36"/>
  <c r="H28" i="36"/>
  <c r="P27" i="36"/>
  <c r="L27" i="36"/>
  <c r="H27" i="36"/>
  <c r="P26" i="36"/>
  <c r="L26" i="36"/>
  <c r="H26" i="36"/>
  <c r="P25" i="36"/>
  <c r="L25" i="36"/>
  <c r="H25" i="36"/>
  <c r="P24" i="36"/>
  <c r="L24" i="36"/>
  <c r="H24" i="36"/>
  <c r="P23" i="36"/>
  <c r="L23" i="36"/>
  <c r="H23" i="36"/>
  <c r="P22" i="36"/>
  <c r="L22" i="36"/>
  <c r="H22" i="36"/>
  <c r="P21" i="36"/>
  <c r="L21" i="36"/>
  <c r="H21" i="36"/>
  <c r="H11" i="36"/>
  <c r="G8" i="36"/>
  <c r="G194" i="35"/>
  <c r="F194" i="35"/>
  <c r="G12" i="35" s="1"/>
  <c r="E194" i="35"/>
  <c r="H193" i="35"/>
  <c r="H192" i="35"/>
  <c r="H191" i="35"/>
  <c r="H190" i="35"/>
  <c r="H189" i="35"/>
  <c r="H188" i="35"/>
  <c r="H187" i="35"/>
  <c r="H186" i="35"/>
  <c r="H185" i="35"/>
  <c r="H184" i="35"/>
  <c r="H183" i="35"/>
  <c r="H182" i="35"/>
  <c r="H181" i="35"/>
  <c r="H180" i="35"/>
  <c r="H179" i="35"/>
  <c r="H178" i="35"/>
  <c r="H177" i="35"/>
  <c r="G171" i="35"/>
  <c r="H11" i="35" s="1"/>
  <c r="F171" i="35"/>
  <c r="E171" i="35"/>
  <c r="H170" i="35"/>
  <c r="H169" i="35"/>
  <c r="H168" i="35"/>
  <c r="H167" i="35"/>
  <c r="H166" i="35"/>
  <c r="H165" i="35"/>
  <c r="H164" i="35"/>
  <c r="H163" i="35"/>
  <c r="H162" i="35"/>
  <c r="H161" i="35"/>
  <c r="H160" i="35"/>
  <c r="H159" i="35"/>
  <c r="H158" i="35"/>
  <c r="H157" i="35"/>
  <c r="H156" i="35"/>
  <c r="H155" i="35"/>
  <c r="H154" i="35"/>
  <c r="G148" i="35"/>
  <c r="F148" i="35"/>
  <c r="G10" i="35" s="1"/>
  <c r="E148" i="35"/>
  <c r="F10" i="35" s="1"/>
  <c r="H147" i="35"/>
  <c r="H146" i="35"/>
  <c r="H145" i="35"/>
  <c r="H144" i="35"/>
  <c r="H143" i="35"/>
  <c r="H142" i="35"/>
  <c r="H141" i="35"/>
  <c r="H140" i="35"/>
  <c r="H139" i="35"/>
  <c r="H138" i="35"/>
  <c r="H137" i="35"/>
  <c r="H136" i="35"/>
  <c r="H135" i="35"/>
  <c r="H134" i="35"/>
  <c r="H133" i="35"/>
  <c r="H132" i="35"/>
  <c r="H131" i="35"/>
  <c r="H130" i="35"/>
  <c r="H129" i="35"/>
  <c r="H128" i="35"/>
  <c r="H127" i="35"/>
  <c r="H126" i="35"/>
  <c r="H125" i="35"/>
  <c r="H124" i="35"/>
  <c r="G118" i="35"/>
  <c r="F118" i="35"/>
  <c r="E118" i="35"/>
  <c r="F9" i="35" s="1"/>
  <c r="H117" i="35"/>
  <c r="H116" i="35"/>
  <c r="H115" i="35"/>
  <c r="H114" i="35"/>
  <c r="H113" i="35"/>
  <c r="H112" i="35"/>
  <c r="H111" i="35"/>
  <c r="H110" i="35"/>
  <c r="H109" i="35"/>
  <c r="H108" i="35"/>
  <c r="H107" i="35"/>
  <c r="H106" i="35"/>
  <c r="H105" i="35"/>
  <c r="H104" i="35"/>
  <c r="H103" i="35"/>
  <c r="G97" i="35"/>
  <c r="H8" i="35" s="1"/>
  <c r="F97" i="35"/>
  <c r="G8" i="35" s="1"/>
  <c r="E97" i="35"/>
  <c r="F8" i="35" s="1"/>
  <c r="H96" i="35"/>
  <c r="H95" i="35"/>
  <c r="H94" i="35"/>
  <c r="H93" i="35"/>
  <c r="H92" i="35"/>
  <c r="H91" i="35"/>
  <c r="H90" i="35"/>
  <c r="H89" i="35"/>
  <c r="H88" i="35"/>
  <c r="H87" i="35"/>
  <c r="H86" i="35"/>
  <c r="H85" i="35"/>
  <c r="H84" i="35"/>
  <c r="H83" i="35"/>
  <c r="H82" i="35"/>
  <c r="H81" i="35"/>
  <c r="J74" i="35"/>
  <c r="H74" i="35"/>
  <c r="F74" i="35"/>
  <c r="J73" i="35"/>
  <c r="H73" i="35"/>
  <c r="F73" i="35"/>
  <c r="J72" i="35"/>
  <c r="H72" i="35"/>
  <c r="F72" i="35"/>
  <c r="J71" i="35"/>
  <c r="H71" i="35"/>
  <c r="F71" i="35"/>
  <c r="J70" i="35"/>
  <c r="H70" i="35"/>
  <c r="F70" i="35"/>
  <c r="J69" i="35"/>
  <c r="H69" i="35"/>
  <c r="F69" i="35"/>
  <c r="J68" i="35"/>
  <c r="H68" i="35"/>
  <c r="F68" i="35"/>
  <c r="J67" i="35"/>
  <c r="H67" i="35"/>
  <c r="F67" i="35"/>
  <c r="J66" i="35"/>
  <c r="H66" i="35"/>
  <c r="F66" i="35"/>
  <c r="J65" i="35"/>
  <c r="H65" i="35"/>
  <c r="F65" i="35"/>
  <c r="J63" i="35"/>
  <c r="H63" i="35"/>
  <c r="F63" i="35"/>
  <c r="J62" i="35"/>
  <c r="H62" i="35"/>
  <c r="F62" i="35"/>
  <c r="J61" i="35"/>
  <c r="H61" i="35"/>
  <c r="F61" i="35"/>
  <c r="J60" i="35"/>
  <c r="H60" i="35"/>
  <c r="F60" i="35"/>
  <c r="J59" i="35"/>
  <c r="H59" i="35"/>
  <c r="F59" i="35"/>
  <c r="J58" i="35"/>
  <c r="H58" i="35"/>
  <c r="F58" i="35"/>
  <c r="P51" i="35"/>
  <c r="L51" i="35"/>
  <c r="H51" i="35"/>
  <c r="P50" i="35"/>
  <c r="L50" i="35"/>
  <c r="H50" i="35"/>
  <c r="P49" i="35"/>
  <c r="L49" i="35"/>
  <c r="H49" i="35"/>
  <c r="P48" i="35"/>
  <c r="L48" i="35"/>
  <c r="H48" i="35"/>
  <c r="P47" i="35"/>
  <c r="L47" i="35"/>
  <c r="H47" i="35"/>
  <c r="P46" i="35"/>
  <c r="L46" i="35"/>
  <c r="H46" i="35"/>
  <c r="P45" i="35"/>
  <c r="L45" i="35"/>
  <c r="H45" i="35"/>
  <c r="P44" i="35"/>
  <c r="L44" i="35"/>
  <c r="H44" i="35"/>
  <c r="P43" i="35"/>
  <c r="L43" i="35"/>
  <c r="H43" i="35"/>
  <c r="P42" i="35"/>
  <c r="L42" i="35"/>
  <c r="H42" i="35"/>
  <c r="P41" i="35"/>
  <c r="L41" i="35"/>
  <c r="H41" i="35"/>
  <c r="P40" i="35"/>
  <c r="L40" i="35"/>
  <c r="H40" i="35"/>
  <c r="P39" i="35"/>
  <c r="L39" i="35"/>
  <c r="H39" i="35"/>
  <c r="P38" i="35"/>
  <c r="L38" i="35"/>
  <c r="H38" i="35"/>
  <c r="P37" i="35"/>
  <c r="L37" i="35"/>
  <c r="H37" i="35"/>
  <c r="P36" i="35"/>
  <c r="L36" i="35"/>
  <c r="H36" i="35"/>
  <c r="P35" i="35"/>
  <c r="L35" i="35"/>
  <c r="H35" i="35"/>
  <c r="P34" i="35"/>
  <c r="L34" i="35"/>
  <c r="H34" i="35"/>
  <c r="P33" i="35"/>
  <c r="L33" i="35"/>
  <c r="H33" i="35"/>
  <c r="P32" i="35"/>
  <c r="L32" i="35"/>
  <c r="H32" i="35"/>
  <c r="P31" i="35"/>
  <c r="L31" i="35"/>
  <c r="H31" i="35"/>
  <c r="P30" i="35"/>
  <c r="L30" i="35"/>
  <c r="H30" i="35"/>
  <c r="P29" i="35"/>
  <c r="L29" i="35"/>
  <c r="H29" i="35"/>
  <c r="P28" i="35"/>
  <c r="L28" i="35"/>
  <c r="H28" i="35"/>
  <c r="P27" i="35"/>
  <c r="L27" i="35"/>
  <c r="H27" i="35"/>
  <c r="P26" i="35"/>
  <c r="L26" i="35"/>
  <c r="H26" i="35"/>
  <c r="P25" i="35"/>
  <c r="L25" i="35"/>
  <c r="H25" i="35"/>
  <c r="P24" i="35"/>
  <c r="L24" i="35"/>
  <c r="H24" i="35"/>
  <c r="P23" i="35"/>
  <c r="L23" i="35"/>
  <c r="H23" i="35"/>
  <c r="P22" i="35"/>
  <c r="L22" i="35"/>
  <c r="H22" i="35"/>
  <c r="P21" i="35"/>
  <c r="L21" i="35"/>
  <c r="H21" i="35"/>
  <c r="H12" i="35"/>
  <c r="F11" i="35"/>
  <c r="H9" i="35"/>
  <c r="G9" i="35"/>
  <c r="G194" i="34"/>
  <c r="H12" i="34" s="1"/>
  <c r="F194" i="34"/>
  <c r="E194" i="34"/>
  <c r="H193" i="34"/>
  <c r="H192" i="34"/>
  <c r="H191" i="34"/>
  <c r="H190" i="34"/>
  <c r="H189" i="34"/>
  <c r="H188" i="34"/>
  <c r="H187" i="34"/>
  <c r="H186" i="34"/>
  <c r="H185" i="34"/>
  <c r="H184" i="34"/>
  <c r="H183" i="34"/>
  <c r="H182" i="34"/>
  <c r="H181" i="34"/>
  <c r="H180" i="34"/>
  <c r="H179" i="34"/>
  <c r="H178" i="34"/>
  <c r="H177" i="34"/>
  <c r="G171" i="34"/>
  <c r="H11" i="34" s="1"/>
  <c r="F171" i="34"/>
  <c r="E171" i="34"/>
  <c r="H170" i="34"/>
  <c r="H169" i="34"/>
  <c r="H168" i="34"/>
  <c r="H167" i="34"/>
  <c r="H166" i="34"/>
  <c r="H165" i="34"/>
  <c r="H164" i="34"/>
  <c r="H163" i="34"/>
  <c r="H162" i="34"/>
  <c r="H161" i="34"/>
  <c r="H160" i="34"/>
  <c r="H159" i="34"/>
  <c r="H158" i="34"/>
  <c r="H157" i="34"/>
  <c r="H156" i="34"/>
  <c r="H155" i="34"/>
  <c r="H154" i="34"/>
  <c r="G148" i="34"/>
  <c r="H10" i="34" s="1"/>
  <c r="F148" i="34"/>
  <c r="E148" i="34"/>
  <c r="F10" i="34" s="1"/>
  <c r="H147" i="34"/>
  <c r="H146" i="34"/>
  <c r="H145" i="34"/>
  <c r="H144" i="34"/>
  <c r="H143" i="34"/>
  <c r="H142" i="34"/>
  <c r="H141" i="34"/>
  <c r="H140" i="34"/>
  <c r="H139" i="34"/>
  <c r="H138" i="34"/>
  <c r="H137" i="34"/>
  <c r="H136" i="34"/>
  <c r="H135" i="34"/>
  <c r="H134" i="34"/>
  <c r="H133" i="34"/>
  <c r="H132" i="34"/>
  <c r="H131" i="34"/>
  <c r="H130" i="34"/>
  <c r="H129" i="34"/>
  <c r="H128" i="34"/>
  <c r="H127" i="34"/>
  <c r="H126" i="34"/>
  <c r="H125" i="34"/>
  <c r="H124" i="34"/>
  <c r="G118" i="34"/>
  <c r="H9" i="34" s="1"/>
  <c r="F118" i="34"/>
  <c r="G9" i="34" s="1"/>
  <c r="E118" i="34"/>
  <c r="H117" i="34"/>
  <c r="H116" i="34"/>
  <c r="H115" i="34"/>
  <c r="H114" i="34"/>
  <c r="H113" i="34"/>
  <c r="H112" i="34"/>
  <c r="H111" i="34"/>
  <c r="H110" i="34"/>
  <c r="H109" i="34"/>
  <c r="H108" i="34"/>
  <c r="H107" i="34"/>
  <c r="H106" i="34"/>
  <c r="H105" i="34"/>
  <c r="H104" i="34"/>
  <c r="H103" i="34"/>
  <c r="G97" i="34"/>
  <c r="F97" i="34"/>
  <c r="G8" i="34" s="1"/>
  <c r="E97" i="34"/>
  <c r="F8" i="34" s="1"/>
  <c r="H96" i="34"/>
  <c r="H95" i="34"/>
  <c r="H94" i="34"/>
  <c r="H93" i="34"/>
  <c r="H92" i="34"/>
  <c r="H91" i="34"/>
  <c r="H90" i="34"/>
  <c r="H89" i="34"/>
  <c r="H88" i="34"/>
  <c r="H87" i="34"/>
  <c r="H86" i="34"/>
  <c r="H85" i="34"/>
  <c r="H84" i="34"/>
  <c r="H83" i="34"/>
  <c r="H82" i="34"/>
  <c r="H81" i="34"/>
  <c r="J74" i="34"/>
  <c r="K74" i="34" s="1"/>
  <c r="H74" i="34"/>
  <c r="F74" i="34"/>
  <c r="J73" i="34"/>
  <c r="H73" i="34"/>
  <c r="F73" i="34"/>
  <c r="J72" i="34"/>
  <c r="H72" i="34"/>
  <c r="F72" i="34"/>
  <c r="J71" i="34"/>
  <c r="H71" i="34"/>
  <c r="F71" i="34"/>
  <c r="J70" i="34"/>
  <c r="K70" i="34" s="1"/>
  <c r="H70" i="34"/>
  <c r="F70" i="34"/>
  <c r="J69" i="34"/>
  <c r="H69" i="34"/>
  <c r="F69" i="34"/>
  <c r="J68" i="34"/>
  <c r="H68" i="34"/>
  <c r="F68" i="34"/>
  <c r="J67" i="34"/>
  <c r="H67" i="34"/>
  <c r="F67" i="34"/>
  <c r="J66" i="34"/>
  <c r="K66" i="34" s="1"/>
  <c r="H66" i="34"/>
  <c r="F66" i="34"/>
  <c r="J65" i="34"/>
  <c r="H65" i="34"/>
  <c r="F65" i="34"/>
  <c r="J63" i="34"/>
  <c r="H63" i="34"/>
  <c r="F63" i="34"/>
  <c r="J62" i="34"/>
  <c r="H62" i="34"/>
  <c r="F62" i="34"/>
  <c r="J61" i="34"/>
  <c r="K61" i="34" s="1"/>
  <c r="H61" i="34"/>
  <c r="F61" i="34"/>
  <c r="J60" i="34"/>
  <c r="H60" i="34"/>
  <c r="F60" i="34"/>
  <c r="J59" i="34"/>
  <c r="H59" i="34"/>
  <c r="F59" i="34"/>
  <c r="J58" i="34"/>
  <c r="H58" i="34"/>
  <c r="F58" i="34"/>
  <c r="P51" i="34"/>
  <c r="L51" i="34"/>
  <c r="H51" i="34"/>
  <c r="P50" i="34"/>
  <c r="L50" i="34"/>
  <c r="H50" i="34"/>
  <c r="P49" i="34"/>
  <c r="L49" i="34"/>
  <c r="H49" i="34"/>
  <c r="P48" i="34"/>
  <c r="L48" i="34"/>
  <c r="H48" i="34"/>
  <c r="P47" i="34"/>
  <c r="L47" i="34"/>
  <c r="H47" i="34"/>
  <c r="P46" i="34"/>
  <c r="L46" i="34"/>
  <c r="H46" i="34"/>
  <c r="P45" i="34"/>
  <c r="L45" i="34"/>
  <c r="H45" i="34"/>
  <c r="P44" i="34"/>
  <c r="L44" i="34"/>
  <c r="H44" i="34"/>
  <c r="P43" i="34"/>
  <c r="L43" i="34"/>
  <c r="H43" i="34"/>
  <c r="P42" i="34"/>
  <c r="L42" i="34"/>
  <c r="H42" i="34"/>
  <c r="P41" i="34"/>
  <c r="L41" i="34"/>
  <c r="H41" i="34"/>
  <c r="P40" i="34"/>
  <c r="L40" i="34"/>
  <c r="H40" i="34"/>
  <c r="P39" i="34"/>
  <c r="L39" i="34"/>
  <c r="H39" i="34"/>
  <c r="P38" i="34"/>
  <c r="L38" i="34"/>
  <c r="H38" i="34"/>
  <c r="P37" i="34"/>
  <c r="L37" i="34"/>
  <c r="H37" i="34"/>
  <c r="P36" i="34"/>
  <c r="L36" i="34"/>
  <c r="H36" i="34"/>
  <c r="P35" i="34"/>
  <c r="L35" i="34"/>
  <c r="H35" i="34"/>
  <c r="P34" i="34"/>
  <c r="L34" i="34"/>
  <c r="H34" i="34"/>
  <c r="P33" i="34"/>
  <c r="L33" i="34"/>
  <c r="H33" i="34"/>
  <c r="P32" i="34"/>
  <c r="L32" i="34"/>
  <c r="H32" i="34"/>
  <c r="P31" i="34"/>
  <c r="L31" i="34"/>
  <c r="H31" i="34"/>
  <c r="P30" i="34"/>
  <c r="L30" i="34"/>
  <c r="H30" i="34"/>
  <c r="P29" i="34"/>
  <c r="L29" i="34"/>
  <c r="H29" i="34"/>
  <c r="P28" i="34"/>
  <c r="L28" i="34"/>
  <c r="H28" i="34"/>
  <c r="P27" i="34"/>
  <c r="L27" i="34"/>
  <c r="H27" i="34"/>
  <c r="P26" i="34"/>
  <c r="L26" i="34"/>
  <c r="H26" i="34"/>
  <c r="P25" i="34"/>
  <c r="L25" i="34"/>
  <c r="H25" i="34"/>
  <c r="P24" i="34"/>
  <c r="L24" i="34"/>
  <c r="H24" i="34"/>
  <c r="P23" i="34"/>
  <c r="L23" i="34"/>
  <c r="H23" i="34"/>
  <c r="P22" i="34"/>
  <c r="L22" i="34"/>
  <c r="H22" i="34"/>
  <c r="P21" i="34"/>
  <c r="L21" i="34"/>
  <c r="H21" i="34"/>
  <c r="G12" i="34"/>
  <c r="F11" i="34"/>
  <c r="G10" i="34"/>
  <c r="H8" i="34"/>
  <c r="G194" i="33"/>
  <c r="H12" i="33" s="1"/>
  <c r="F194" i="33"/>
  <c r="E194" i="33"/>
  <c r="H193" i="33"/>
  <c r="H192" i="33"/>
  <c r="H191" i="33"/>
  <c r="H190" i="33"/>
  <c r="H189" i="33"/>
  <c r="H188" i="33"/>
  <c r="H187" i="33"/>
  <c r="H186" i="33"/>
  <c r="H185" i="33"/>
  <c r="H184" i="33"/>
  <c r="H183" i="33"/>
  <c r="H182" i="33"/>
  <c r="H181" i="33"/>
  <c r="H180" i="33"/>
  <c r="H179" i="33"/>
  <c r="H178" i="33"/>
  <c r="H177" i="33"/>
  <c r="G171" i="33"/>
  <c r="F171" i="33"/>
  <c r="G11" i="33" s="1"/>
  <c r="E171" i="33"/>
  <c r="F11" i="33" s="1"/>
  <c r="H170" i="33"/>
  <c r="H169" i="33"/>
  <c r="H168" i="33"/>
  <c r="H167" i="33"/>
  <c r="H166" i="33"/>
  <c r="H165" i="33"/>
  <c r="H164" i="33"/>
  <c r="H163" i="33"/>
  <c r="H162" i="33"/>
  <c r="H161" i="33"/>
  <c r="H160" i="33"/>
  <c r="H159" i="33"/>
  <c r="H158" i="33"/>
  <c r="H157" i="33"/>
  <c r="H156" i="33"/>
  <c r="H155" i="33"/>
  <c r="H154" i="33"/>
  <c r="G148" i="33"/>
  <c r="F148" i="33"/>
  <c r="E148" i="33"/>
  <c r="H147" i="33"/>
  <c r="H146" i="33"/>
  <c r="H145" i="33"/>
  <c r="H144" i="33"/>
  <c r="H143" i="33"/>
  <c r="H142" i="33"/>
  <c r="H141" i="33"/>
  <c r="H140" i="33"/>
  <c r="H139" i="33"/>
  <c r="H138" i="33"/>
  <c r="H137" i="33"/>
  <c r="H136" i="33"/>
  <c r="H135" i="33"/>
  <c r="H134" i="33"/>
  <c r="H133" i="33"/>
  <c r="H132" i="33"/>
  <c r="H131" i="33"/>
  <c r="H130" i="33"/>
  <c r="H129" i="33"/>
  <c r="H128" i="33"/>
  <c r="H127" i="33"/>
  <c r="H126" i="33"/>
  <c r="H125" i="33"/>
  <c r="H124" i="33"/>
  <c r="G118" i="33"/>
  <c r="F118" i="33"/>
  <c r="G9" i="33" s="1"/>
  <c r="E118" i="33"/>
  <c r="H117" i="33"/>
  <c r="H116" i="33"/>
  <c r="H115" i="33"/>
  <c r="H114" i="33"/>
  <c r="H113" i="33"/>
  <c r="H112" i="33"/>
  <c r="H111" i="33"/>
  <c r="H110" i="33"/>
  <c r="H109" i="33"/>
  <c r="H108" i="33"/>
  <c r="H107" i="33"/>
  <c r="H106" i="33"/>
  <c r="H105" i="33"/>
  <c r="H104" i="33"/>
  <c r="H103" i="33"/>
  <c r="G97" i="33"/>
  <c r="H8" i="33" s="1"/>
  <c r="F97" i="33"/>
  <c r="G8" i="33" s="1"/>
  <c r="E97" i="33"/>
  <c r="H96" i="33"/>
  <c r="H95" i="33"/>
  <c r="H94" i="33"/>
  <c r="H93" i="33"/>
  <c r="H92" i="33"/>
  <c r="H91" i="33"/>
  <c r="H90" i="33"/>
  <c r="H89" i="33"/>
  <c r="H88" i="33"/>
  <c r="H87" i="33"/>
  <c r="H86" i="33"/>
  <c r="H85" i="33"/>
  <c r="H84" i="33"/>
  <c r="H83" i="33"/>
  <c r="H82" i="33"/>
  <c r="H81" i="33"/>
  <c r="J74" i="33"/>
  <c r="H74" i="33"/>
  <c r="F74" i="33"/>
  <c r="J73" i="33"/>
  <c r="H73" i="33"/>
  <c r="F73" i="33"/>
  <c r="J72" i="33"/>
  <c r="H72" i="33"/>
  <c r="F72" i="33"/>
  <c r="J71" i="33"/>
  <c r="H71" i="33"/>
  <c r="F71" i="33"/>
  <c r="J70" i="33"/>
  <c r="H70" i="33"/>
  <c r="F70" i="33"/>
  <c r="J69" i="33"/>
  <c r="H69" i="33"/>
  <c r="F69" i="33"/>
  <c r="J68" i="33"/>
  <c r="H68" i="33"/>
  <c r="F68" i="33"/>
  <c r="J67" i="33"/>
  <c r="H67" i="33"/>
  <c r="F67" i="33"/>
  <c r="J66" i="33"/>
  <c r="H66" i="33"/>
  <c r="F66" i="33"/>
  <c r="J65" i="33"/>
  <c r="H65" i="33"/>
  <c r="F65" i="33"/>
  <c r="J63" i="33"/>
  <c r="H63" i="33"/>
  <c r="F63" i="33"/>
  <c r="J62" i="33"/>
  <c r="H62" i="33"/>
  <c r="F62" i="33"/>
  <c r="J61" i="33"/>
  <c r="H61" i="33"/>
  <c r="F61" i="33"/>
  <c r="J60" i="33"/>
  <c r="H60" i="33"/>
  <c r="F60" i="33"/>
  <c r="J59" i="33"/>
  <c r="H59" i="33"/>
  <c r="F59" i="33"/>
  <c r="J58" i="33"/>
  <c r="H58" i="33"/>
  <c r="F58" i="33"/>
  <c r="P51" i="33"/>
  <c r="L51" i="33"/>
  <c r="H51" i="33"/>
  <c r="Q51" i="33" s="1"/>
  <c r="P50" i="33"/>
  <c r="L50" i="33"/>
  <c r="H50" i="33"/>
  <c r="P49" i="33"/>
  <c r="L49" i="33"/>
  <c r="H49" i="33"/>
  <c r="P48" i="33"/>
  <c r="L48" i="33"/>
  <c r="H48" i="33"/>
  <c r="P47" i="33"/>
  <c r="L47" i="33"/>
  <c r="H47" i="33"/>
  <c r="P46" i="33"/>
  <c r="L46" i="33"/>
  <c r="H46" i="33"/>
  <c r="P45" i="33"/>
  <c r="Q45" i="33" s="1"/>
  <c r="L45" i="33"/>
  <c r="H45" i="33"/>
  <c r="P44" i="33"/>
  <c r="L44" i="33"/>
  <c r="H44" i="33"/>
  <c r="P43" i="33"/>
  <c r="L43" i="33"/>
  <c r="H43" i="33"/>
  <c r="P42" i="33"/>
  <c r="L42" i="33"/>
  <c r="H42" i="33"/>
  <c r="P41" i="33"/>
  <c r="Q41" i="33" s="1"/>
  <c r="L41" i="33"/>
  <c r="H41" i="33"/>
  <c r="P40" i="33"/>
  <c r="L40" i="33"/>
  <c r="H40" i="33"/>
  <c r="P39" i="33"/>
  <c r="L39" i="33"/>
  <c r="H39" i="33"/>
  <c r="P38" i="33"/>
  <c r="L38" i="33"/>
  <c r="H38" i="33"/>
  <c r="P37" i="33"/>
  <c r="Q37" i="33" s="1"/>
  <c r="L37" i="33"/>
  <c r="H37" i="33"/>
  <c r="P36" i="33"/>
  <c r="L36" i="33"/>
  <c r="H36" i="33"/>
  <c r="P35" i="33"/>
  <c r="L35" i="33"/>
  <c r="H35" i="33"/>
  <c r="P34" i="33"/>
  <c r="L34" i="33"/>
  <c r="H34" i="33"/>
  <c r="P33" i="33"/>
  <c r="L33" i="33"/>
  <c r="H33" i="33"/>
  <c r="P32" i="33"/>
  <c r="L32" i="33"/>
  <c r="H32" i="33"/>
  <c r="P31" i="33"/>
  <c r="L31" i="33"/>
  <c r="H31" i="33"/>
  <c r="P30" i="33"/>
  <c r="L30" i="33"/>
  <c r="H30" i="33"/>
  <c r="P29" i="33"/>
  <c r="L29" i="33"/>
  <c r="H29" i="33"/>
  <c r="P28" i="33"/>
  <c r="L28" i="33"/>
  <c r="H28" i="33"/>
  <c r="P27" i="33"/>
  <c r="L27" i="33"/>
  <c r="H27" i="33"/>
  <c r="P26" i="33"/>
  <c r="L26" i="33"/>
  <c r="H26" i="33"/>
  <c r="P25" i="33"/>
  <c r="L25" i="33"/>
  <c r="H25" i="33"/>
  <c r="P24" i="33"/>
  <c r="L24" i="33"/>
  <c r="H24" i="33"/>
  <c r="P23" i="33"/>
  <c r="L23" i="33"/>
  <c r="H23" i="33"/>
  <c r="P22" i="33"/>
  <c r="L22" i="33"/>
  <c r="H22" i="33"/>
  <c r="Q22" i="33" s="1"/>
  <c r="P21" i="33"/>
  <c r="L21" i="33"/>
  <c r="H21" i="33"/>
  <c r="G12" i="33"/>
  <c r="H11" i="33"/>
  <c r="H10" i="33"/>
  <c r="G10" i="33"/>
  <c r="H9" i="33"/>
  <c r="F8" i="33"/>
  <c r="G194" i="32"/>
  <c r="H12" i="32" s="1"/>
  <c r="F194" i="32"/>
  <c r="E194" i="32"/>
  <c r="F12" i="32" s="1"/>
  <c r="H193" i="32"/>
  <c r="H192" i="32"/>
  <c r="H191" i="32"/>
  <c r="H190" i="32"/>
  <c r="H189" i="32"/>
  <c r="H188" i="32"/>
  <c r="H187" i="32"/>
  <c r="H186" i="32"/>
  <c r="H185" i="32"/>
  <c r="H184" i="32"/>
  <c r="H183" i="32"/>
  <c r="H182" i="32"/>
  <c r="H181" i="32"/>
  <c r="H180" i="32"/>
  <c r="H179" i="32"/>
  <c r="H178" i="32"/>
  <c r="H177" i="32"/>
  <c r="G171" i="32"/>
  <c r="F171" i="32"/>
  <c r="G11" i="32" s="1"/>
  <c r="E171" i="32"/>
  <c r="H170" i="32"/>
  <c r="H169" i="32"/>
  <c r="H168" i="32"/>
  <c r="H167" i="32"/>
  <c r="H166" i="32"/>
  <c r="H165" i="32"/>
  <c r="H164" i="32"/>
  <c r="H163" i="32"/>
  <c r="H162" i="32"/>
  <c r="H161" i="32"/>
  <c r="H160" i="32"/>
  <c r="H159" i="32"/>
  <c r="H158" i="32"/>
  <c r="H157" i="32"/>
  <c r="H156" i="32"/>
  <c r="H155" i="32"/>
  <c r="H154" i="32"/>
  <c r="G148" i="32"/>
  <c r="H10" i="32" s="1"/>
  <c r="F148" i="32"/>
  <c r="G10" i="32" s="1"/>
  <c r="E148" i="32"/>
  <c r="H147" i="32"/>
  <c r="H146" i="32"/>
  <c r="H145" i="32"/>
  <c r="H144" i="32"/>
  <c r="H143" i="32"/>
  <c r="H142" i="32"/>
  <c r="H141" i="32"/>
  <c r="H140" i="32"/>
  <c r="H139" i="32"/>
  <c r="H138" i="32"/>
  <c r="H137" i="32"/>
  <c r="H136" i="32"/>
  <c r="H135" i="32"/>
  <c r="H134" i="32"/>
  <c r="H133" i="32"/>
  <c r="H132" i="32"/>
  <c r="H131" i="32"/>
  <c r="H130" i="32"/>
  <c r="H129" i="32"/>
  <c r="H128" i="32"/>
  <c r="H127" i="32"/>
  <c r="H126" i="32"/>
  <c r="H125" i="32"/>
  <c r="H124" i="32"/>
  <c r="G118" i="32"/>
  <c r="H9" i="32" s="1"/>
  <c r="F118" i="32"/>
  <c r="E118" i="32"/>
  <c r="F9" i="32" s="1"/>
  <c r="H117" i="32"/>
  <c r="H116" i="32"/>
  <c r="H115" i="32"/>
  <c r="H114" i="32"/>
  <c r="H113" i="32"/>
  <c r="H112" i="32"/>
  <c r="H111" i="32"/>
  <c r="H110" i="32"/>
  <c r="H109" i="32"/>
  <c r="H108" i="32"/>
  <c r="H107" i="32"/>
  <c r="H106" i="32"/>
  <c r="H105" i="32"/>
  <c r="H104" i="32"/>
  <c r="H103" i="32"/>
  <c r="G97" i="32"/>
  <c r="F97" i="32"/>
  <c r="G8" i="32" s="1"/>
  <c r="E97" i="32"/>
  <c r="H96" i="32"/>
  <c r="H95" i="32"/>
  <c r="H94" i="32"/>
  <c r="H93" i="32"/>
  <c r="H92" i="32"/>
  <c r="H91" i="32"/>
  <c r="H90" i="32"/>
  <c r="H89" i="32"/>
  <c r="H88" i="32"/>
  <c r="H87" i="32"/>
  <c r="H86" i="32"/>
  <c r="H85" i="32"/>
  <c r="H84" i="32"/>
  <c r="H83" i="32"/>
  <c r="H82" i="32"/>
  <c r="H81" i="32"/>
  <c r="J74" i="32"/>
  <c r="H74" i="32"/>
  <c r="F74" i="32"/>
  <c r="J73" i="32"/>
  <c r="H73" i="32"/>
  <c r="F73" i="32"/>
  <c r="J72" i="32"/>
  <c r="H72" i="32"/>
  <c r="F72" i="32"/>
  <c r="J71" i="32"/>
  <c r="H71" i="32"/>
  <c r="F71" i="32"/>
  <c r="J70" i="32"/>
  <c r="H70" i="32"/>
  <c r="F70" i="32"/>
  <c r="J69" i="32"/>
  <c r="H69" i="32"/>
  <c r="F69" i="32"/>
  <c r="J68" i="32"/>
  <c r="H68" i="32"/>
  <c r="F68" i="32"/>
  <c r="J67" i="32"/>
  <c r="H67" i="32"/>
  <c r="F67" i="32"/>
  <c r="J66" i="32"/>
  <c r="H66" i="32"/>
  <c r="F66" i="32"/>
  <c r="J65" i="32"/>
  <c r="H65" i="32"/>
  <c r="F65" i="32"/>
  <c r="J63" i="32"/>
  <c r="H63" i="32"/>
  <c r="F63" i="32"/>
  <c r="J62" i="32"/>
  <c r="H62" i="32"/>
  <c r="F62" i="32"/>
  <c r="J61" i="32"/>
  <c r="H61" i="32"/>
  <c r="F61" i="32"/>
  <c r="J60" i="32"/>
  <c r="H60" i="32"/>
  <c r="F60" i="32"/>
  <c r="J59" i="32"/>
  <c r="H59" i="32"/>
  <c r="F59" i="32"/>
  <c r="J58" i="32"/>
  <c r="H58" i="32"/>
  <c r="F58" i="32"/>
  <c r="P51" i="32"/>
  <c r="L51" i="32"/>
  <c r="H51" i="32"/>
  <c r="P50" i="32"/>
  <c r="L50" i="32"/>
  <c r="H50" i="32"/>
  <c r="P49" i="32"/>
  <c r="L49" i="32"/>
  <c r="H49" i="32"/>
  <c r="P48" i="32"/>
  <c r="L48" i="32"/>
  <c r="H48" i="32"/>
  <c r="P47" i="32"/>
  <c r="L47" i="32"/>
  <c r="H47" i="32"/>
  <c r="P46" i="32"/>
  <c r="L46" i="32"/>
  <c r="H46" i="32"/>
  <c r="P45" i="32"/>
  <c r="L45" i="32"/>
  <c r="H45" i="32"/>
  <c r="P44" i="32"/>
  <c r="L44" i="32"/>
  <c r="H44" i="32"/>
  <c r="P43" i="32"/>
  <c r="L43" i="32"/>
  <c r="H43" i="32"/>
  <c r="P42" i="32"/>
  <c r="L42" i="32"/>
  <c r="H42" i="32"/>
  <c r="P41" i="32"/>
  <c r="L41" i="32"/>
  <c r="H41" i="32"/>
  <c r="P40" i="32"/>
  <c r="L40" i="32"/>
  <c r="H40" i="32"/>
  <c r="P39" i="32"/>
  <c r="L39" i="32"/>
  <c r="H39" i="32"/>
  <c r="P38" i="32"/>
  <c r="L38" i="32"/>
  <c r="H38" i="32"/>
  <c r="P37" i="32"/>
  <c r="L37" i="32"/>
  <c r="H37" i="32"/>
  <c r="P36" i="32"/>
  <c r="L36" i="32"/>
  <c r="H36" i="32"/>
  <c r="P35" i="32"/>
  <c r="L35" i="32"/>
  <c r="H35" i="32"/>
  <c r="P34" i="32"/>
  <c r="L34" i="32"/>
  <c r="H34" i="32"/>
  <c r="P33" i="32"/>
  <c r="L33" i="32"/>
  <c r="H33" i="32"/>
  <c r="P32" i="32"/>
  <c r="L32" i="32"/>
  <c r="H32" i="32"/>
  <c r="P31" i="32"/>
  <c r="L31" i="32"/>
  <c r="H31" i="32"/>
  <c r="P30" i="32"/>
  <c r="L30" i="32"/>
  <c r="H30" i="32"/>
  <c r="P29" i="32"/>
  <c r="L29" i="32"/>
  <c r="H29" i="32"/>
  <c r="P28" i="32"/>
  <c r="L28" i="32"/>
  <c r="H28" i="32"/>
  <c r="P27" i="32"/>
  <c r="L27" i="32"/>
  <c r="H27" i="32"/>
  <c r="P26" i="32"/>
  <c r="L26" i="32"/>
  <c r="H26" i="32"/>
  <c r="P25" i="32"/>
  <c r="L25" i="32"/>
  <c r="H25" i="32"/>
  <c r="P24" i="32"/>
  <c r="L24" i="32"/>
  <c r="H24" i="32"/>
  <c r="P23" i="32"/>
  <c r="L23" i="32"/>
  <c r="H23" i="32"/>
  <c r="P22" i="32"/>
  <c r="L22" i="32"/>
  <c r="H22" i="32"/>
  <c r="P21" i="32"/>
  <c r="L21" i="32"/>
  <c r="H21" i="32"/>
  <c r="G12" i="32"/>
  <c r="I12" i="32" s="1"/>
  <c r="H11" i="32"/>
  <c r="G9" i="32"/>
  <c r="H8" i="32"/>
  <c r="G194" i="31"/>
  <c r="H12" i="31" s="1"/>
  <c r="F194" i="31"/>
  <c r="G12" i="31" s="1"/>
  <c r="E194" i="31"/>
  <c r="H193" i="31"/>
  <c r="H192" i="31"/>
  <c r="H191" i="31"/>
  <c r="H190" i="31"/>
  <c r="H189" i="31"/>
  <c r="H188" i="31"/>
  <c r="H187" i="31"/>
  <c r="H186" i="31"/>
  <c r="H185" i="31"/>
  <c r="H184" i="31"/>
  <c r="H183" i="31"/>
  <c r="H182" i="31"/>
  <c r="H181" i="31"/>
  <c r="H180" i="31"/>
  <c r="H179" i="31"/>
  <c r="H178" i="31"/>
  <c r="H177" i="31"/>
  <c r="G171" i="31"/>
  <c r="F171" i="31"/>
  <c r="G11" i="31" s="1"/>
  <c r="E171" i="31"/>
  <c r="F11" i="31" s="1"/>
  <c r="H170" i="31"/>
  <c r="H169" i="31"/>
  <c r="H168" i="31"/>
  <c r="H167" i="31"/>
  <c r="H166" i="31"/>
  <c r="H165" i="31"/>
  <c r="H164" i="31"/>
  <c r="H163" i="31"/>
  <c r="H162" i="31"/>
  <c r="H161" i="31"/>
  <c r="H160" i="31"/>
  <c r="H159" i="31"/>
  <c r="H158" i="31"/>
  <c r="H157" i="31"/>
  <c r="H156" i="31"/>
  <c r="H155" i="31"/>
  <c r="H154" i="31"/>
  <c r="G148" i="31"/>
  <c r="H10" i="31" s="1"/>
  <c r="F148" i="31"/>
  <c r="E148" i="31"/>
  <c r="F10" i="31" s="1"/>
  <c r="H147" i="31"/>
  <c r="H146" i="31"/>
  <c r="H145" i="31"/>
  <c r="H144" i="31"/>
  <c r="H143" i="31"/>
  <c r="H142" i="31"/>
  <c r="H141" i="31"/>
  <c r="H140" i="31"/>
  <c r="H139" i="31"/>
  <c r="H138" i="31"/>
  <c r="H137" i="31"/>
  <c r="H136" i="31"/>
  <c r="H135" i="31"/>
  <c r="H134" i="31"/>
  <c r="H133" i="31"/>
  <c r="H132" i="31"/>
  <c r="H131" i="31"/>
  <c r="H130" i="31"/>
  <c r="H129" i="31"/>
  <c r="H128" i="31"/>
  <c r="H127" i="31"/>
  <c r="H126" i="31"/>
  <c r="H125" i="31"/>
  <c r="H124" i="31"/>
  <c r="G118" i="31"/>
  <c r="H9" i="31" s="1"/>
  <c r="F118" i="31"/>
  <c r="E118" i="31"/>
  <c r="F9" i="31" s="1"/>
  <c r="H117" i="31"/>
  <c r="H116" i="31"/>
  <c r="H115" i="31"/>
  <c r="H114" i="31"/>
  <c r="H113" i="31"/>
  <c r="H112" i="31"/>
  <c r="H111" i="31"/>
  <c r="H110" i="31"/>
  <c r="H109" i="31"/>
  <c r="H108" i="31"/>
  <c r="H107" i="31"/>
  <c r="H106" i="31"/>
  <c r="H105" i="31"/>
  <c r="H104" i="31"/>
  <c r="H103" i="31"/>
  <c r="G97" i="31"/>
  <c r="F97" i="31"/>
  <c r="G8" i="31" s="1"/>
  <c r="E97" i="31"/>
  <c r="F8" i="31" s="1"/>
  <c r="H96" i="31"/>
  <c r="H95" i="31"/>
  <c r="H94" i="31"/>
  <c r="H93" i="31"/>
  <c r="H92" i="31"/>
  <c r="H91" i="31"/>
  <c r="H90" i="31"/>
  <c r="H89" i="31"/>
  <c r="H88" i="31"/>
  <c r="H87" i="31"/>
  <c r="H86" i="31"/>
  <c r="H85" i="31"/>
  <c r="H84" i="31"/>
  <c r="H83" i="31"/>
  <c r="H82" i="31"/>
  <c r="H81" i="31"/>
  <c r="J74" i="31"/>
  <c r="H74" i="31"/>
  <c r="F74" i="31"/>
  <c r="J73" i="31"/>
  <c r="H73" i="31"/>
  <c r="F73" i="31"/>
  <c r="J72" i="31"/>
  <c r="H72" i="31"/>
  <c r="F72" i="31"/>
  <c r="J71" i="31"/>
  <c r="H71" i="31"/>
  <c r="F71" i="31"/>
  <c r="J70" i="31"/>
  <c r="H70" i="31"/>
  <c r="F70" i="31"/>
  <c r="J69" i="31"/>
  <c r="H69" i="31"/>
  <c r="F69" i="31"/>
  <c r="J68" i="31"/>
  <c r="H68" i="31"/>
  <c r="F68" i="31"/>
  <c r="J67" i="31"/>
  <c r="H67" i="31"/>
  <c r="F67" i="31"/>
  <c r="J66" i="31"/>
  <c r="H66" i="31"/>
  <c r="F66" i="31"/>
  <c r="J65" i="31"/>
  <c r="H65" i="31"/>
  <c r="F65" i="31"/>
  <c r="J63" i="31"/>
  <c r="H63" i="31"/>
  <c r="F63" i="31"/>
  <c r="J62" i="31"/>
  <c r="H62" i="31"/>
  <c r="F62" i="31"/>
  <c r="J61" i="31"/>
  <c r="H61" i="31"/>
  <c r="F61" i="31"/>
  <c r="J60" i="31"/>
  <c r="H60" i="31"/>
  <c r="F60" i="31"/>
  <c r="J59" i="31"/>
  <c r="H59" i="31"/>
  <c r="F59" i="31"/>
  <c r="J58" i="31"/>
  <c r="H58" i="31"/>
  <c r="F58" i="31"/>
  <c r="P51" i="31"/>
  <c r="L51" i="31"/>
  <c r="H51" i="31"/>
  <c r="P50" i="31"/>
  <c r="L50" i="31"/>
  <c r="H50" i="31"/>
  <c r="P49" i="31"/>
  <c r="L49" i="31"/>
  <c r="H49" i="31"/>
  <c r="P48" i="31"/>
  <c r="L48" i="31"/>
  <c r="H48" i="31"/>
  <c r="P47" i="31"/>
  <c r="L47" i="31"/>
  <c r="H47" i="31"/>
  <c r="P46" i="31"/>
  <c r="L46" i="31"/>
  <c r="H46" i="31"/>
  <c r="P45" i="31"/>
  <c r="L45" i="31"/>
  <c r="H45" i="31"/>
  <c r="P44" i="31"/>
  <c r="L44" i="31"/>
  <c r="H44" i="31"/>
  <c r="P43" i="31"/>
  <c r="L43" i="31"/>
  <c r="H43" i="31"/>
  <c r="P42" i="31"/>
  <c r="L42" i="31"/>
  <c r="H42" i="31"/>
  <c r="P41" i="31"/>
  <c r="L41" i="31"/>
  <c r="H41" i="31"/>
  <c r="P40" i="31"/>
  <c r="L40" i="31"/>
  <c r="H40" i="31"/>
  <c r="P39" i="31"/>
  <c r="L39" i="31"/>
  <c r="H39" i="31"/>
  <c r="P38" i="31"/>
  <c r="L38" i="31"/>
  <c r="H38" i="31"/>
  <c r="P37" i="31"/>
  <c r="L37" i="31"/>
  <c r="H37" i="31"/>
  <c r="P36" i="31"/>
  <c r="L36" i="31"/>
  <c r="H36" i="31"/>
  <c r="P35" i="31"/>
  <c r="L35" i="31"/>
  <c r="H35" i="31"/>
  <c r="P34" i="31"/>
  <c r="L34" i="31"/>
  <c r="H34" i="31"/>
  <c r="P33" i="31"/>
  <c r="L33" i="31"/>
  <c r="H33" i="31"/>
  <c r="P32" i="31"/>
  <c r="L32" i="31"/>
  <c r="H32" i="31"/>
  <c r="P31" i="31"/>
  <c r="L31" i="31"/>
  <c r="H31" i="31"/>
  <c r="P30" i="31"/>
  <c r="L30" i="31"/>
  <c r="H30" i="31"/>
  <c r="P29" i="31"/>
  <c r="L29" i="31"/>
  <c r="H29" i="31"/>
  <c r="P28" i="31"/>
  <c r="L28" i="31"/>
  <c r="H28" i="31"/>
  <c r="P27" i="31"/>
  <c r="L27" i="31"/>
  <c r="H27" i="31"/>
  <c r="P26" i="31"/>
  <c r="L26" i="31"/>
  <c r="H26" i="31"/>
  <c r="P25" i="31"/>
  <c r="L25" i="31"/>
  <c r="H25" i="31"/>
  <c r="P24" i="31"/>
  <c r="L24" i="31"/>
  <c r="H24" i="31"/>
  <c r="P23" i="31"/>
  <c r="L23" i="31"/>
  <c r="H23" i="31"/>
  <c r="P22" i="31"/>
  <c r="L22" i="31"/>
  <c r="H22" i="31"/>
  <c r="P21" i="31"/>
  <c r="L21" i="31"/>
  <c r="H21" i="31"/>
  <c r="G10" i="31"/>
  <c r="G194" i="30"/>
  <c r="F194" i="30"/>
  <c r="E194" i="30"/>
  <c r="H193" i="30"/>
  <c r="H192" i="30"/>
  <c r="H191" i="30"/>
  <c r="H190" i="30"/>
  <c r="H189" i="30"/>
  <c r="H188" i="30"/>
  <c r="H187" i="30"/>
  <c r="H186" i="30"/>
  <c r="H185" i="30"/>
  <c r="H184" i="30"/>
  <c r="H183" i="30"/>
  <c r="H182" i="30"/>
  <c r="H181" i="30"/>
  <c r="H180" i="30"/>
  <c r="H179" i="30"/>
  <c r="H178" i="30"/>
  <c r="H177" i="30"/>
  <c r="G171" i="30"/>
  <c r="F171" i="30"/>
  <c r="G11" i="30" s="1"/>
  <c r="E171" i="30"/>
  <c r="H170" i="30"/>
  <c r="H169" i="30"/>
  <c r="H168" i="30"/>
  <c r="H167" i="30"/>
  <c r="H166" i="30"/>
  <c r="H165" i="30"/>
  <c r="H164" i="30"/>
  <c r="H163" i="30"/>
  <c r="H162" i="30"/>
  <c r="H161" i="30"/>
  <c r="H160" i="30"/>
  <c r="H159" i="30"/>
  <c r="H158" i="30"/>
  <c r="H157" i="30"/>
  <c r="H156" i="30"/>
  <c r="H155" i="30"/>
  <c r="H154" i="30"/>
  <c r="G148" i="30"/>
  <c r="H10" i="30" s="1"/>
  <c r="F148" i="30"/>
  <c r="G10" i="30" s="1"/>
  <c r="E148" i="30"/>
  <c r="F10" i="30" s="1"/>
  <c r="H147" i="30"/>
  <c r="H146" i="30"/>
  <c r="H145" i="30"/>
  <c r="H144" i="30"/>
  <c r="H143" i="30"/>
  <c r="H142" i="30"/>
  <c r="H141" i="30"/>
  <c r="H140" i="30"/>
  <c r="H139" i="30"/>
  <c r="H138" i="30"/>
  <c r="H137" i="30"/>
  <c r="H136" i="30"/>
  <c r="H135" i="30"/>
  <c r="H134" i="30"/>
  <c r="H133" i="30"/>
  <c r="H132" i="30"/>
  <c r="H131" i="30"/>
  <c r="H130" i="30"/>
  <c r="H129" i="30"/>
  <c r="H128" i="30"/>
  <c r="H127" i="30"/>
  <c r="H126" i="30"/>
  <c r="H125" i="30"/>
  <c r="H124" i="30"/>
  <c r="G118" i="30"/>
  <c r="H9" i="30" s="1"/>
  <c r="F118" i="30"/>
  <c r="G9" i="30" s="1"/>
  <c r="E118" i="30"/>
  <c r="F9" i="30" s="1"/>
  <c r="H117" i="30"/>
  <c r="H116" i="30"/>
  <c r="H115" i="30"/>
  <c r="H114" i="30"/>
  <c r="H113" i="30"/>
  <c r="H112" i="30"/>
  <c r="H111" i="30"/>
  <c r="H110" i="30"/>
  <c r="H109" i="30"/>
  <c r="H108" i="30"/>
  <c r="H107" i="30"/>
  <c r="H106" i="30"/>
  <c r="H105" i="30"/>
  <c r="H104" i="30"/>
  <c r="H103" i="30"/>
  <c r="G97" i="30"/>
  <c r="H8" i="30" s="1"/>
  <c r="F97" i="30"/>
  <c r="E97" i="30"/>
  <c r="F8" i="30" s="1"/>
  <c r="H96" i="30"/>
  <c r="H95" i="30"/>
  <c r="H94" i="30"/>
  <c r="H93" i="30"/>
  <c r="H92" i="30"/>
  <c r="H91" i="30"/>
  <c r="H90" i="30"/>
  <c r="H89" i="30"/>
  <c r="H88" i="30"/>
  <c r="H87" i="30"/>
  <c r="H86" i="30"/>
  <c r="H85" i="30"/>
  <c r="H84" i="30"/>
  <c r="H83" i="30"/>
  <c r="H82" i="30"/>
  <c r="H81" i="30"/>
  <c r="J74" i="30"/>
  <c r="H74" i="30"/>
  <c r="F74" i="30"/>
  <c r="J73" i="30"/>
  <c r="H73" i="30"/>
  <c r="F73" i="30"/>
  <c r="J72" i="30"/>
  <c r="H72" i="30"/>
  <c r="F72" i="30"/>
  <c r="J71" i="30"/>
  <c r="H71" i="30"/>
  <c r="F71" i="30"/>
  <c r="J70" i="30"/>
  <c r="H70" i="30"/>
  <c r="F70" i="30"/>
  <c r="J69" i="30"/>
  <c r="H69" i="30"/>
  <c r="F69" i="30"/>
  <c r="J68" i="30"/>
  <c r="H68" i="30"/>
  <c r="F68" i="30"/>
  <c r="J67" i="30"/>
  <c r="H67" i="30"/>
  <c r="F67" i="30"/>
  <c r="J66" i="30"/>
  <c r="H66" i="30"/>
  <c r="F66" i="30"/>
  <c r="J65" i="30"/>
  <c r="H65" i="30"/>
  <c r="F65" i="30"/>
  <c r="J63" i="30"/>
  <c r="H63" i="30"/>
  <c r="F63" i="30"/>
  <c r="J62" i="30"/>
  <c r="H62" i="30"/>
  <c r="F62" i="30"/>
  <c r="J61" i="30"/>
  <c r="H61" i="30"/>
  <c r="F61" i="30"/>
  <c r="J60" i="30"/>
  <c r="H60" i="30"/>
  <c r="F60" i="30"/>
  <c r="J59" i="30"/>
  <c r="H59" i="30"/>
  <c r="F59" i="30"/>
  <c r="J58" i="30"/>
  <c r="H58" i="30"/>
  <c r="F58" i="30"/>
  <c r="P51" i="30"/>
  <c r="L51" i="30"/>
  <c r="H51" i="30"/>
  <c r="P50" i="30"/>
  <c r="L50" i="30"/>
  <c r="H50" i="30"/>
  <c r="P49" i="30"/>
  <c r="L49" i="30"/>
  <c r="H49" i="30"/>
  <c r="P48" i="30"/>
  <c r="L48" i="30"/>
  <c r="H48" i="30"/>
  <c r="P47" i="30"/>
  <c r="L47" i="30"/>
  <c r="H47" i="30"/>
  <c r="P46" i="30"/>
  <c r="L46" i="30"/>
  <c r="H46" i="30"/>
  <c r="P45" i="30"/>
  <c r="L45" i="30"/>
  <c r="H45" i="30"/>
  <c r="P44" i="30"/>
  <c r="L44" i="30"/>
  <c r="H44" i="30"/>
  <c r="P43" i="30"/>
  <c r="L43" i="30"/>
  <c r="H43" i="30"/>
  <c r="P42" i="30"/>
  <c r="L42" i="30"/>
  <c r="H42" i="30"/>
  <c r="P41" i="30"/>
  <c r="L41" i="30"/>
  <c r="H41" i="30"/>
  <c r="P40" i="30"/>
  <c r="L40" i="30"/>
  <c r="H40" i="30"/>
  <c r="P39" i="30"/>
  <c r="L39" i="30"/>
  <c r="H39" i="30"/>
  <c r="P38" i="30"/>
  <c r="L38" i="30"/>
  <c r="H38" i="30"/>
  <c r="P37" i="30"/>
  <c r="L37" i="30"/>
  <c r="H37" i="30"/>
  <c r="P36" i="30"/>
  <c r="L36" i="30"/>
  <c r="H36" i="30"/>
  <c r="P35" i="30"/>
  <c r="L35" i="30"/>
  <c r="H35" i="30"/>
  <c r="P34" i="30"/>
  <c r="L34" i="30"/>
  <c r="H34" i="30"/>
  <c r="P33" i="30"/>
  <c r="L33" i="30"/>
  <c r="H33" i="30"/>
  <c r="P32" i="30"/>
  <c r="L32" i="30"/>
  <c r="H32" i="30"/>
  <c r="P31" i="30"/>
  <c r="L31" i="30"/>
  <c r="H31" i="30"/>
  <c r="P30" i="30"/>
  <c r="L30" i="30"/>
  <c r="H30" i="30"/>
  <c r="P29" i="30"/>
  <c r="L29" i="30"/>
  <c r="H29" i="30"/>
  <c r="P28" i="30"/>
  <c r="L28" i="30"/>
  <c r="H28" i="30"/>
  <c r="P27" i="30"/>
  <c r="L27" i="30"/>
  <c r="H27" i="30"/>
  <c r="P26" i="30"/>
  <c r="L26" i="30"/>
  <c r="H26" i="30"/>
  <c r="P25" i="30"/>
  <c r="L25" i="30"/>
  <c r="H25" i="30"/>
  <c r="P24" i="30"/>
  <c r="L24" i="30"/>
  <c r="H24" i="30"/>
  <c r="P23" i="30"/>
  <c r="L23" i="30"/>
  <c r="H23" i="30"/>
  <c r="P22" i="30"/>
  <c r="L22" i="30"/>
  <c r="H22" i="30"/>
  <c r="P21" i="30"/>
  <c r="L21" i="30"/>
  <c r="H21" i="30"/>
  <c r="G12" i="30"/>
  <c r="F12" i="30"/>
  <c r="H11" i="30"/>
  <c r="F11" i="30"/>
  <c r="G194" i="29"/>
  <c r="H12" i="29" s="1"/>
  <c r="F194" i="29"/>
  <c r="G12" i="29" s="1"/>
  <c r="E194" i="29"/>
  <c r="H193" i="29"/>
  <c r="H192" i="29"/>
  <c r="H191" i="29"/>
  <c r="H190" i="29"/>
  <c r="H189" i="29"/>
  <c r="H188" i="29"/>
  <c r="H187" i="29"/>
  <c r="H186" i="29"/>
  <c r="H185" i="29"/>
  <c r="H184" i="29"/>
  <c r="H183" i="29"/>
  <c r="H182" i="29"/>
  <c r="H181" i="29"/>
  <c r="H180" i="29"/>
  <c r="H179" i="29"/>
  <c r="H178" i="29"/>
  <c r="H177" i="29"/>
  <c r="G171" i="29"/>
  <c r="H11" i="29" s="1"/>
  <c r="F171" i="29"/>
  <c r="E171" i="29"/>
  <c r="F11" i="29" s="1"/>
  <c r="H170" i="29"/>
  <c r="H169" i="29"/>
  <c r="H168" i="29"/>
  <c r="H167" i="29"/>
  <c r="H166" i="29"/>
  <c r="H165" i="29"/>
  <c r="H164" i="29"/>
  <c r="H163" i="29"/>
  <c r="H162" i="29"/>
  <c r="H161" i="29"/>
  <c r="H160" i="29"/>
  <c r="H159" i="29"/>
  <c r="H158" i="29"/>
  <c r="H157" i="29"/>
  <c r="H156" i="29"/>
  <c r="H155" i="29"/>
  <c r="H154" i="29"/>
  <c r="G148" i="29"/>
  <c r="H10" i="29" s="1"/>
  <c r="F148" i="29"/>
  <c r="E148" i="29"/>
  <c r="F10" i="29" s="1"/>
  <c r="H147" i="29"/>
  <c r="H146" i="29"/>
  <c r="H145" i="29"/>
  <c r="H144" i="29"/>
  <c r="H143" i="29"/>
  <c r="H142" i="29"/>
  <c r="H141" i="29"/>
  <c r="H140" i="29"/>
  <c r="H139" i="29"/>
  <c r="H138" i="29"/>
  <c r="H137" i="29"/>
  <c r="H136" i="29"/>
  <c r="H135" i="29"/>
  <c r="H134" i="29"/>
  <c r="H133" i="29"/>
  <c r="H132" i="29"/>
  <c r="H131" i="29"/>
  <c r="H130" i="29"/>
  <c r="H129" i="29"/>
  <c r="H128" i="29"/>
  <c r="H127" i="29"/>
  <c r="H126" i="29"/>
  <c r="H125" i="29"/>
  <c r="H124" i="29"/>
  <c r="G118" i="29"/>
  <c r="H9" i="29" s="1"/>
  <c r="F118" i="29"/>
  <c r="H118" i="29" s="1"/>
  <c r="E118" i="29"/>
  <c r="F9" i="29" s="1"/>
  <c r="H117" i="29"/>
  <c r="H116" i="29"/>
  <c r="H115" i="29"/>
  <c r="H114" i="29"/>
  <c r="H113" i="29"/>
  <c r="H112" i="29"/>
  <c r="H111" i="29"/>
  <c r="H110" i="29"/>
  <c r="H109" i="29"/>
  <c r="H108" i="29"/>
  <c r="H107" i="29"/>
  <c r="H106" i="29"/>
  <c r="H105" i="29"/>
  <c r="H104" i="29"/>
  <c r="H103" i="29"/>
  <c r="G97" i="29"/>
  <c r="H8" i="29" s="1"/>
  <c r="F97" i="29"/>
  <c r="E97" i="29"/>
  <c r="H96" i="29"/>
  <c r="H95" i="29"/>
  <c r="H94" i="29"/>
  <c r="H93" i="29"/>
  <c r="H92" i="29"/>
  <c r="H91" i="29"/>
  <c r="H90" i="29"/>
  <c r="H89" i="29"/>
  <c r="H88" i="29"/>
  <c r="H87" i="29"/>
  <c r="H86" i="29"/>
  <c r="H85" i="29"/>
  <c r="H84" i="29"/>
  <c r="H83" i="29"/>
  <c r="H82" i="29"/>
  <c r="H81" i="29"/>
  <c r="J74" i="29"/>
  <c r="H74" i="29"/>
  <c r="F74" i="29"/>
  <c r="J73" i="29"/>
  <c r="H73" i="29"/>
  <c r="F73" i="29"/>
  <c r="J72" i="29"/>
  <c r="H72" i="29"/>
  <c r="F72" i="29"/>
  <c r="J71" i="29"/>
  <c r="H71" i="29"/>
  <c r="F71" i="29"/>
  <c r="J70" i="29"/>
  <c r="H70" i="29"/>
  <c r="F70" i="29"/>
  <c r="J69" i="29"/>
  <c r="H69" i="29"/>
  <c r="F69" i="29"/>
  <c r="J68" i="29"/>
  <c r="H68" i="29"/>
  <c r="F68" i="29"/>
  <c r="J67" i="29"/>
  <c r="H67" i="29"/>
  <c r="F67" i="29"/>
  <c r="J66" i="29"/>
  <c r="H66" i="29"/>
  <c r="F66" i="29"/>
  <c r="J65" i="29"/>
  <c r="H65" i="29"/>
  <c r="F65" i="29"/>
  <c r="J63" i="29"/>
  <c r="H63" i="29"/>
  <c r="F63" i="29"/>
  <c r="J62" i="29"/>
  <c r="H62" i="29"/>
  <c r="F62" i="29"/>
  <c r="J61" i="29"/>
  <c r="H61" i="29"/>
  <c r="F61" i="29"/>
  <c r="J60" i="29"/>
  <c r="H60" i="29"/>
  <c r="F60" i="29"/>
  <c r="J59" i="29"/>
  <c r="H59" i="29"/>
  <c r="F59" i="29"/>
  <c r="J58" i="29"/>
  <c r="H58" i="29"/>
  <c r="F58" i="29"/>
  <c r="P51" i="29"/>
  <c r="L51" i="29"/>
  <c r="H51" i="29"/>
  <c r="P50" i="29"/>
  <c r="L50" i="29"/>
  <c r="Q50" i="29" s="1"/>
  <c r="H50" i="29"/>
  <c r="P49" i="29"/>
  <c r="L49" i="29"/>
  <c r="H49" i="29"/>
  <c r="P48" i="29"/>
  <c r="L48" i="29"/>
  <c r="H48" i="29"/>
  <c r="P47" i="29"/>
  <c r="L47" i="29"/>
  <c r="H47" i="29"/>
  <c r="P46" i="29"/>
  <c r="L46" i="29"/>
  <c r="Q46" i="29" s="1"/>
  <c r="H46" i="29"/>
  <c r="P45" i="29"/>
  <c r="L45" i="29"/>
  <c r="H45" i="29"/>
  <c r="P44" i="29"/>
  <c r="L44" i="29"/>
  <c r="H44" i="29"/>
  <c r="P43" i="29"/>
  <c r="L43" i="29"/>
  <c r="H43" i="29"/>
  <c r="P42" i="29"/>
  <c r="L42" i="29"/>
  <c r="Q42" i="29" s="1"/>
  <c r="H42" i="29"/>
  <c r="P41" i="29"/>
  <c r="L41" i="29"/>
  <c r="H41" i="29"/>
  <c r="P40" i="29"/>
  <c r="L40" i="29"/>
  <c r="H40" i="29"/>
  <c r="P39" i="29"/>
  <c r="L39" i="29"/>
  <c r="H39" i="29"/>
  <c r="P38" i="29"/>
  <c r="L38" i="29"/>
  <c r="Q38" i="29" s="1"/>
  <c r="H38" i="29"/>
  <c r="P37" i="29"/>
  <c r="L37" i="29"/>
  <c r="H37" i="29"/>
  <c r="P36" i="29"/>
  <c r="L36" i="29"/>
  <c r="H36" i="29"/>
  <c r="P35" i="29"/>
  <c r="L35" i="29"/>
  <c r="H35" i="29"/>
  <c r="P34" i="29"/>
  <c r="L34" i="29"/>
  <c r="Q34" i="29" s="1"/>
  <c r="H34" i="29"/>
  <c r="P33" i="29"/>
  <c r="L33" i="29"/>
  <c r="H33" i="29"/>
  <c r="P32" i="29"/>
  <c r="L32" i="29"/>
  <c r="H32" i="29"/>
  <c r="P31" i="29"/>
  <c r="L31" i="29"/>
  <c r="H31" i="29"/>
  <c r="P30" i="29"/>
  <c r="L30" i="29"/>
  <c r="Q30" i="29" s="1"/>
  <c r="H30" i="29"/>
  <c r="P29" i="29"/>
  <c r="L29" i="29"/>
  <c r="H29" i="29"/>
  <c r="P28" i="29"/>
  <c r="L28" i="29"/>
  <c r="H28" i="29"/>
  <c r="P27" i="29"/>
  <c r="L27" i="29"/>
  <c r="H27" i="29"/>
  <c r="P26" i="29"/>
  <c r="L26" i="29"/>
  <c r="Q26" i="29" s="1"/>
  <c r="H26" i="29"/>
  <c r="P25" i="29"/>
  <c r="L25" i="29"/>
  <c r="H25" i="29"/>
  <c r="P24" i="29"/>
  <c r="L24" i="29"/>
  <c r="H24" i="29"/>
  <c r="P23" i="29"/>
  <c r="L23" i="29"/>
  <c r="H23" i="29"/>
  <c r="P22" i="29"/>
  <c r="L22" i="29"/>
  <c r="H22" i="29"/>
  <c r="P21" i="29"/>
  <c r="L21" i="29"/>
  <c r="H21" i="29"/>
  <c r="G11" i="29"/>
  <c r="F8" i="29"/>
  <c r="G194" i="28"/>
  <c r="H12" i="28" s="1"/>
  <c r="F194" i="28"/>
  <c r="E194" i="28"/>
  <c r="H193" i="28"/>
  <c r="H192" i="28"/>
  <c r="H191" i="28"/>
  <c r="H190" i="28"/>
  <c r="H189" i="28"/>
  <c r="H188" i="28"/>
  <c r="H187" i="28"/>
  <c r="H186" i="28"/>
  <c r="H185" i="28"/>
  <c r="H184" i="28"/>
  <c r="H183" i="28"/>
  <c r="H182" i="28"/>
  <c r="H181" i="28"/>
  <c r="H180" i="28"/>
  <c r="H179" i="28"/>
  <c r="H178" i="28"/>
  <c r="H177" i="28"/>
  <c r="G171" i="28"/>
  <c r="F171" i="28"/>
  <c r="G11" i="28" s="1"/>
  <c r="I11" i="28" s="1"/>
  <c r="E171" i="28"/>
  <c r="F11" i="28" s="1"/>
  <c r="H170" i="28"/>
  <c r="H169" i="28"/>
  <c r="H168" i="28"/>
  <c r="H167" i="28"/>
  <c r="H166" i="28"/>
  <c r="H165" i="28"/>
  <c r="H164" i="28"/>
  <c r="H163" i="28"/>
  <c r="H162" i="28"/>
  <c r="H161" i="28"/>
  <c r="H160" i="28"/>
  <c r="H159" i="28"/>
  <c r="H158" i="28"/>
  <c r="H157" i="28"/>
  <c r="H156" i="28"/>
  <c r="H155" i="28"/>
  <c r="H154" i="28"/>
  <c r="G148" i="28"/>
  <c r="H10" i="28" s="1"/>
  <c r="F148" i="28"/>
  <c r="E148" i="28"/>
  <c r="H147" i="28"/>
  <c r="H146" i="28"/>
  <c r="H145" i="28"/>
  <c r="H144" i="28"/>
  <c r="H143" i="28"/>
  <c r="H142" i="28"/>
  <c r="H141" i="28"/>
  <c r="H140" i="28"/>
  <c r="H139" i="28"/>
  <c r="H138" i="28"/>
  <c r="H137" i="28"/>
  <c r="H136" i="28"/>
  <c r="H135" i="28"/>
  <c r="H134" i="28"/>
  <c r="H133" i="28"/>
  <c r="H132" i="28"/>
  <c r="H131" i="28"/>
  <c r="H130" i="28"/>
  <c r="H129" i="28"/>
  <c r="H128" i="28"/>
  <c r="H127" i="28"/>
  <c r="H126" i="28"/>
  <c r="H125" i="28"/>
  <c r="H124" i="28"/>
  <c r="G118" i="28"/>
  <c r="H9" i="28" s="1"/>
  <c r="F118" i="28"/>
  <c r="G9" i="28" s="1"/>
  <c r="E118" i="28"/>
  <c r="F9" i="28" s="1"/>
  <c r="H117" i="28"/>
  <c r="H116" i="28"/>
  <c r="H115" i="28"/>
  <c r="H114" i="28"/>
  <c r="H113" i="28"/>
  <c r="H112" i="28"/>
  <c r="H111" i="28"/>
  <c r="H110" i="28"/>
  <c r="H109" i="28"/>
  <c r="H108" i="28"/>
  <c r="H107" i="28"/>
  <c r="H106" i="28"/>
  <c r="H105" i="28"/>
  <c r="H104" i="28"/>
  <c r="H103" i="28"/>
  <c r="G97" i="28"/>
  <c r="H8" i="28" s="1"/>
  <c r="F97" i="28"/>
  <c r="G8" i="28" s="1"/>
  <c r="E97" i="28"/>
  <c r="H96" i="28"/>
  <c r="H95" i="28"/>
  <c r="H94" i="28"/>
  <c r="H93" i="28"/>
  <c r="H92" i="28"/>
  <c r="H91" i="28"/>
  <c r="H90" i="28"/>
  <c r="H89" i="28"/>
  <c r="H88" i="28"/>
  <c r="H87" i="28"/>
  <c r="H86" i="28"/>
  <c r="H85" i="28"/>
  <c r="H84" i="28"/>
  <c r="H83" i="28"/>
  <c r="H82" i="28"/>
  <c r="H81" i="28"/>
  <c r="J74" i="28"/>
  <c r="H74" i="28"/>
  <c r="F74" i="28"/>
  <c r="J73" i="28"/>
  <c r="H73" i="28"/>
  <c r="F73" i="28"/>
  <c r="J72" i="28"/>
  <c r="H72" i="28"/>
  <c r="F72" i="28"/>
  <c r="J71" i="28"/>
  <c r="H71" i="28"/>
  <c r="F71" i="28"/>
  <c r="J70" i="28"/>
  <c r="H70" i="28"/>
  <c r="F70" i="28"/>
  <c r="J69" i="28"/>
  <c r="H69" i="28"/>
  <c r="F69" i="28"/>
  <c r="J68" i="28"/>
  <c r="H68" i="28"/>
  <c r="F68" i="28"/>
  <c r="J67" i="28"/>
  <c r="H67" i="28"/>
  <c r="F67" i="28"/>
  <c r="J66" i="28"/>
  <c r="H66" i="28"/>
  <c r="F66" i="28"/>
  <c r="J65" i="28"/>
  <c r="H65" i="28"/>
  <c r="F65" i="28"/>
  <c r="J63" i="28"/>
  <c r="H63" i="28"/>
  <c r="F63" i="28"/>
  <c r="J62" i="28"/>
  <c r="H62" i="28"/>
  <c r="F62" i="28"/>
  <c r="J61" i="28"/>
  <c r="H61" i="28"/>
  <c r="F61" i="28"/>
  <c r="J60" i="28"/>
  <c r="H60" i="28"/>
  <c r="F60" i="28"/>
  <c r="J59" i="28"/>
  <c r="H59" i="28"/>
  <c r="F59" i="28"/>
  <c r="J58" i="28"/>
  <c r="H58" i="28"/>
  <c r="F58" i="28"/>
  <c r="P51" i="28"/>
  <c r="L51" i="28"/>
  <c r="H51" i="28"/>
  <c r="P50" i="28"/>
  <c r="L50" i="28"/>
  <c r="H50" i="28"/>
  <c r="P49" i="28"/>
  <c r="L49" i="28"/>
  <c r="H49" i="28"/>
  <c r="P48" i="28"/>
  <c r="L48" i="28"/>
  <c r="H48" i="28"/>
  <c r="P47" i="28"/>
  <c r="L47" i="28"/>
  <c r="H47" i="28"/>
  <c r="P46" i="28"/>
  <c r="L46" i="28"/>
  <c r="H46" i="28"/>
  <c r="P45" i="28"/>
  <c r="L45" i="28"/>
  <c r="H45" i="28"/>
  <c r="P44" i="28"/>
  <c r="L44" i="28"/>
  <c r="H44" i="28"/>
  <c r="P43" i="28"/>
  <c r="L43" i="28"/>
  <c r="H43" i="28"/>
  <c r="P42" i="28"/>
  <c r="L42" i="28"/>
  <c r="H42" i="28"/>
  <c r="P41" i="28"/>
  <c r="L41" i="28"/>
  <c r="H41" i="28"/>
  <c r="P40" i="28"/>
  <c r="L40" i="28"/>
  <c r="H40" i="28"/>
  <c r="P39" i="28"/>
  <c r="L39" i="28"/>
  <c r="H39" i="28"/>
  <c r="P38" i="28"/>
  <c r="L38" i="28"/>
  <c r="H38" i="28"/>
  <c r="P37" i="28"/>
  <c r="L37" i="28"/>
  <c r="H37" i="28"/>
  <c r="P36" i="28"/>
  <c r="L36" i="28"/>
  <c r="H36" i="28"/>
  <c r="P35" i="28"/>
  <c r="L35" i="28"/>
  <c r="H35" i="28"/>
  <c r="P34" i="28"/>
  <c r="L34" i="28"/>
  <c r="H34" i="28"/>
  <c r="P33" i="28"/>
  <c r="L33" i="28"/>
  <c r="H33" i="28"/>
  <c r="P32" i="28"/>
  <c r="L32" i="28"/>
  <c r="H32" i="28"/>
  <c r="P31" i="28"/>
  <c r="L31" i="28"/>
  <c r="H31" i="28"/>
  <c r="P30" i="28"/>
  <c r="L30" i="28"/>
  <c r="H30" i="28"/>
  <c r="P29" i="28"/>
  <c r="L29" i="28"/>
  <c r="H29" i="28"/>
  <c r="P28" i="28"/>
  <c r="L28" i="28"/>
  <c r="H28" i="28"/>
  <c r="P27" i="28"/>
  <c r="L27" i="28"/>
  <c r="H27" i="28"/>
  <c r="P26" i="28"/>
  <c r="L26" i="28"/>
  <c r="H26" i="28"/>
  <c r="P25" i="28"/>
  <c r="L25" i="28"/>
  <c r="H25" i="28"/>
  <c r="P24" i="28"/>
  <c r="L24" i="28"/>
  <c r="H24" i="28"/>
  <c r="P23" i="28"/>
  <c r="L23" i="28"/>
  <c r="H23" i="28"/>
  <c r="P22" i="28"/>
  <c r="L22" i="28"/>
  <c r="H22" i="28"/>
  <c r="P21" i="28"/>
  <c r="L21" i="28"/>
  <c r="H21" i="28"/>
  <c r="G12" i="28"/>
  <c r="F12" i="28"/>
  <c r="H11" i="28"/>
  <c r="G10" i="28"/>
  <c r="F10" i="28"/>
  <c r="G194" i="27"/>
  <c r="H12" i="27" s="1"/>
  <c r="F194" i="27"/>
  <c r="E194" i="27"/>
  <c r="H193" i="27"/>
  <c r="H192" i="27"/>
  <c r="H191" i="27"/>
  <c r="H190" i="27"/>
  <c r="H189" i="27"/>
  <c r="H188" i="27"/>
  <c r="H187" i="27"/>
  <c r="H186" i="27"/>
  <c r="H185" i="27"/>
  <c r="H184" i="27"/>
  <c r="H183" i="27"/>
  <c r="H182" i="27"/>
  <c r="H181" i="27"/>
  <c r="H180" i="27"/>
  <c r="H179" i="27"/>
  <c r="H178" i="27"/>
  <c r="H177" i="27"/>
  <c r="G171" i="27"/>
  <c r="H11" i="27" s="1"/>
  <c r="F171" i="27"/>
  <c r="E171" i="27"/>
  <c r="H170" i="27"/>
  <c r="H169" i="27"/>
  <c r="H168" i="27"/>
  <c r="H167" i="27"/>
  <c r="H166" i="27"/>
  <c r="H165" i="27"/>
  <c r="H164" i="27"/>
  <c r="H163" i="27"/>
  <c r="H162" i="27"/>
  <c r="H161" i="27"/>
  <c r="H160" i="27"/>
  <c r="H159" i="27"/>
  <c r="H158" i="27"/>
  <c r="H157" i="27"/>
  <c r="H156" i="27"/>
  <c r="H155" i="27"/>
  <c r="H154" i="27"/>
  <c r="G148" i="27"/>
  <c r="F148" i="27"/>
  <c r="E148" i="27"/>
  <c r="H147" i="27"/>
  <c r="H146" i="27"/>
  <c r="H145" i="27"/>
  <c r="H144" i="27"/>
  <c r="H143" i="27"/>
  <c r="H142" i="27"/>
  <c r="H141" i="27"/>
  <c r="H140" i="27"/>
  <c r="H139" i="27"/>
  <c r="H138" i="27"/>
  <c r="H137" i="27"/>
  <c r="H136" i="27"/>
  <c r="H135" i="27"/>
  <c r="H134" i="27"/>
  <c r="H133" i="27"/>
  <c r="H132" i="27"/>
  <c r="H131" i="27"/>
  <c r="H130" i="27"/>
  <c r="H129" i="27"/>
  <c r="H128" i="27"/>
  <c r="H127" i="27"/>
  <c r="H126" i="27"/>
  <c r="H125" i="27"/>
  <c r="H124" i="27"/>
  <c r="G118" i="27"/>
  <c r="H9" i="27" s="1"/>
  <c r="F118" i="27"/>
  <c r="G9" i="27" s="1"/>
  <c r="E118" i="27"/>
  <c r="H117" i="27"/>
  <c r="H116" i="27"/>
  <c r="H115" i="27"/>
  <c r="H114" i="27"/>
  <c r="H113" i="27"/>
  <c r="H112" i="27"/>
  <c r="H111" i="27"/>
  <c r="H110" i="27"/>
  <c r="H109" i="27"/>
  <c r="H108" i="27"/>
  <c r="H107" i="27"/>
  <c r="H106" i="27"/>
  <c r="H105" i="27"/>
  <c r="H104" i="27"/>
  <c r="H103" i="27"/>
  <c r="G97" i="27"/>
  <c r="H8" i="27" s="1"/>
  <c r="F97" i="27"/>
  <c r="E97" i="27"/>
  <c r="F8" i="27" s="1"/>
  <c r="H96" i="27"/>
  <c r="H95" i="27"/>
  <c r="H94" i="27"/>
  <c r="H93" i="27"/>
  <c r="H92" i="27"/>
  <c r="H91" i="27"/>
  <c r="H90" i="27"/>
  <c r="H89" i="27"/>
  <c r="H88" i="27"/>
  <c r="H87" i="27"/>
  <c r="H86" i="27"/>
  <c r="H85" i="27"/>
  <c r="H84" i="27"/>
  <c r="H83" i="27"/>
  <c r="H82" i="27"/>
  <c r="H81" i="27"/>
  <c r="J74" i="27"/>
  <c r="K74" i="27" s="1"/>
  <c r="H74" i="27"/>
  <c r="F74" i="27"/>
  <c r="J73" i="27"/>
  <c r="H73" i="27"/>
  <c r="F73" i="27"/>
  <c r="J72" i="27"/>
  <c r="H72" i="27"/>
  <c r="F72" i="27"/>
  <c r="J71" i="27"/>
  <c r="K71" i="27" s="1"/>
  <c r="H71" i="27"/>
  <c r="F71" i="27"/>
  <c r="J70" i="27"/>
  <c r="K70" i="27" s="1"/>
  <c r="H70" i="27"/>
  <c r="F70" i="27"/>
  <c r="J69" i="27"/>
  <c r="H69" i="27"/>
  <c r="F69" i="27"/>
  <c r="J68" i="27"/>
  <c r="H68" i="27"/>
  <c r="F68" i="27"/>
  <c r="J67" i="27"/>
  <c r="K67" i="27" s="1"/>
  <c r="H67" i="27"/>
  <c r="F67" i="27"/>
  <c r="J66" i="27"/>
  <c r="K66" i="27" s="1"/>
  <c r="H66" i="27"/>
  <c r="F66" i="27"/>
  <c r="J65" i="27"/>
  <c r="H65" i="27"/>
  <c r="F65" i="27"/>
  <c r="J63" i="27"/>
  <c r="H63" i="27"/>
  <c r="F63" i="27"/>
  <c r="J62" i="27"/>
  <c r="K62" i="27" s="1"/>
  <c r="H62" i="27"/>
  <c r="F62" i="27"/>
  <c r="J61" i="27"/>
  <c r="K61" i="27" s="1"/>
  <c r="H61" i="27"/>
  <c r="F61" i="27"/>
  <c r="J60" i="27"/>
  <c r="H60" i="27"/>
  <c r="F60" i="27"/>
  <c r="J59" i="27"/>
  <c r="H59" i="27"/>
  <c r="F59" i="27"/>
  <c r="J58" i="27"/>
  <c r="H58" i="27"/>
  <c r="F58" i="27"/>
  <c r="P51" i="27"/>
  <c r="L51" i="27"/>
  <c r="H51" i="27"/>
  <c r="P50" i="27"/>
  <c r="L50" i="27"/>
  <c r="H50" i="27"/>
  <c r="P49" i="27"/>
  <c r="L49" i="27"/>
  <c r="H49" i="27"/>
  <c r="P48" i="27"/>
  <c r="L48" i="27"/>
  <c r="H48" i="27"/>
  <c r="P47" i="27"/>
  <c r="L47" i="27"/>
  <c r="H47" i="27"/>
  <c r="P46" i="27"/>
  <c r="L46" i="27"/>
  <c r="H46" i="27"/>
  <c r="P45" i="27"/>
  <c r="L45" i="27"/>
  <c r="H45" i="27"/>
  <c r="P44" i="27"/>
  <c r="L44" i="27"/>
  <c r="H44" i="27"/>
  <c r="P43" i="27"/>
  <c r="L43" i="27"/>
  <c r="H43" i="27"/>
  <c r="P42" i="27"/>
  <c r="L42" i="27"/>
  <c r="H42" i="27"/>
  <c r="P41" i="27"/>
  <c r="L41" i="27"/>
  <c r="H41" i="27"/>
  <c r="P40" i="27"/>
  <c r="L40" i="27"/>
  <c r="H40" i="27"/>
  <c r="P39" i="27"/>
  <c r="L39" i="27"/>
  <c r="H39" i="27"/>
  <c r="P38" i="27"/>
  <c r="L38" i="27"/>
  <c r="H38" i="27"/>
  <c r="P37" i="27"/>
  <c r="L37" i="27"/>
  <c r="H37" i="27"/>
  <c r="P36" i="27"/>
  <c r="L36" i="27"/>
  <c r="H36" i="27"/>
  <c r="P35" i="27"/>
  <c r="L35" i="27"/>
  <c r="H35" i="27"/>
  <c r="P34" i="27"/>
  <c r="L34" i="27"/>
  <c r="H34" i="27"/>
  <c r="P33" i="27"/>
  <c r="L33" i="27"/>
  <c r="H33" i="27"/>
  <c r="P32" i="27"/>
  <c r="L32" i="27"/>
  <c r="H32" i="27"/>
  <c r="P31" i="27"/>
  <c r="L31" i="27"/>
  <c r="H31" i="27"/>
  <c r="P30" i="27"/>
  <c r="L30" i="27"/>
  <c r="H30" i="27"/>
  <c r="P29" i="27"/>
  <c r="L29" i="27"/>
  <c r="H29" i="27"/>
  <c r="P28" i="27"/>
  <c r="L28" i="27"/>
  <c r="H28" i="27"/>
  <c r="P27" i="27"/>
  <c r="L27" i="27"/>
  <c r="H27" i="27"/>
  <c r="P26" i="27"/>
  <c r="L26" i="27"/>
  <c r="H26" i="27"/>
  <c r="P25" i="27"/>
  <c r="L25" i="27"/>
  <c r="H25" i="27"/>
  <c r="P24" i="27"/>
  <c r="L24" i="27"/>
  <c r="H24" i="27"/>
  <c r="P23" i="27"/>
  <c r="L23" i="27"/>
  <c r="H23" i="27"/>
  <c r="P22" i="27"/>
  <c r="L22" i="27"/>
  <c r="H22" i="27"/>
  <c r="P21" i="27"/>
  <c r="L21" i="27"/>
  <c r="H21" i="27"/>
  <c r="G12" i="27"/>
  <c r="F11" i="27"/>
  <c r="H10" i="27"/>
  <c r="G10" i="27"/>
  <c r="G194" i="26"/>
  <c r="F194" i="26"/>
  <c r="G12" i="26" s="1"/>
  <c r="E194" i="26"/>
  <c r="F12" i="26" s="1"/>
  <c r="H193" i="26"/>
  <c r="H192" i="26"/>
  <c r="H191" i="26"/>
  <c r="H190" i="26"/>
  <c r="H189" i="26"/>
  <c r="H188" i="26"/>
  <c r="H187" i="26"/>
  <c r="H186" i="26"/>
  <c r="H185" i="26"/>
  <c r="H184" i="26"/>
  <c r="H183" i="26"/>
  <c r="H182" i="26"/>
  <c r="H181" i="26"/>
  <c r="H180" i="26"/>
  <c r="H179" i="26"/>
  <c r="H178" i="26"/>
  <c r="H177" i="26"/>
  <c r="G171" i="26"/>
  <c r="H11" i="26" s="1"/>
  <c r="F171" i="26"/>
  <c r="E171" i="26"/>
  <c r="F11" i="26" s="1"/>
  <c r="H170" i="26"/>
  <c r="H169" i="26"/>
  <c r="H168" i="26"/>
  <c r="H167" i="26"/>
  <c r="H166" i="26"/>
  <c r="H165" i="26"/>
  <c r="H164" i="26"/>
  <c r="H163" i="26"/>
  <c r="H162" i="26"/>
  <c r="H161" i="26"/>
  <c r="H160" i="26"/>
  <c r="H159" i="26"/>
  <c r="H158" i="26"/>
  <c r="H157" i="26"/>
  <c r="H156" i="26"/>
  <c r="H155" i="26"/>
  <c r="H154" i="26"/>
  <c r="G148" i="26"/>
  <c r="H10" i="26" s="1"/>
  <c r="F148" i="26"/>
  <c r="G10" i="26" s="1"/>
  <c r="E148" i="26"/>
  <c r="F10" i="26" s="1"/>
  <c r="H147" i="26"/>
  <c r="H146" i="26"/>
  <c r="H145" i="26"/>
  <c r="H144" i="26"/>
  <c r="H143" i="26"/>
  <c r="H142" i="26"/>
  <c r="H141" i="26"/>
  <c r="H140" i="26"/>
  <c r="H139" i="26"/>
  <c r="H138" i="26"/>
  <c r="H137" i="26"/>
  <c r="H136" i="26"/>
  <c r="H135" i="26"/>
  <c r="H134" i="26"/>
  <c r="H133" i="26"/>
  <c r="H132" i="26"/>
  <c r="H131" i="26"/>
  <c r="H130" i="26"/>
  <c r="H129" i="26"/>
  <c r="H128" i="26"/>
  <c r="H127" i="26"/>
  <c r="H126" i="26"/>
  <c r="H125" i="26"/>
  <c r="H124" i="26"/>
  <c r="G118" i="26"/>
  <c r="F118" i="26"/>
  <c r="G9" i="26" s="1"/>
  <c r="E118" i="26"/>
  <c r="F9" i="26" s="1"/>
  <c r="H117" i="26"/>
  <c r="H116" i="26"/>
  <c r="H115" i="26"/>
  <c r="H114" i="26"/>
  <c r="H113" i="26"/>
  <c r="H112" i="26"/>
  <c r="H111" i="26"/>
  <c r="H110" i="26"/>
  <c r="H109" i="26"/>
  <c r="H108" i="26"/>
  <c r="H107" i="26"/>
  <c r="H106" i="26"/>
  <c r="H105" i="26"/>
  <c r="H104" i="26"/>
  <c r="H103" i="26"/>
  <c r="G97" i="26"/>
  <c r="F97" i="26"/>
  <c r="G8" i="26" s="1"/>
  <c r="E97" i="26"/>
  <c r="H96" i="26"/>
  <c r="H95" i="26"/>
  <c r="H94" i="26"/>
  <c r="H93" i="26"/>
  <c r="H92" i="26"/>
  <c r="H91" i="26"/>
  <c r="H90" i="26"/>
  <c r="H89" i="26"/>
  <c r="H88" i="26"/>
  <c r="H87" i="26"/>
  <c r="H86" i="26"/>
  <c r="H85" i="26"/>
  <c r="H84" i="26"/>
  <c r="H83" i="26"/>
  <c r="H82" i="26"/>
  <c r="H81" i="26"/>
  <c r="J74" i="26"/>
  <c r="H74" i="26"/>
  <c r="F74" i="26"/>
  <c r="J73" i="26"/>
  <c r="H73" i="26"/>
  <c r="F73" i="26"/>
  <c r="J72" i="26"/>
  <c r="H72" i="26"/>
  <c r="F72" i="26"/>
  <c r="J71" i="26"/>
  <c r="H71" i="26"/>
  <c r="F71" i="26"/>
  <c r="J70" i="26"/>
  <c r="H70" i="26"/>
  <c r="F70" i="26"/>
  <c r="J69" i="26"/>
  <c r="H69" i="26"/>
  <c r="F69" i="26"/>
  <c r="J68" i="26"/>
  <c r="H68" i="26"/>
  <c r="F68" i="26"/>
  <c r="J67" i="26"/>
  <c r="H67" i="26"/>
  <c r="F67" i="26"/>
  <c r="J66" i="26"/>
  <c r="H66" i="26"/>
  <c r="F66" i="26"/>
  <c r="J65" i="26"/>
  <c r="H65" i="26"/>
  <c r="F65" i="26"/>
  <c r="J63" i="26"/>
  <c r="H63" i="26"/>
  <c r="F63" i="26"/>
  <c r="J62" i="26"/>
  <c r="H62" i="26"/>
  <c r="F62" i="26"/>
  <c r="J61" i="26"/>
  <c r="H61" i="26"/>
  <c r="F61" i="26"/>
  <c r="J60" i="26"/>
  <c r="H60" i="26"/>
  <c r="F60" i="26"/>
  <c r="J59" i="26"/>
  <c r="H59" i="26"/>
  <c r="F59" i="26"/>
  <c r="J58" i="26"/>
  <c r="H58" i="26"/>
  <c r="F58" i="26"/>
  <c r="P51" i="26"/>
  <c r="L51" i="26"/>
  <c r="H51" i="26"/>
  <c r="P50" i="26"/>
  <c r="L50" i="26"/>
  <c r="H50" i="26"/>
  <c r="P49" i="26"/>
  <c r="L49" i="26"/>
  <c r="H49" i="26"/>
  <c r="P48" i="26"/>
  <c r="L48" i="26"/>
  <c r="H48" i="26"/>
  <c r="P47" i="26"/>
  <c r="L47" i="26"/>
  <c r="H47" i="26"/>
  <c r="P46" i="26"/>
  <c r="L46" i="26"/>
  <c r="H46" i="26"/>
  <c r="P45" i="26"/>
  <c r="L45" i="26"/>
  <c r="H45" i="26"/>
  <c r="P44" i="26"/>
  <c r="L44" i="26"/>
  <c r="H44" i="26"/>
  <c r="P43" i="26"/>
  <c r="L43" i="26"/>
  <c r="H43" i="26"/>
  <c r="P42" i="26"/>
  <c r="L42" i="26"/>
  <c r="H42" i="26"/>
  <c r="P41" i="26"/>
  <c r="L41" i="26"/>
  <c r="H41" i="26"/>
  <c r="P40" i="26"/>
  <c r="L40" i="26"/>
  <c r="H40" i="26"/>
  <c r="P39" i="26"/>
  <c r="L39" i="26"/>
  <c r="H39" i="26"/>
  <c r="P38" i="26"/>
  <c r="L38" i="26"/>
  <c r="H38" i="26"/>
  <c r="P37" i="26"/>
  <c r="L37" i="26"/>
  <c r="H37" i="26"/>
  <c r="P36" i="26"/>
  <c r="L36" i="26"/>
  <c r="H36" i="26"/>
  <c r="P35" i="26"/>
  <c r="L35" i="26"/>
  <c r="H35" i="26"/>
  <c r="P34" i="26"/>
  <c r="L34" i="26"/>
  <c r="H34" i="26"/>
  <c r="P33" i="26"/>
  <c r="L33" i="26"/>
  <c r="H33" i="26"/>
  <c r="P32" i="26"/>
  <c r="L32" i="26"/>
  <c r="H32" i="26"/>
  <c r="P31" i="26"/>
  <c r="L31" i="26"/>
  <c r="H31" i="26"/>
  <c r="P30" i="26"/>
  <c r="L30" i="26"/>
  <c r="H30" i="26"/>
  <c r="P29" i="26"/>
  <c r="L29" i="26"/>
  <c r="H29" i="26"/>
  <c r="P28" i="26"/>
  <c r="L28" i="26"/>
  <c r="H28" i="26"/>
  <c r="P27" i="26"/>
  <c r="L27" i="26"/>
  <c r="H27" i="26"/>
  <c r="P26" i="26"/>
  <c r="L26" i="26"/>
  <c r="H26" i="26"/>
  <c r="P25" i="26"/>
  <c r="L25" i="26"/>
  <c r="H25" i="26"/>
  <c r="P24" i="26"/>
  <c r="L24" i="26"/>
  <c r="H24" i="26"/>
  <c r="P23" i="26"/>
  <c r="L23" i="26"/>
  <c r="H23" i="26"/>
  <c r="P22" i="26"/>
  <c r="L22" i="26"/>
  <c r="H22" i="26"/>
  <c r="P21" i="26"/>
  <c r="L21" i="26"/>
  <c r="H21" i="26"/>
  <c r="H12" i="26"/>
  <c r="G11" i="26"/>
  <c r="H9" i="26"/>
  <c r="H8" i="26"/>
  <c r="F8" i="26"/>
  <c r="G194" i="25"/>
  <c r="H12" i="25" s="1"/>
  <c r="F194" i="25"/>
  <c r="E194" i="25"/>
  <c r="F12" i="25" s="1"/>
  <c r="H193" i="25"/>
  <c r="H192" i="25"/>
  <c r="H191" i="25"/>
  <c r="H190" i="25"/>
  <c r="H189" i="25"/>
  <c r="H188" i="25"/>
  <c r="H187" i="25"/>
  <c r="H186" i="25"/>
  <c r="H185" i="25"/>
  <c r="H184" i="25"/>
  <c r="H183" i="25"/>
  <c r="H182" i="25"/>
  <c r="H181" i="25"/>
  <c r="H180" i="25"/>
  <c r="H179" i="25"/>
  <c r="H178" i="25"/>
  <c r="H177" i="25"/>
  <c r="G171" i="25"/>
  <c r="H11" i="25" s="1"/>
  <c r="F171" i="25"/>
  <c r="E171" i="25"/>
  <c r="F11" i="25" s="1"/>
  <c r="H170" i="25"/>
  <c r="H169" i="25"/>
  <c r="H168" i="25"/>
  <c r="H167" i="25"/>
  <c r="H166" i="25"/>
  <c r="H165" i="25"/>
  <c r="H164" i="25"/>
  <c r="H163" i="25"/>
  <c r="H162" i="25"/>
  <c r="H161" i="25"/>
  <c r="H160" i="25"/>
  <c r="H159" i="25"/>
  <c r="H158" i="25"/>
  <c r="H157" i="25"/>
  <c r="H156" i="25"/>
  <c r="H155" i="25"/>
  <c r="H154" i="25"/>
  <c r="G148" i="25"/>
  <c r="H10" i="25" s="1"/>
  <c r="F148" i="25"/>
  <c r="G10" i="25" s="1"/>
  <c r="E148" i="25"/>
  <c r="F10" i="25" s="1"/>
  <c r="H147" i="25"/>
  <c r="H146" i="25"/>
  <c r="H145" i="25"/>
  <c r="H144" i="25"/>
  <c r="H143" i="25"/>
  <c r="H142" i="25"/>
  <c r="H141" i="25"/>
  <c r="H140" i="25"/>
  <c r="H139" i="25"/>
  <c r="H138" i="25"/>
  <c r="H137" i="25"/>
  <c r="H136" i="25"/>
  <c r="H135" i="25"/>
  <c r="H134" i="25"/>
  <c r="H133" i="25"/>
  <c r="H132" i="25"/>
  <c r="H131" i="25"/>
  <c r="H130" i="25"/>
  <c r="H129" i="25"/>
  <c r="H128" i="25"/>
  <c r="H127" i="25"/>
  <c r="H126" i="25"/>
  <c r="H125" i="25"/>
  <c r="H124" i="25"/>
  <c r="G118" i="25"/>
  <c r="F118" i="25"/>
  <c r="G9" i="25" s="1"/>
  <c r="E118" i="25"/>
  <c r="H117" i="25"/>
  <c r="H116" i="25"/>
  <c r="H115" i="25"/>
  <c r="H114" i="25"/>
  <c r="H113" i="25"/>
  <c r="H112" i="25"/>
  <c r="H111" i="25"/>
  <c r="H110" i="25"/>
  <c r="H109" i="25"/>
  <c r="H108" i="25"/>
  <c r="H107" i="25"/>
  <c r="H106" i="25"/>
  <c r="H105" i="25"/>
  <c r="H104" i="25"/>
  <c r="H103" i="25"/>
  <c r="G97" i="25"/>
  <c r="H8" i="25" s="1"/>
  <c r="F97" i="25"/>
  <c r="G8" i="25" s="1"/>
  <c r="E97" i="25"/>
  <c r="H96" i="25"/>
  <c r="H95" i="25"/>
  <c r="H94" i="25"/>
  <c r="H93" i="25"/>
  <c r="H92" i="25"/>
  <c r="H91" i="25"/>
  <c r="H90" i="25"/>
  <c r="H89" i="25"/>
  <c r="H88" i="25"/>
  <c r="H87" i="25"/>
  <c r="H86" i="25"/>
  <c r="H85" i="25"/>
  <c r="H84" i="25"/>
  <c r="H83" i="25"/>
  <c r="H82" i="25"/>
  <c r="H81" i="25"/>
  <c r="J74" i="25"/>
  <c r="H74" i="25"/>
  <c r="F74" i="25"/>
  <c r="J73" i="25"/>
  <c r="H73" i="25"/>
  <c r="F73" i="25"/>
  <c r="J72" i="25"/>
  <c r="H72" i="25"/>
  <c r="F72" i="25"/>
  <c r="J71" i="25"/>
  <c r="H71" i="25"/>
  <c r="F71" i="25"/>
  <c r="J70" i="25"/>
  <c r="H70" i="25"/>
  <c r="F70" i="25"/>
  <c r="J69" i="25"/>
  <c r="H69" i="25"/>
  <c r="F69" i="25"/>
  <c r="J68" i="25"/>
  <c r="H68" i="25"/>
  <c r="F68" i="25"/>
  <c r="J67" i="25"/>
  <c r="H67" i="25"/>
  <c r="F67" i="25"/>
  <c r="J66" i="25"/>
  <c r="H66" i="25"/>
  <c r="F66" i="25"/>
  <c r="J65" i="25"/>
  <c r="H65" i="25"/>
  <c r="F65" i="25"/>
  <c r="J63" i="25"/>
  <c r="H63" i="25"/>
  <c r="F63" i="25"/>
  <c r="J62" i="25"/>
  <c r="H62" i="25"/>
  <c r="F62" i="25"/>
  <c r="J61" i="25"/>
  <c r="H61" i="25"/>
  <c r="F61" i="25"/>
  <c r="J60" i="25"/>
  <c r="H60" i="25"/>
  <c r="F60" i="25"/>
  <c r="J59" i="25"/>
  <c r="H59" i="25"/>
  <c r="F59" i="25"/>
  <c r="J58" i="25"/>
  <c r="H58" i="25"/>
  <c r="F58" i="25"/>
  <c r="P51" i="25"/>
  <c r="L51" i="25"/>
  <c r="H51" i="25"/>
  <c r="P50" i="25"/>
  <c r="L50" i="25"/>
  <c r="H50" i="25"/>
  <c r="Q50" i="25" s="1"/>
  <c r="P49" i="25"/>
  <c r="L49" i="25"/>
  <c r="H49" i="25"/>
  <c r="P48" i="25"/>
  <c r="L48" i="25"/>
  <c r="H48" i="25"/>
  <c r="P47" i="25"/>
  <c r="L47" i="25"/>
  <c r="H47" i="25"/>
  <c r="P46" i="25"/>
  <c r="L46" i="25"/>
  <c r="H46" i="25"/>
  <c r="Q46" i="25" s="1"/>
  <c r="P45" i="25"/>
  <c r="L45" i="25"/>
  <c r="H45" i="25"/>
  <c r="P44" i="25"/>
  <c r="L44" i="25"/>
  <c r="H44" i="25"/>
  <c r="P43" i="25"/>
  <c r="L43" i="25"/>
  <c r="H43" i="25"/>
  <c r="P42" i="25"/>
  <c r="L42" i="25"/>
  <c r="H42" i="25"/>
  <c r="Q42" i="25" s="1"/>
  <c r="P41" i="25"/>
  <c r="L41" i="25"/>
  <c r="H41" i="25"/>
  <c r="P40" i="25"/>
  <c r="L40" i="25"/>
  <c r="H40" i="25"/>
  <c r="P39" i="25"/>
  <c r="L39" i="25"/>
  <c r="H39" i="25"/>
  <c r="P38" i="25"/>
  <c r="L38" i="25"/>
  <c r="H38" i="25"/>
  <c r="Q38" i="25" s="1"/>
  <c r="P37" i="25"/>
  <c r="L37" i="25"/>
  <c r="H37" i="25"/>
  <c r="P36" i="25"/>
  <c r="L36" i="25"/>
  <c r="H36" i="25"/>
  <c r="P35" i="25"/>
  <c r="L35" i="25"/>
  <c r="H35" i="25"/>
  <c r="P34" i="25"/>
  <c r="L34" i="25"/>
  <c r="H34" i="25"/>
  <c r="Q34" i="25" s="1"/>
  <c r="P33" i="25"/>
  <c r="L33" i="25"/>
  <c r="H33" i="25"/>
  <c r="P32" i="25"/>
  <c r="L32" i="25"/>
  <c r="H32" i="25"/>
  <c r="P31" i="25"/>
  <c r="L31" i="25"/>
  <c r="H31" i="25"/>
  <c r="P30" i="25"/>
  <c r="L30" i="25"/>
  <c r="H30" i="25"/>
  <c r="Q30" i="25" s="1"/>
  <c r="P29" i="25"/>
  <c r="L29" i="25"/>
  <c r="H29" i="25"/>
  <c r="P28" i="25"/>
  <c r="L28" i="25"/>
  <c r="H28" i="25"/>
  <c r="P27" i="25"/>
  <c r="L27" i="25"/>
  <c r="H27" i="25"/>
  <c r="P26" i="25"/>
  <c r="L26" i="25"/>
  <c r="H26" i="25"/>
  <c r="Q26" i="25" s="1"/>
  <c r="P25" i="25"/>
  <c r="L25" i="25"/>
  <c r="H25" i="25"/>
  <c r="P24" i="25"/>
  <c r="L24" i="25"/>
  <c r="H24" i="25"/>
  <c r="P23" i="25"/>
  <c r="L23" i="25"/>
  <c r="H23" i="25"/>
  <c r="P22" i="25"/>
  <c r="L22" i="25"/>
  <c r="H22" i="25"/>
  <c r="Q22" i="25" s="1"/>
  <c r="P21" i="25"/>
  <c r="L21" i="25"/>
  <c r="H21" i="25"/>
  <c r="G11" i="25"/>
  <c r="H9" i="25"/>
  <c r="F9" i="25"/>
  <c r="G194" i="24"/>
  <c r="H12" i="24" s="1"/>
  <c r="F194" i="24"/>
  <c r="E194" i="24"/>
  <c r="H193" i="24"/>
  <c r="H192" i="24"/>
  <c r="H191" i="24"/>
  <c r="H190" i="24"/>
  <c r="H189" i="24"/>
  <c r="H188" i="24"/>
  <c r="H187" i="24"/>
  <c r="H186" i="24"/>
  <c r="H185" i="24"/>
  <c r="H184" i="24"/>
  <c r="H183" i="24"/>
  <c r="H182" i="24"/>
  <c r="H181" i="24"/>
  <c r="H180" i="24"/>
  <c r="H179" i="24"/>
  <c r="H178" i="24"/>
  <c r="H177" i="24"/>
  <c r="G171" i="24"/>
  <c r="H11" i="24" s="1"/>
  <c r="F171" i="24"/>
  <c r="G11" i="24" s="1"/>
  <c r="E171" i="24"/>
  <c r="F11" i="24" s="1"/>
  <c r="H170" i="24"/>
  <c r="H169" i="24"/>
  <c r="H168" i="24"/>
  <c r="H167" i="24"/>
  <c r="H166" i="24"/>
  <c r="H165" i="24"/>
  <c r="H164" i="24"/>
  <c r="H163" i="24"/>
  <c r="H162" i="24"/>
  <c r="H161" i="24"/>
  <c r="H160" i="24"/>
  <c r="H159" i="24"/>
  <c r="H158" i="24"/>
  <c r="H157" i="24"/>
  <c r="H156" i="24"/>
  <c r="H155" i="24"/>
  <c r="H154" i="24"/>
  <c r="G148" i="24"/>
  <c r="H10" i="24" s="1"/>
  <c r="F148" i="24"/>
  <c r="G10" i="24" s="1"/>
  <c r="E148" i="24"/>
  <c r="H147" i="24"/>
  <c r="H146" i="24"/>
  <c r="H145" i="24"/>
  <c r="H144" i="24"/>
  <c r="H143" i="24"/>
  <c r="H142" i="24"/>
  <c r="H141" i="24"/>
  <c r="H140" i="24"/>
  <c r="H139" i="24"/>
  <c r="H138" i="24"/>
  <c r="H137" i="24"/>
  <c r="H136" i="24"/>
  <c r="H135" i="24"/>
  <c r="H134" i="24"/>
  <c r="H133" i="24"/>
  <c r="H132" i="24"/>
  <c r="H131" i="24"/>
  <c r="H130" i="24"/>
  <c r="H129" i="24"/>
  <c r="H128" i="24"/>
  <c r="H127" i="24"/>
  <c r="H126" i="24"/>
  <c r="H125" i="24"/>
  <c r="H124" i="24"/>
  <c r="G118" i="24"/>
  <c r="H9" i="24" s="1"/>
  <c r="F118" i="24"/>
  <c r="G9" i="24" s="1"/>
  <c r="E118" i="24"/>
  <c r="H117" i="24"/>
  <c r="H116" i="24"/>
  <c r="H115" i="24"/>
  <c r="H114" i="24"/>
  <c r="H113" i="24"/>
  <c r="H112" i="24"/>
  <c r="H111" i="24"/>
  <c r="H110" i="24"/>
  <c r="H109" i="24"/>
  <c r="H108" i="24"/>
  <c r="H107" i="24"/>
  <c r="H106" i="24"/>
  <c r="H105" i="24"/>
  <c r="H104" i="24"/>
  <c r="H103" i="24"/>
  <c r="G97" i="24"/>
  <c r="H8" i="24" s="1"/>
  <c r="F97" i="24"/>
  <c r="E97" i="24"/>
  <c r="H96" i="24"/>
  <c r="H95" i="24"/>
  <c r="H94" i="24"/>
  <c r="H93" i="24"/>
  <c r="H92" i="24"/>
  <c r="H91" i="24"/>
  <c r="H90" i="24"/>
  <c r="H89" i="24"/>
  <c r="H88" i="24"/>
  <c r="H87" i="24"/>
  <c r="H86" i="24"/>
  <c r="H85" i="24"/>
  <c r="H84" i="24"/>
  <c r="H83" i="24"/>
  <c r="H82" i="24"/>
  <c r="H81" i="24"/>
  <c r="J74" i="24"/>
  <c r="H74" i="24"/>
  <c r="F74" i="24"/>
  <c r="J73" i="24"/>
  <c r="K73" i="24" s="1"/>
  <c r="H73" i="24"/>
  <c r="F73" i="24"/>
  <c r="J72" i="24"/>
  <c r="H72" i="24"/>
  <c r="F72" i="24"/>
  <c r="J71" i="24"/>
  <c r="H71" i="24"/>
  <c r="F71" i="24"/>
  <c r="J70" i="24"/>
  <c r="H70" i="24"/>
  <c r="F70" i="24"/>
  <c r="J69" i="24"/>
  <c r="K69" i="24" s="1"/>
  <c r="H69" i="24"/>
  <c r="F69" i="24"/>
  <c r="J68" i="24"/>
  <c r="H68" i="24"/>
  <c r="F68" i="24"/>
  <c r="J67" i="24"/>
  <c r="H67" i="24"/>
  <c r="F67" i="24"/>
  <c r="J66" i="24"/>
  <c r="H66" i="24"/>
  <c r="F66" i="24"/>
  <c r="J65" i="24"/>
  <c r="K65" i="24" s="1"/>
  <c r="H65" i="24"/>
  <c r="F65" i="24"/>
  <c r="J63" i="24"/>
  <c r="H63" i="24"/>
  <c r="F63" i="24"/>
  <c r="J62" i="24"/>
  <c r="H62" i="24"/>
  <c r="F62" i="24"/>
  <c r="J61" i="24"/>
  <c r="H61" i="24"/>
  <c r="F61" i="24"/>
  <c r="J60" i="24"/>
  <c r="K60" i="24" s="1"/>
  <c r="H60" i="24"/>
  <c r="F60" i="24"/>
  <c r="J59" i="24"/>
  <c r="H59" i="24"/>
  <c r="F59" i="24"/>
  <c r="J58" i="24"/>
  <c r="H58" i="24"/>
  <c r="F58" i="24"/>
  <c r="F75" i="24" s="1"/>
  <c r="F7" i="24" s="1"/>
  <c r="P51" i="24"/>
  <c r="L51" i="24"/>
  <c r="H51" i="24"/>
  <c r="P50" i="24"/>
  <c r="L50" i="24"/>
  <c r="H50" i="24"/>
  <c r="P49" i="24"/>
  <c r="L49" i="24"/>
  <c r="H49" i="24"/>
  <c r="P48" i="24"/>
  <c r="L48" i="24"/>
  <c r="H48" i="24"/>
  <c r="P47" i="24"/>
  <c r="L47" i="24"/>
  <c r="H47" i="24"/>
  <c r="P46" i="24"/>
  <c r="L46" i="24"/>
  <c r="H46" i="24"/>
  <c r="P45" i="24"/>
  <c r="L45" i="24"/>
  <c r="H45" i="24"/>
  <c r="P44" i="24"/>
  <c r="L44" i="24"/>
  <c r="H44" i="24"/>
  <c r="P43" i="24"/>
  <c r="L43" i="24"/>
  <c r="H43" i="24"/>
  <c r="P42" i="24"/>
  <c r="L42" i="24"/>
  <c r="H42" i="24"/>
  <c r="P41" i="24"/>
  <c r="L41" i="24"/>
  <c r="H41" i="24"/>
  <c r="P40" i="24"/>
  <c r="L40" i="24"/>
  <c r="H40" i="24"/>
  <c r="P39" i="24"/>
  <c r="L39" i="24"/>
  <c r="H39" i="24"/>
  <c r="P38" i="24"/>
  <c r="L38" i="24"/>
  <c r="H38" i="24"/>
  <c r="P37" i="24"/>
  <c r="L37" i="24"/>
  <c r="H37" i="24"/>
  <c r="P36" i="24"/>
  <c r="L36" i="24"/>
  <c r="H36" i="24"/>
  <c r="P35" i="24"/>
  <c r="L35" i="24"/>
  <c r="H35" i="24"/>
  <c r="P34" i="24"/>
  <c r="L34" i="24"/>
  <c r="H34" i="24"/>
  <c r="P33" i="24"/>
  <c r="L33" i="24"/>
  <c r="H33" i="24"/>
  <c r="P32" i="24"/>
  <c r="L32" i="24"/>
  <c r="H32" i="24"/>
  <c r="P31" i="24"/>
  <c r="L31" i="24"/>
  <c r="H31" i="24"/>
  <c r="P30" i="24"/>
  <c r="L30" i="24"/>
  <c r="H30" i="24"/>
  <c r="P29" i="24"/>
  <c r="L29" i="24"/>
  <c r="H29" i="24"/>
  <c r="P28" i="24"/>
  <c r="L28" i="24"/>
  <c r="H28" i="24"/>
  <c r="P27" i="24"/>
  <c r="L27" i="24"/>
  <c r="H27" i="24"/>
  <c r="P26" i="24"/>
  <c r="L26" i="24"/>
  <c r="H26" i="24"/>
  <c r="P25" i="24"/>
  <c r="L25" i="24"/>
  <c r="H25" i="24"/>
  <c r="P24" i="24"/>
  <c r="L24" i="24"/>
  <c r="H24" i="24"/>
  <c r="P23" i="24"/>
  <c r="Q23" i="24" s="1"/>
  <c r="L23" i="24"/>
  <c r="H23" i="24"/>
  <c r="P22" i="24"/>
  <c r="Q22" i="24" s="1"/>
  <c r="L22" i="24"/>
  <c r="H22" i="24"/>
  <c r="P21" i="24"/>
  <c r="L21" i="24"/>
  <c r="H21" i="24"/>
  <c r="G12" i="24"/>
  <c r="G8" i="24"/>
  <c r="G194" i="23"/>
  <c r="H12" i="23" s="1"/>
  <c r="F194" i="23"/>
  <c r="G12" i="23" s="1"/>
  <c r="E194" i="23"/>
  <c r="H193" i="23"/>
  <c r="H192" i="23"/>
  <c r="H191" i="23"/>
  <c r="H190" i="23"/>
  <c r="H189" i="23"/>
  <c r="H188" i="23"/>
  <c r="H187" i="23"/>
  <c r="H186" i="23"/>
  <c r="H185" i="23"/>
  <c r="H184" i="23"/>
  <c r="H183" i="23"/>
  <c r="H182" i="23"/>
  <c r="H181" i="23"/>
  <c r="H180" i="23"/>
  <c r="H179" i="23"/>
  <c r="H178" i="23"/>
  <c r="H177" i="23"/>
  <c r="G171" i="23"/>
  <c r="H11" i="23" s="1"/>
  <c r="F171" i="23"/>
  <c r="E171" i="23"/>
  <c r="F11" i="23" s="1"/>
  <c r="H170" i="23"/>
  <c r="H169" i="23"/>
  <c r="H168" i="23"/>
  <c r="H167" i="23"/>
  <c r="H166" i="23"/>
  <c r="H165" i="23"/>
  <c r="H164" i="23"/>
  <c r="H163" i="23"/>
  <c r="H162" i="23"/>
  <c r="H161" i="23"/>
  <c r="H160" i="23"/>
  <c r="H159" i="23"/>
  <c r="H158" i="23"/>
  <c r="H157" i="23"/>
  <c r="H156" i="23"/>
  <c r="H155" i="23"/>
  <c r="H154" i="23"/>
  <c r="G148" i="23"/>
  <c r="H10" i="23" s="1"/>
  <c r="F148" i="23"/>
  <c r="G10" i="23" s="1"/>
  <c r="E148" i="23"/>
  <c r="H147" i="23"/>
  <c r="H146" i="23"/>
  <c r="H145" i="23"/>
  <c r="H144" i="23"/>
  <c r="H143" i="23"/>
  <c r="H142" i="23"/>
  <c r="H141" i="23"/>
  <c r="H140" i="23"/>
  <c r="H139" i="23"/>
  <c r="H138" i="23"/>
  <c r="H137" i="23"/>
  <c r="H136" i="23"/>
  <c r="H135" i="23"/>
  <c r="H134" i="23"/>
  <c r="H133" i="23"/>
  <c r="H132" i="23"/>
  <c r="H131" i="23"/>
  <c r="H130" i="23"/>
  <c r="H129" i="23"/>
  <c r="H128" i="23"/>
  <c r="H127" i="23"/>
  <c r="H126" i="23"/>
  <c r="H125" i="23"/>
  <c r="H124" i="23"/>
  <c r="G118" i="23"/>
  <c r="H9" i="23" s="1"/>
  <c r="F118" i="23"/>
  <c r="G9" i="23" s="1"/>
  <c r="E118" i="23"/>
  <c r="H117" i="23"/>
  <c r="H116" i="23"/>
  <c r="H115" i="23"/>
  <c r="H114" i="23"/>
  <c r="H113" i="23"/>
  <c r="H112" i="23"/>
  <c r="H111" i="23"/>
  <c r="H110" i="23"/>
  <c r="H109" i="23"/>
  <c r="H108" i="23"/>
  <c r="H107" i="23"/>
  <c r="H106" i="23"/>
  <c r="H105" i="23"/>
  <c r="H104" i="23"/>
  <c r="H103" i="23"/>
  <c r="G97" i="23"/>
  <c r="H8" i="23" s="1"/>
  <c r="F97" i="23"/>
  <c r="E97" i="23"/>
  <c r="F8" i="23" s="1"/>
  <c r="H96" i="23"/>
  <c r="H95" i="23"/>
  <c r="H94" i="23"/>
  <c r="H93" i="23"/>
  <c r="H92" i="23"/>
  <c r="H91" i="23"/>
  <c r="H90" i="23"/>
  <c r="H89" i="23"/>
  <c r="H88" i="23"/>
  <c r="H87" i="23"/>
  <c r="H86" i="23"/>
  <c r="H85" i="23"/>
  <c r="H84" i="23"/>
  <c r="H83" i="23"/>
  <c r="H82" i="23"/>
  <c r="H81" i="23"/>
  <c r="J74" i="23"/>
  <c r="H74" i="23"/>
  <c r="F74" i="23"/>
  <c r="J73" i="23"/>
  <c r="H73" i="23"/>
  <c r="F73" i="23"/>
  <c r="J72" i="23"/>
  <c r="H72" i="23"/>
  <c r="F72" i="23"/>
  <c r="J71" i="23"/>
  <c r="H71" i="23"/>
  <c r="F71" i="23"/>
  <c r="J70" i="23"/>
  <c r="H70" i="23"/>
  <c r="F70" i="23"/>
  <c r="J69" i="23"/>
  <c r="H69" i="23"/>
  <c r="F69" i="23"/>
  <c r="J68" i="23"/>
  <c r="H68" i="23"/>
  <c r="F68" i="23"/>
  <c r="J67" i="23"/>
  <c r="H67" i="23"/>
  <c r="F67" i="23"/>
  <c r="J66" i="23"/>
  <c r="H66" i="23"/>
  <c r="F66" i="23"/>
  <c r="J65" i="23"/>
  <c r="H65" i="23"/>
  <c r="F65" i="23"/>
  <c r="J63" i="23"/>
  <c r="H63" i="23"/>
  <c r="F63" i="23"/>
  <c r="J62" i="23"/>
  <c r="H62" i="23"/>
  <c r="F62" i="23"/>
  <c r="J61" i="23"/>
  <c r="H61" i="23"/>
  <c r="F61" i="23"/>
  <c r="J60" i="23"/>
  <c r="H60" i="23"/>
  <c r="F60" i="23"/>
  <c r="J59" i="23"/>
  <c r="H59" i="23"/>
  <c r="F59" i="23"/>
  <c r="J58" i="23"/>
  <c r="H58" i="23"/>
  <c r="F58" i="23"/>
  <c r="P51" i="23"/>
  <c r="L51" i="23"/>
  <c r="H51" i="23"/>
  <c r="P50" i="23"/>
  <c r="L50" i="23"/>
  <c r="H50" i="23"/>
  <c r="P49" i="23"/>
  <c r="L49" i="23"/>
  <c r="H49" i="23"/>
  <c r="P48" i="23"/>
  <c r="L48" i="23"/>
  <c r="H48" i="23"/>
  <c r="P47" i="23"/>
  <c r="L47" i="23"/>
  <c r="H47" i="23"/>
  <c r="P46" i="23"/>
  <c r="L46" i="23"/>
  <c r="H46" i="23"/>
  <c r="P45" i="23"/>
  <c r="L45" i="23"/>
  <c r="H45" i="23"/>
  <c r="P44" i="23"/>
  <c r="L44" i="23"/>
  <c r="H44" i="23"/>
  <c r="P43" i="23"/>
  <c r="L43" i="23"/>
  <c r="H43" i="23"/>
  <c r="P42" i="23"/>
  <c r="L42" i="23"/>
  <c r="H42" i="23"/>
  <c r="P41" i="23"/>
  <c r="L41" i="23"/>
  <c r="H41" i="23"/>
  <c r="P40" i="23"/>
  <c r="L40" i="23"/>
  <c r="H40" i="23"/>
  <c r="P39" i="23"/>
  <c r="L39" i="23"/>
  <c r="H39" i="23"/>
  <c r="P38" i="23"/>
  <c r="L38" i="23"/>
  <c r="H38" i="23"/>
  <c r="P37" i="23"/>
  <c r="L37" i="23"/>
  <c r="H37" i="23"/>
  <c r="P36" i="23"/>
  <c r="L36" i="23"/>
  <c r="H36" i="23"/>
  <c r="P35" i="23"/>
  <c r="L35" i="23"/>
  <c r="H35" i="23"/>
  <c r="P34" i="23"/>
  <c r="L34" i="23"/>
  <c r="H34" i="23"/>
  <c r="P33" i="23"/>
  <c r="L33" i="23"/>
  <c r="H33" i="23"/>
  <c r="P32" i="23"/>
  <c r="L32" i="23"/>
  <c r="H32" i="23"/>
  <c r="P31" i="23"/>
  <c r="L31" i="23"/>
  <c r="H31" i="23"/>
  <c r="P30" i="23"/>
  <c r="L30" i="23"/>
  <c r="H30" i="23"/>
  <c r="P29" i="23"/>
  <c r="L29" i="23"/>
  <c r="H29" i="23"/>
  <c r="P28" i="23"/>
  <c r="L28" i="23"/>
  <c r="H28" i="23"/>
  <c r="P27" i="23"/>
  <c r="L27" i="23"/>
  <c r="H27" i="23"/>
  <c r="P26" i="23"/>
  <c r="L26" i="23"/>
  <c r="H26" i="23"/>
  <c r="P25" i="23"/>
  <c r="L25" i="23"/>
  <c r="H25" i="23"/>
  <c r="P24" i="23"/>
  <c r="L24" i="23"/>
  <c r="H24" i="23"/>
  <c r="P23" i="23"/>
  <c r="L23" i="23"/>
  <c r="H23" i="23"/>
  <c r="P22" i="23"/>
  <c r="L22" i="23"/>
  <c r="Q22" i="23" s="1"/>
  <c r="H22" i="23"/>
  <c r="P21" i="23"/>
  <c r="L21" i="23"/>
  <c r="H21" i="23"/>
  <c r="G194" i="22"/>
  <c r="H12" i="22" s="1"/>
  <c r="F194" i="22"/>
  <c r="G12" i="22" s="1"/>
  <c r="E194" i="22"/>
  <c r="H193" i="22"/>
  <c r="H192" i="22"/>
  <c r="H191" i="22"/>
  <c r="H190" i="22"/>
  <c r="H189" i="22"/>
  <c r="H188" i="22"/>
  <c r="H187" i="22"/>
  <c r="H186" i="22"/>
  <c r="H185" i="22"/>
  <c r="H184" i="22"/>
  <c r="H183" i="22"/>
  <c r="H182" i="22"/>
  <c r="H181" i="22"/>
  <c r="H180" i="22"/>
  <c r="H179" i="22"/>
  <c r="H178" i="22"/>
  <c r="H177" i="22"/>
  <c r="G171" i="22"/>
  <c r="H11" i="22" s="1"/>
  <c r="F171" i="22"/>
  <c r="G11" i="22" s="1"/>
  <c r="E171" i="22"/>
  <c r="H170" i="22"/>
  <c r="H169" i="22"/>
  <c r="H168" i="22"/>
  <c r="H167" i="22"/>
  <c r="H166" i="22"/>
  <c r="H165" i="22"/>
  <c r="H164" i="22"/>
  <c r="H163" i="22"/>
  <c r="H162" i="22"/>
  <c r="H161" i="22"/>
  <c r="H160" i="22"/>
  <c r="H159" i="22"/>
  <c r="H158" i="22"/>
  <c r="H157" i="22"/>
  <c r="H156" i="22"/>
  <c r="H155" i="22"/>
  <c r="H154" i="22"/>
  <c r="G148" i="22"/>
  <c r="H10" i="22" s="1"/>
  <c r="F148" i="22"/>
  <c r="G10" i="22" s="1"/>
  <c r="E148" i="22"/>
  <c r="H147" i="22"/>
  <c r="H146" i="22"/>
  <c r="H145" i="22"/>
  <c r="H144" i="22"/>
  <c r="H143" i="22"/>
  <c r="H142" i="22"/>
  <c r="H141" i="22"/>
  <c r="H140" i="22"/>
  <c r="H139" i="22"/>
  <c r="H138" i="22"/>
  <c r="H137" i="22"/>
  <c r="H136" i="22"/>
  <c r="H135" i="22"/>
  <c r="H134" i="22"/>
  <c r="H133" i="22"/>
  <c r="H132" i="22"/>
  <c r="H131" i="22"/>
  <c r="H130" i="22"/>
  <c r="H129" i="22"/>
  <c r="H128" i="22"/>
  <c r="H127" i="22"/>
  <c r="H126" i="22"/>
  <c r="H125" i="22"/>
  <c r="H124" i="22"/>
  <c r="G118" i="22"/>
  <c r="H9" i="22" s="1"/>
  <c r="F118" i="22"/>
  <c r="G9" i="22" s="1"/>
  <c r="E118" i="22"/>
  <c r="H117" i="22"/>
  <c r="H116" i="22"/>
  <c r="H115" i="22"/>
  <c r="H114" i="22"/>
  <c r="H113" i="22"/>
  <c r="H112" i="22"/>
  <c r="H111" i="22"/>
  <c r="H110" i="22"/>
  <c r="H109" i="22"/>
  <c r="H108" i="22"/>
  <c r="H107" i="22"/>
  <c r="H106" i="22"/>
  <c r="H105" i="22"/>
  <c r="H104" i="22"/>
  <c r="H103" i="22"/>
  <c r="G97" i="22"/>
  <c r="H8" i="22" s="1"/>
  <c r="F97" i="22"/>
  <c r="E97" i="22"/>
  <c r="H96" i="22"/>
  <c r="H95" i="22"/>
  <c r="H94" i="22"/>
  <c r="H93" i="22"/>
  <c r="H92" i="22"/>
  <c r="H91" i="22"/>
  <c r="H90" i="22"/>
  <c r="H89" i="22"/>
  <c r="H88" i="22"/>
  <c r="H87" i="22"/>
  <c r="H86" i="22"/>
  <c r="H85" i="22"/>
  <c r="H84" i="22"/>
  <c r="H83" i="22"/>
  <c r="H82" i="22"/>
  <c r="H81" i="22"/>
  <c r="J74" i="22"/>
  <c r="H74" i="22"/>
  <c r="F74" i="22"/>
  <c r="J73" i="22"/>
  <c r="H73" i="22"/>
  <c r="F73" i="22"/>
  <c r="J72" i="22"/>
  <c r="H72" i="22"/>
  <c r="F72" i="22"/>
  <c r="J71" i="22"/>
  <c r="K71" i="22" s="1"/>
  <c r="H71" i="22"/>
  <c r="F71" i="22"/>
  <c r="J70" i="22"/>
  <c r="H70" i="22"/>
  <c r="F70" i="22"/>
  <c r="J69" i="22"/>
  <c r="H69" i="22"/>
  <c r="F69" i="22"/>
  <c r="J68" i="22"/>
  <c r="H68" i="22"/>
  <c r="F68" i="22"/>
  <c r="J67" i="22"/>
  <c r="K67" i="22" s="1"/>
  <c r="H67" i="22"/>
  <c r="F67" i="22"/>
  <c r="J66" i="22"/>
  <c r="H66" i="22"/>
  <c r="F66" i="22"/>
  <c r="J65" i="22"/>
  <c r="H65" i="22"/>
  <c r="F65" i="22"/>
  <c r="J63" i="22"/>
  <c r="H63" i="22"/>
  <c r="F63" i="22"/>
  <c r="J62" i="22"/>
  <c r="K62" i="22" s="1"/>
  <c r="H62" i="22"/>
  <c r="F62" i="22"/>
  <c r="J61" i="22"/>
  <c r="H61" i="22"/>
  <c r="F61" i="22"/>
  <c r="J60" i="22"/>
  <c r="H60" i="22"/>
  <c r="F60" i="22"/>
  <c r="J59" i="22"/>
  <c r="H59" i="22"/>
  <c r="F59" i="22"/>
  <c r="J58" i="22"/>
  <c r="J75" i="22" s="1"/>
  <c r="H7" i="22" s="1"/>
  <c r="H58" i="22"/>
  <c r="F58" i="22"/>
  <c r="P51" i="22"/>
  <c r="L51" i="22"/>
  <c r="H51" i="22"/>
  <c r="P50" i="22"/>
  <c r="L50" i="22"/>
  <c r="H50" i="22"/>
  <c r="P49" i="22"/>
  <c r="L49" i="22"/>
  <c r="H49" i="22"/>
  <c r="P48" i="22"/>
  <c r="L48" i="22"/>
  <c r="H48" i="22"/>
  <c r="P47" i="22"/>
  <c r="L47" i="22"/>
  <c r="H47" i="22"/>
  <c r="P46" i="22"/>
  <c r="L46" i="22"/>
  <c r="H46" i="22"/>
  <c r="P45" i="22"/>
  <c r="L45" i="22"/>
  <c r="H45" i="22"/>
  <c r="P44" i="22"/>
  <c r="L44" i="22"/>
  <c r="H44" i="22"/>
  <c r="P43" i="22"/>
  <c r="L43" i="22"/>
  <c r="H43" i="22"/>
  <c r="P42" i="22"/>
  <c r="L42" i="22"/>
  <c r="H42" i="22"/>
  <c r="P41" i="22"/>
  <c r="L41" i="22"/>
  <c r="H41" i="22"/>
  <c r="P40" i="22"/>
  <c r="L40" i="22"/>
  <c r="H40" i="22"/>
  <c r="P39" i="22"/>
  <c r="L39" i="22"/>
  <c r="H39" i="22"/>
  <c r="P38" i="22"/>
  <c r="L38" i="22"/>
  <c r="H38" i="22"/>
  <c r="P37" i="22"/>
  <c r="L37" i="22"/>
  <c r="H37" i="22"/>
  <c r="P36" i="22"/>
  <c r="L36" i="22"/>
  <c r="H36" i="22"/>
  <c r="P35" i="22"/>
  <c r="L35" i="22"/>
  <c r="H35" i="22"/>
  <c r="P34" i="22"/>
  <c r="L34" i="22"/>
  <c r="H34" i="22"/>
  <c r="P33" i="22"/>
  <c r="L33" i="22"/>
  <c r="H33" i="22"/>
  <c r="P32" i="22"/>
  <c r="L32" i="22"/>
  <c r="H32" i="22"/>
  <c r="P31" i="22"/>
  <c r="L31" i="22"/>
  <c r="H31" i="22"/>
  <c r="P30" i="22"/>
  <c r="L30" i="22"/>
  <c r="H30" i="22"/>
  <c r="P29" i="22"/>
  <c r="L29" i="22"/>
  <c r="H29" i="22"/>
  <c r="P28" i="22"/>
  <c r="L28" i="22"/>
  <c r="H28" i="22"/>
  <c r="P27" i="22"/>
  <c r="L27" i="22"/>
  <c r="H27" i="22"/>
  <c r="P26" i="22"/>
  <c r="L26" i="22"/>
  <c r="H26" i="22"/>
  <c r="P25" i="22"/>
  <c r="L25" i="22"/>
  <c r="H25" i="22"/>
  <c r="P24" i="22"/>
  <c r="L24" i="22"/>
  <c r="H24" i="22"/>
  <c r="P23" i="22"/>
  <c r="L23" i="22"/>
  <c r="Q23" i="22" s="1"/>
  <c r="H23" i="22"/>
  <c r="P22" i="22"/>
  <c r="L22" i="22"/>
  <c r="H22" i="22"/>
  <c r="P21" i="22"/>
  <c r="L21" i="22"/>
  <c r="H21" i="22"/>
  <c r="F12" i="22"/>
  <c r="F11" i="22"/>
  <c r="F8" i="22"/>
  <c r="G194" i="21"/>
  <c r="F194" i="21"/>
  <c r="G12" i="21" s="1"/>
  <c r="E194" i="21"/>
  <c r="H193" i="21"/>
  <c r="H192" i="21"/>
  <c r="H191" i="21"/>
  <c r="H190" i="21"/>
  <c r="H189" i="21"/>
  <c r="H188" i="21"/>
  <c r="H187" i="21"/>
  <c r="H186" i="21"/>
  <c r="H185" i="21"/>
  <c r="H184" i="21"/>
  <c r="H183" i="21"/>
  <c r="H182" i="21"/>
  <c r="H181" i="21"/>
  <c r="H180" i="21"/>
  <c r="H179" i="21"/>
  <c r="H178" i="21"/>
  <c r="H177" i="21"/>
  <c r="G171" i="21"/>
  <c r="H11" i="21" s="1"/>
  <c r="F171" i="21"/>
  <c r="E171" i="21"/>
  <c r="H170" i="21"/>
  <c r="H169" i="21"/>
  <c r="H168" i="21"/>
  <c r="H167" i="21"/>
  <c r="H166" i="21"/>
  <c r="H165" i="21"/>
  <c r="H164" i="21"/>
  <c r="H163" i="21"/>
  <c r="H162" i="21"/>
  <c r="H161" i="21"/>
  <c r="H160" i="21"/>
  <c r="H159" i="21"/>
  <c r="H158" i="21"/>
  <c r="H157" i="21"/>
  <c r="H156" i="21"/>
  <c r="H155" i="21"/>
  <c r="H154" i="21"/>
  <c r="G148" i="21"/>
  <c r="F148" i="21"/>
  <c r="G10" i="21" s="1"/>
  <c r="E148" i="21"/>
  <c r="F10" i="21" s="1"/>
  <c r="H147" i="21"/>
  <c r="H146" i="21"/>
  <c r="H145" i="21"/>
  <c r="H144" i="21"/>
  <c r="H143" i="21"/>
  <c r="H142" i="21"/>
  <c r="H141" i="21"/>
  <c r="H140" i="21"/>
  <c r="H139" i="21"/>
  <c r="H138" i="21"/>
  <c r="H137" i="21"/>
  <c r="H136" i="21"/>
  <c r="H135" i="21"/>
  <c r="H134" i="21"/>
  <c r="H133" i="21"/>
  <c r="H132" i="21"/>
  <c r="H131" i="21"/>
  <c r="H130" i="21"/>
  <c r="H129" i="21"/>
  <c r="H128" i="21"/>
  <c r="H127" i="21"/>
  <c r="H126" i="21"/>
  <c r="H125" i="21"/>
  <c r="H124" i="21"/>
  <c r="G118" i="21"/>
  <c r="H118" i="21" s="1"/>
  <c r="F118" i="21"/>
  <c r="E118" i="21"/>
  <c r="F9" i="21" s="1"/>
  <c r="H117" i="21"/>
  <c r="H116" i="21"/>
  <c r="H115" i="21"/>
  <c r="H114" i="21"/>
  <c r="H113" i="21"/>
  <c r="H112" i="21"/>
  <c r="H111" i="21"/>
  <c r="H110" i="21"/>
  <c r="H109" i="21"/>
  <c r="H108" i="21"/>
  <c r="H107" i="21"/>
  <c r="H106" i="21"/>
  <c r="H105" i="21"/>
  <c r="H104" i="21"/>
  <c r="H103" i="21"/>
  <c r="G97" i="21"/>
  <c r="H8" i="21" s="1"/>
  <c r="F97" i="21"/>
  <c r="E97" i="21"/>
  <c r="F8" i="21" s="1"/>
  <c r="H96" i="21"/>
  <c r="H95" i="21"/>
  <c r="H94" i="21"/>
  <c r="H93" i="21"/>
  <c r="H92" i="21"/>
  <c r="H91" i="21"/>
  <c r="H90" i="21"/>
  <c r="H89" i="21"/>
  <c r="H88" i="21"/>
  <c r="H87" i="21"/>
  <c r="H86" i="21"/>
  <c r="H85" i="21"/>
  <c r="H84" i="21"/>
  <c r="H83" i="21"/>
  <c r="H82" i="21"/>
  <c r="H81" i="21"/>
  <c r="J74" i="21"/>
  <c r="H74" i="21"/>
  <c r="F74" i="21"/>
  <c r="J73" i="21"/>
  <c r="H73" i="21"/>
  <c r="F73" i="21"/>
  <c r="J72" i="21"/>
  <c r="H72" i="21"/>
  <c r="F72" i="21"/>
  <c r="J71" i="21"/>
  <c r="H71" i="21"/>
  <c r="F71" i="21"/>
  <c r="J70" i="21"/>
  <c r="H70" i="21"/>
  <c r="F70" i="21"/>
  <c r="J69" i="21"/>
  <c r="H69" i="21"/>
  <c r="F69" i="21"/>
  <c r="J68" i="21"/>
  <c r="H68" i="21"/>
  <c r="F68" i="21"/>
  <c r="J67" i="21"/>
  <c r="H67" i="21"/>
  <c r="F67" i="21"/>
  <c r="J66" i="21"/>
  <c r="H66" i="21"/>
  <c r="F66" i="21"/>
  <c r="J65" i="21"/>
  <c r="H65" i="21"/>
  <c r="F65" i="21"/>
  <c r="J63" i="21"/>
  <c r="H63" i="21"/>
  <c r="F63" i="21"/>
  <c r="J62" i="21"/>
  <c r="H62" i="21"/>
  <c r="F62" i="21"/>
  <c r="J61" i="21"/>
  <c r="H61" i="21"/>
  <c r="F61" i="21"/>
  <c r="J60" i="21"/>
  <c r="H60" i="21"/>
  <c r="F60" i="21"/>
  <c r="J59" i="21"/>
  <c r="H59" i="21"/>
  <c r="F59" i="21"/>
  <c r="J58" i="21"/>
  <c r="H58" i="21"/>
  <c r="F58" i="21"/>
  <c r="P51" i="21"/>
  <c r="L51" i="21"/>
  <c r="H51" i="21"/>
  <c r="P50" i="21"/>
  <c r="L50" i="21"/>
  <c r="H50" i="21"/>
  <c r="P49" i="21"/>
  <c r="L49" i="21"/>
  <c r="H49" i="21"/>
  <c r="P48" i="21"/>
  <c r="L48" i="21"/>
  <c r="H48" i="21"/>
  <c r="P47" i="21"/>
  <c r="L47" i="21"/>
  <c r="H47" i="21"/>
  <c r="P46" i="21"/>
  <c r="L46" i="21"/>
  <c r="H46" i="21"/>
  <c r="P45" i="21"/>
  <c r="L45" i="21"/>
  <c r="H45" i="21"/>
  <c r="P44" i="21"/>
  <c r="L44" i="21"/>
  <c r="H44" i="21"/>
  <c r="P43" i="21"/>
  <c r="L43" i="21"/>
  <c r="H43" i="21"/>
  <c r="P42" i="21"/>
  <c r="L42" i="21"/>
  <c r="H42" i="21"/>
  <c r="P41" i="21"/>
  <c r="L41" i="21"/>
  <c r="H41" i="21"/>
  <c r="P40" i="21"/>
  <c r="L40" i="21"/>
  <c r="H40" i="21"/>
  <c r="P39" i="21"/>
  <c r="L39" i="21"/>
  <c r="H39" i="21"/>
  <c r="P38" i="21"/>
  <c r="L38" i="21"/>
  <c r="H38" i="21"/>
  <c r="P37" i="21"/>
  <c r="L37" i="21"/>
  <c r="H37" i="21"/>
  <c r="P36" i="21"/>
  <c r="L36" i="21"/>
  <c r="H36" i="21"/>
  <c r="P35" i="21"/>
  <c r="L35" i="21"/>
  <c r="H35" i="21"/>
  <c r="P34" i="21"/>
  <c r="L34" i="21"/>
  <c r="H34" i="21"/>
  <c r="P33" i="21"/>
  <c r="L33" i="21"/>
  <c r="H33" i="21"/>
  <c r="P32" i="21"/>
  <c r="L32" i="21"/>
  <c r="H32" i="21"/>
  <c r="P31" i="21"/>
  <c r="L31" i="21"/>
  <c r="H31" i="21"/>
  <c r="P30" i="21"/>
  <c r="L30" i="21"/>
  <c r="H30" i="21"/>
  <c r="P29" i="21"/>
  <c r="L29" i="21"/>
  <c r="H29" i="21"/>
  <c r="P28" i="21"/>
  <c r="L28" i="21"/>
  <c r="H28" i="21"/>
  <c r="P27" i="21"/>
  <c r="L27" i="21"/>
  <c r="H27" i="21"/>
  <c r="P26" i="21"/>
  <c r="L26" i="21"/>
  <c r="H26" i="21"/>
  <c r="P25" i="21"/>
  <c r="L25" i="21"/>
  <c r="H25" i="21"/>
  <c r="P24" i="21"/>
  <c r="L24" i="21"/>
  <c r="H24" i="21"/>
  <c r="P23" i="21"/>
  <c r="L23" i="21"/>
  <c r="H23" i="21"/>
  <c r="P22" i="21"/>
  <c r="L22" i="21"/>
  <c r="H22" i="21"/>
  <c r="P21" i="21"/>
  <c r="L21" i="21"/>
  <c r="H21" i="21"/>
  <c r="H12" i="21"/>
  <c r="G11" i="21"/>
  <c r="F11" i="21"/>
  <c r="G9" i="21"/>
  <c r="G8" i="21"/>
  <c r="G194" i="20"/>
  <c r="H12" i="20" s="1"/>
  <c r="F194" i="20"/>
  <c r="E194" i="20"/>
  <c r="H193" i="20"/>
  <c r="H192" i="20"/>
  <c r="H191" i="20"/>
  <c r="H190" i="20"/>
  <c r="H189" i="20"/>
  <c r="H188" i="20"/>
  <c r="H187" i="20"/>
  <c r="H186" i="20"/>
  <c r="H185" i="20"/>
  <c r="H184" i="20"/>
  <c r="H183" i="20"/>
  <c r="H182" i="20"/>
  <c r="H181" i="20"/>
  <c r="H180" i="20"/>
  <c r="H179" i="20"/>
  <c r="H178" i="20"/>
  <c r="H177" i="20"/>
  <c r="G171" i="20"/>
  <c r="H11" i="20" s="1"/>
  <c r="F171" i="20"/>
  <c r="G11" i="20" s="1"/>
  <c r="E171" i="20"/>
  <c r="H170" i="20"/>
  <c r="H169" i="20"/>
  <c r="H168" i="20"/>
  <c r="H167" i="20"/>
  <c r="H166" i="20"/>
  <c r="H165" i="20"/>
  <c r="H164" i="20"/>
  <c r="H163" i="20"/>
  <c r="H162" i="20"/>
  <c r="H161" i="20"/>
  <c r="H160" i="20"/>
  <c r="H159" i="20"/>
  <c r="H158" i="20"/>
  <c r="H157" i="20"/>
  <c r="H156" i="20"/>
  <c r="H155" i="20"/>
  <c r="H154" i="20"/>
  <c r="G148" i="20"/>
  <c r="H10" i="20" s="1"/>
  <c r="F148" i="20"/>
  <c r="E148" i="20"/>
  <c r="H147" i="20"/>
  <c r="H146" i="20"/>
  <c r="H145" i="20"/>
  <c r="H144" i="20"/>
  <c r="H143" i="20"/>
  <c r="H142" i="20"/>
  <c r="H141" i="20"/>
  <c r="H140" i="20"/>
  <c r="H139" i="20"/>
  <c r="H138" i="20"/>
  <c r="H137" i="20"/>
  <c r="H136" i="20"/>
  <c r="H135" i="20"/>
  <c r="H134" i="20"/>
  <c r="H133" i="20"/>
  <c r="H132" i="20"/>
  <c r="H131" i="20"/>
  <c r="H130" i="20"/>
  <c r="H129" i="20"/>
  <c r="H128" i="20"/>
  <c r="H127" i="20"/>
  <c r="H126" i="20"/>
  <c r="H125" i="20"/>
  <c r="H124" i="20"/>
  <c r="G118" i="20"/>
  <c r="H9" i="20" s="1"/>
  <c r="F118" i="20"/>
  <c r="G9" i="20" s="1"/>
  <c r="E118" i="20"/>
  <c r="H117" i="20"/>
  <c r="H116" i="20"/>
  <c r="H115" i="20"/>
  <c r="H114" i="20"/>
  <c r="H113" i="20"/>
  <c r="H112" i="20"/>
  <c r="H111" i="20"/>
  <c r="H110" i="20"/>
  <c r="H109" i="20"/>
  <c r="H108" i="20"/>
  <c r="H107" i="20"/>
  <c r="H106" i="20"/>
  <c r="H105" i="20"/>
  <c r="H104" i="20"/>
  <c r="H103" i="20"/>
  <c r="G97" i="20"/>
  <c r="F97" i="20"/>
  <c r="E97" i="20"/>
  <c r="F8" i="20" s="1"/>
  <c r="H96" i="20"/>
  <c r="H95" i="20"/>
  <c r="H94" i="20"/>
  <c r="H93" i="20"/>
  <c r="H92" i="20"/>
  <c r="H91" i="20"/>
  <c r="H90" i="20"/>
  <c r="H89" i="20"/>
  <c r="H88" i="20"/>
  <c r="H87" i="20"/>
  <c r="H86" i="20"/>
  <c r="H85" i="20"/>
  <c r="H84" i="20"/>
  <c r="H83" i="20"/>
  <c r="H82" i="20"/>
  <c r="H81" i="20"/>
  <c r="J74" i="20"/>
  <c r="H74" i="20"/>
  <c r="F74" i="20"/>
  <c r="J73" i="20"/>
  <c r="H73" i="20"/>
  <c r="F73" i="20"/>
  <c r="J72" i="20"/>
  <c r="H72" i="20"/>
  <c r="F72" i="20"/>
  <c r="J71" i="20"/>
  <c r="H71" i="20"/>
  <c r="F71" i="20"/>
  <c r="J70" i="20"/>
  <c r="H70" i="20"/>
  <c r="F70" i="20"/>
  <c r="J69" i="20"/>
  <c r="H69" i="20"/>
  <c r="F69" i="20"/>
  <c r="J68" i="20"/>
  <c r="H68" i="20"/>
  <c r="F68" i="20"/>
  <c r="J67" i="20"/>
  <c r="H67" i="20"/>
  <c r="F67" i="20"/>
  <c r="J66" i="20"/>
  <c r="H66" i="20"/>
  <c r="F66" i="20"/>
  <c r="J65" i="20"/>
  <c r="H65" i="20"/>
  <c r="F65" i="20"/>
  <c r="J63" i="20"/>
  <c r="H63" i="20"/>
  <c r="F63" i="20"/>
  <c r="J62" i="20"/>
  <c r="H62" i="20"/>
  <c r="F62" i="20"/>
  <c r="J61" i="20"/>
  <c r="H61" i="20"/>
  <c r="F61" i="20"/>
  <c r="J60" i="20"/>
  <c r="H60" i="20"/>
  <c r="F60" i="20"/>
  <c r="J59" i="20"/>
  <c r="H59" i="20"/>
  <c r="F59" i="20"/>
  <c r="J58" i="20"/>
  <c r="H58" i="20"/>
  <c r="F58" i="20"/>
  <c r="P51" i="20"/>
  <c r="L51" i="20"/>
  <c r="H51" i="20"/>
  <c r="P50" i="20"/>
  <c r="L50" i="20"/>
  <c r="H50" i="20"/>
  <c r="P49" i="20"/>
  <c r="L49" i="20"/>
  <c r="H49" i="20"/>
  <c r="P48" i="20"/>
  <c r="L48" i="20"/>
  <c r="H48" i="20"/>
  <c r="P47" i="20"/>
  <c r="L47" i="20"/>
  <c r="H47" i="20"/>
  <c r="P46" i="20"/>
  <c r="L46" i="20"/>
  <c r="H46" i="20"/>
  <c r="P45" i="20"/>
  <c r="L45" i="20"/>
  <c r="H45" i="20"/>
  <c r="P44" i="20"/>
  <c r="L44" i="20"/>
  <c r="H44" i="20"/>
  <c r="P43" i="20"/>
  <c r="L43" i="20"/>
  <c r="H43" i="20"/>
  <c r="P42" i="20"/>
  <c r="L42" i="20"/>
  <c r="H42" i="20"/>
  <c r="P41" i="20"/>
  <c r="L41" i="20"/>
  <c r="H41" i="20"/>
  <c r="P40" i="20"/>
  <c r="L40" i="20"/>
  <c r="H40" i="20"/>
  <c r="P39" i="20"/>
  <c r="L39" i="20"/>
  <c r="H39" i="20"/>
  <c r="P38" i="20"/>
  <c r="L38" i="20"/>
  <c r="H38" i="20"/>
  <c r="P37" i="20"/>
  <c r="L37" i="20"/>
  <c r="H37" i="20"/>
  <c r="P36" i="20"/>
  <c r="L36" i="20"/>
  <c r="H36" i="20"/>
  <c r="P35" i="20"/>
  <c r="L35" i="20"/>
  <c r="H35" i="20"/>
  <c r="P34" i="20"/>
  <c r="L34" i="20"/>
  <c r="H34" i="20"/>
  <c r="P33" i="20"/>
  <c r="L33" i="20"/>
  <c r="H33" i="20"/>
  <c r="P32" i="20"/>
  <c r="L32" i="20"/>
  <c r="H32" i="20"/>
  <c r="P31" i="20"/>
  <c r="L31" i="20"/>
  <c r="H31" i="20"/>
  <c r="P30" i="20"/>
  <c r="L30" i="20"/>
  <c r="H30" i="20"/>
  <c r="P29" i="20"/>
  <c r="L29" i="20"/>
  <c r="H29" i="20"/>
  <c r="P28" i="20"/>
  <c r="L28" i="20"/>
  <c r="H28" i="20"/>
  <c r="P27" i="20"/>
  <c r="L27" i="20"/>
  <c r="H27" i="20"/>
  <c r="P26" i="20"/>
  <c r="L26" i="20"/>
  <c r="H26" i="20"/>
  <c r="P25" i="20"/>
  <c r="L25" i="20"/>
  <c r="H25" i="20"/>
  <c r="P24" i="20"/>
  <c r="L24" i="20"/>
  <c r="H24" i="20"/>
  <c r="P23" i="20"/>
  <c r="L23" i="20"/>
  <c r="H23" i="20"/>
  <c r="P22" i="20"/>
  <c r="L22" i="20"/>
  <c r="H22" i="20"/>
  <c r="P21" i="20"/>
  <c r="L21" i="20"/>
  <c r="H21" i="20"/>
  <c r="G12" i="20"/>
  <c r="F11" i="20"/>
  <c r="G10" i="20"/>
  <c r="F10" i="20"/>
  <c r="F9" i="20"/>
  <c r="H8" i="20"/>
  <c r="G8" i="20"/>
  <c r="G194" i="19"/>
  <c r="H12" i="19" s="1"/>
  <c r="F194" i="19"/>
  <c r="E194" i="19"/>
  <c r="H193" i="19"/>
  <c r="H192" i="19"/>
  <c r="H191" i="19"/>
  <c r="H190" i="19"/>
  <c r="H189" i="19"/>
  <c r="H188" i="19"/>
  <c r="H187" i="19"/>
  <c r="H186" i="19"/>
  <c r="H185" i="19"/>
  <c r="H184" i="19"/>
  <c r="H183" i="19"/>
  <c r="H182" i="19"/>
  <c r="H181" i="19"/>
  <c r="H180" i="19"/>
  <c r="H179" i="19"/>
  <c r="H178" i="19"/>
  <c r="H177" i="19"/>
  <c r="G171" i="19"/>
  <c r="H11" i="19" s="1"/>
  <c r="F171" i="19"/>
  <c r="G11" i="19" s="1"/>
  <c r="E171" i="19"/>
  <c r="H170" i="19"/>
  <c r="H169" i="19"/>
  <c r="H168" i="19"/>
  <c r="H167" i="19"/>
  <c r="H166" i="19"/>
  <c r="H165" i="19"/>
  <c r="H164" i="19"/>
  <c r="H163" i="19"/>
  <c r="H162" i="19"/>
  <c r="H161" i="19"/>
  <c r="H160" i="19"/>
  <c r="H159" i="19"/>
  <c r="H158" i="19"/>
  <c r="H157" i="19"/>
  <c r="H156" i="19"/>
  <c r="H155" i="19"/>
  <c r="H154" i="19"/>
  <c r="G148" i="19"/>
  <c r="H10" i="19" s="1"/>
  <c r="F148" i="19"/>
  <c r="E148" i="19"/>
  <c r="H147" i="19"/>
  <c r="H146" i="19"/>
  <c r="H145" i="19"/>
  <c r="H144" i="19"/>
  <c r="H143" i="19"/>
  <c r="H142" i="19"/>
  <c r="H141" i="19"/>
  <c r="H140" i="19"/>
  <c r="H139" i="19"/>
  <c r="H138" i="19"/>
  <c r="H137" i="19"/>
  <c r="H136" i="19"/>
  <c r="H135" i="19"/>
  <c r="H134" i="19"/>
  <c r="H133" i="19"/>
  <c r="H132" i="19"/>
  <c r="H131" i="19"/>
  <c r="H130" i="19"/>
  <c r="H129" i="19"/>
  <c r="H128" i="19"/>
  <c r="H127" i="19"/>
  <c r="H126" i="19"/>
  <c r="H125" i="19"/>
  <c r="H124" i="19"/>
  <c r="G118" i="19"/>
  <c r="H9" i="19" s="1"/>
  <c r="F118" i="19"/>
  <c r="E118" i="19"/>
  <c r="H117" i="19"/>
  <c r="H116" i="19"/>
  <c r="H115" i="19"/>
  <c r="H114" i="19"/>
  <c r="H113" i="19"/>
  <c r="H112" i="19"/>
  <c r="H111" i="19"/>
  <c r="H110" i="19"/>
  <c r="H109" i="19"/>
  <c r="H108" i="19"/>
  <c r="H107" i="19"/>
  <c r="H106" i="19"/>
  <c r="H105" i="19"/>
  <c r="H104" i="19"/>
  <c r="H103" i="19"/>
  <c r="G97" i="19"/>
  <c r="F97" i="19"/>
  <c r="H97" i="19" s="1"/>
  <c r="E97" i="19"/>
  <c r="H96" i="19"/>
  <c r="H95" i="19"/>
  <c r="H94" i="19"/>
  <c r="H93" i="19"/>
  <c r="H92" i="19"/>
  <c r="H91" i="19"/>
  <c r="H90" i="19"/>
  <c r="H89" i="19"/>
  <c r="H88" i="19"/>
  <c r="H87" i="19"/>
  <c r="H86" i="19"/>
  <c r="H85" i="19"/>
  <c r="H84" i="19"/>
  <c r="H83" i="19"/>
  <c r="H82" i="19"/>
  <c r="H81" i="19"/>
  <c r="J74" i="19"/>
  <c r="H74" i="19"/>
  <c r="F74" i="19"/>
  <c r="J73" i="19"/>
  <c r="H73" i="19"/>
  <c r="F73" i="19"/>
  <c r="J72" i="19"/>
  <c r="H72" i="19"/>
  <c r="F72" i="19"/>
  <c r="J71" i="19"/>
  <c r="H71" i="19"/>
  <c r="F71" i="19"/>
  <c r="J70" i="19"/>
  <c r="H70" i="19"/>
  <c r="F70" i="19"/>
  <c r="J69" i="19"/>
  <c r="H69" i="19"/>
  <c r="F69" i="19"/>
  <c r="J68" i="19"/>
  <c r="H68" i="19"/>
  <c r="F68" i="19"/>
  <c r="J67" i="19"/>
  <c r="H67" i="19"/>
  <c r="F67" i="19"/>
  <c r="J66" i="19"/>
  <c r="H66" i="19"/>
  <c r="F66" i="19"/>
  <c r="J65" i="19"/>
  <c r="H65" i="19"/>
  <c r="F65" i="19"/>
  <c r="J63" i="19"/>
  <c r="H63" i="19"/>
  <c r="F63" i="19"/>
  <c r="J62" i="19"/>
  <c r="H62" i="19"/>
  <c r="F62" i="19"/>
  <c r="J61" i="19"/>
  <c r="H61" i="19"/>
  <c r="F61" i="19"/>
  <c r="J60" i="19"/>
  <c r="H60" i="19"/>
  <c r="F60" i="19"/>
  <c r="J59" i="19"/>
  <c r="H59" i="19"/>
  <c r="F59" i="19"/>
  <c r="J58" i="19"/>
  <c r="H58" i="19"/>
  <c r="F58" i="19"/>
  <c r="P51" i="19"/>
  <c r="L51" i="19"/>
  <c r="H51" i="19"/>
  <c r="P50" i="19"/>
  <c r="L50" i="19"/>
  <c r="H50" i="19"/>
  <c r="P49" i="19"/>
  <c r="L49" i="19"/>
  <c r="H49" i="19"/>
  <c r="P48" i="19"/>
  <c r="L48" i="19"/>
  <c r="H48" i="19"/>
  <c r="P47" i="19"/>
  <c r="L47" i="19"/>
  <c r="H47" i="19"/>
  <c r="P46" i="19"/>
  <c r="L46" i="19"/>
  <c r="H46" i="19"/>
  <c r="P45" i="19"/>
  <c r="L45" i="19"/>
  <c r="H45" i="19"/>
  <c r="P44" i="19"/>
  <c r="L44" i="19"/>
  <c r="H44" i="19"/>
  <c r="P43" i="19"/>
  <c r="L43" i="19"/>
  <c r="H43" i="19"/>
  <c r="P42" i="19"/>
  <c r="L42" i="19"/>
  <c r="H42" i="19"/>
  <c r="P41" i="19"/>
  <c r="L41" i="19"/>
  <c r="H41" i="19"/>
  <c r="P40" i="19"/>
  <c r="L40" i="19"/>
  <c r="H40" i="19"/>
  <c r="P39" i="19"/>
  <c r="L39" i="19"/>
  <c r="H39" i="19"/>
  <c r="P38" i="19"/>
  <c r="L38" i="19"/>
  <c r="H38" i="19"/>
  <c r="P37" i="19"/>
  <c r="L37" i="19"/>
  <c r="H37" i="19"/>
  <c r="P36" i="19"/>
  <c r="L36" i="19"/>
  <c r="H36" i="19"/>
  <c r="P35" i="19"/>
  <c r="L35" i="19"/>
  <c r="H35" i="19"/>
  <c r="P34" i="19"/>
  <c r="L34" i="19"/>
  <c r="H34" i="19"/>
  <c r="P33" i="19"/>
  <c r="L33" i="19"/>
  <c r="H33" i="19"/>
  <c r="P32" i="19"/>
  <c r="L32" i="19"/>
  <c r="H32" i="19"/>
  <c r="P31" i="19"/>
  <c r="L31" i="19"/>
  <c r="H31" i="19"/>
  <c r="P30" i="19"/>
  <c r="L30" i="19"/>
  <c r="H30" i="19"/>
  <c r="P29" i="19"/>
  <c r="L29" i="19"/>
  <c r="H29" i="19"/>
  <c r="P28" i="19"/>
  <c r="L28" i="19"/>
  <c r="H28" i="19"/>
  <c r="P27" i="19"/>
  <c r="L27" i="19"/>
  <c r="H27" i="19"/>
  <c r="P26" i="19"/>
  <c r="L26" i="19"/>
  <c r="H26" i="19"/>
  <c r="P25" i="19"/>
  <c r="L25" i="19"/>
  <c r="H25" i="19"/>
  <c r="P24" i="19"/>
  <c r="L24" i="19"/>
  <c r="H24" i="19"/>
  <c r="P23" i="19"/>
  <c r="L23" i="19"/>
  <c r="H23" i="19"/>
  <c r="P22" i="19"/>
  <c r="L22" i="19"/>
  <c r="H22" i="19"/>
  <c r="P21" i="19"/>
  <c r="L21" i="19"/>
  <c r="H21" i="19"/>
  <c r="G12" i="19"/>
  <c r="F11" i="19"/>
  <c r="G10" i="19"/>
  <c r="G9" i="19"/>
  <c r="H8" i="19"/>
  <c r="F8" i="19"/>
  <c r="G194" i="18"/>
  <c r="F194" i="18"/>
  <c r="G12" i="18" s="1"/>
  <c r="E194" i="18"/>
  <c r="F12" i="18" s="1"/>
  <c r="H193" i="18"/>
  <c r="H192" i="18"/>
  <c r="H191" i="18"/>
  <c r="H190" i="18"/>
  <c r="H189" i="18"/>
  <c r="H188" i="18"/>
  <c r="H187" i="18"/>
  <c r="H186" i="18"/>
  <c r="H185" i="18"/>
  <c r="H184" i="18"/>
  <c r="H183" i="18"/>
  <c r="H182" i="18"/>
  <c r="H181" i="18"/>
  <c r="H180" i="18"/>
  <c r="H179" i="18"/>
  <c r="H178" i="18"/>
  <c r="H177" i="18"/>
  <c r="G171" i="18"/>
  <c r="F171" i="18"/>
  <c r="G11" i="18" s="1"/>
  <c r="E171" i="18"/>
  <c r="F11" i="18" s="1"/>
  <c r="H170" i="18"/>
  <c r="H169" i="18"/>
  <c r="H168" i="18"/>
  <c r="H167" i="18"/>
  <c r="H166" i="18"/>
  <c r="H165" i="18"/>
  <c r="H164" i="18"/>
  <c r="H163" i="18"/>
  <c r="H162" i="18"/>
  <c r="H161" i="18"/>
  <c r="H160" i="18"/>
  <c r="H159" i="18"/>
  <c r="H158" i="18"/>
  <c r="H157" i="18"/>
  <c r="H156" i="18"/>
  <c r="H155" i="18"/>
  <c r="H154" i="18"/>
  <c r="G148" i="18"/>
  <c r="F148" i="18"/>
  <c r="E148" i="18"/>
  <c r="F10" i="18" s="1"/>
  <c r="H147" i="18"/>
  <c r="H146" i="18"/>
  <c r="H145" i="18"/>
  <c r="H144" i="18"/>
  <c r="H143" i="18"/>
  <c r="H142" i="18"/>
  <c r="H141" i="18"/>
  <c r="H140" i="18"/>
  <c r="H139" i="18"/>
  <c r="H138" i="18"/>
  <c r="H137" i="18"/>
  <c r="H136" i="18"/>
  <c r="H135" i="18"/>
  <c r="H134" i="18"/>
  <c r="H133" i="18"/>
  <c r="H132" i="18"/>
  <c r="H131" i="18"/>
  <c r="H130" i="18"/>
  <c r="H129" i="18"/>
  <c r="H128" i="18"/>
  <c r="H127" i="18"/>
  <c r="H126" i="18"/>
  <c r="H125" i="18"/>
  <c r="H124" i="18"/>
  <c r="G118" i="18"/>
  <c r="H9" i="18" s="1"/>
  <c r="F118" i="18"/>
  <c r="E118" i="18"/>
  <c r="H117" i="18"/>
  <c r="H116" i="18"/>
  <c r="H115" i="18"/>
  <c r="H114" i="18"/>
  <c r="H113" i="18"/>
  <c r="H112" i="18"/>
  <c r="H111" i="18"/>
  <c r="H110" i="18"/>
  <c r="H109" i="18"/>
  <c r="H108" i="18"/>
  <c r="H107" i="18"/>
  <c r="H106" i="18"/>
  <c r="H105" i="18"/>
  <c r="H104" i="18"/>
  <c r="H103" i="18"/>
  <c r="G97" i="18"/>
  <c r="H8" i="18" s="1"/>
  <c r="F97" i="18"/>
  <c r="G8" i="18" s="1"/>
  <c r="E97" i="18"/>
  <c r="F8" i="18" s="1"/>
  <c r="H96" i="18"/>
  <c r="H95" i="18"/>
  <c r="H94" i="18"/>
  <c r="H93" i="18"/>
  <c r="H92" i="18"/>
  <c r="H91" i="18"/>
  <c r="H90" i="18"/>
  <c r="H89" i="18"/>
  <c r="H88" i="18"/>
  <c r="H87" i="18"/>
  <c r="H86" i="18"/>
  <c r="H85" i="18"/>
  <c r="H84" i="18"/>
  <c r="H83" i="18"/>
  <c r="H82" i="18"/>
  <c r="H81" i="18"/>
  <c r="J74" i="18"/>
  <c r="H74" i="18"/>
  <c r="F74" i="18"/>
  <c r="J73" i="18"/>
  <c r="H73" i="18"/>
  <c r="F73" i="18"/>
  <c r="J72" i="18"/>
  <c r="H72" i="18"/>
  <c r="F72" i="18"/>
  <c r="J71" i="18"/>
  <c r="H71" i="18"/>
  <c r="F71" i="18"/>
  <c r="J70" i="18"/>
  <c r="H70" i="18"/>
  <c r="F70" i="18"/>
  <c r="J69" i="18"/>
  <c r="H69" i="18"/>
  <c r="F69" i="18"/>
  <c r="J68" i="18"/>
  <c r="H68" i="18"/>
  <c r="F68" i="18"/>
  <c r="J67" i="18"/>
  <c r="H67" i="18"/>
  <c r="F67" i="18"/>
  <c r="J66" i="18"/>
  <c r="H66" i="18"/>
  <c r="F66" i="18"/>
  <c r="J65" i="18"/>
  <c r="H65" i="18"/>
  <c r="F65" i="18"/>
  <c r="J63" i="18"/>
  <c r="H63" i="18"/>
  <c r="F63" i="18"/>
  <c r="J62" i="18"/>
  <c r="H62" i="18"/>
  <c r="F62" i="18"/>
  <c r="J61" i="18"/>
  <c r="H61" i="18"/>
  <c r="F61" i="18"/>
  <c r="J60" i="18"/>
  <c r="H60" i="18"/>
  <c r="F60" i="18"/>
  <c r="J59" i="18"/>
  <c r="H59" i="18"/>
  <c r="F59" i="18"/>
  <c r="J58" i="18"/>
  <c r="H58" i="18"/>
  <c r="F58" i="18"/>
  <c r="P51" i="18"/>
  <c r="L51" i="18"/>
  <c r="H51" i="18"/>
  <c r="P50" i="18"/>
  <c r="L50" i="18"/>
  <c r="H50" i="18"/>
  <c r="P49" i="18"/>
  <c r="L49" i="18"/>
  <c r="H49" i="18"/>
  <c r="P48" i="18"/>
  <c r="L48" i="18"/>
  <c r="H48" i="18"/>
  <c r="P47" i="18"/>
  <c r="L47" i="18"/>
  <c r="H47" i="18"/>
  <c r="P46" i="18"/>
  <c r="L46" i="18"/>
  <c r="H46" i="18"/>
  <c r="P45" i="18"/>
  <c r="L45" i="18"/>
  <c r="H45" i="18"/>
  <c r="P44" i="18"/>
  <c r="L44" i="18"/>
  <c r="H44" i="18"/>
  <c r="P43" i="18"/>
  <c r="L43" i="18"/>
  <c r="H43" i="18"/>
  <c r="P42" i="18"/>
  <c r="L42" i="18"/>
  <c r="H42" i="18"/>
  <c r="P41" i="18"/>
  <c r="L41" i="18"/>
  <c r="H41" i="18"/>
  <c r="P40" i="18"/>
  <c r="L40" i="18"/>
  <c r="H40" i="18"/>
  <c r="P39" i="18"/>
  <c r="L39" i="18"/>
  <c r="H39" i="18"/>
  <c r="P38" i="18"/>
  <c r="L38" i="18"/>
  <c r="H38" i="18"/>
  <c r="P37" i="18"/>
  <c r="L37" i="18"/>
  <c r="H37" i="18"/>
  <c r="P36" i="18"/>
  <c r="L36" i="18"/>
  <c r="H36" i="18"/>
  <c r="P35" i="18"/>
  <c r="L35" i="18"/>
  <c r="H35" i="18"/>
  <c r="P34" i="18"/>
  <c r="L34" i="18"/>
  <c r="H34" i="18"/>
  <c r="P33" i="18"/>
  <c r="L33" i="18"/>
  <c r="H33" i="18"/>
  <c r="P32" i="18"/>
  <c r="L32" i="18"/>
  <c r="H32" i="18"/>
  <c r="P31" i="18"/>
  <c r="L31" i="18"/>
  <c r="H31" i="18"/>
  <c r="P30" i="18"/>
  <c r="L30" i="18"/>
  <c r="H30" i="18"/>
  <c r="P29" i="18"/>
  <c r="L29" i="18"/>
  <c r="H29" i="18"/>
  <c r="P28" i="18"/>
  <c r="L28" i="18"/>
  <c r="H28" i="18"/>
  <c r="P27" i="18"/>
  <c r="L27" i="18"/>
  <c r="H27" i="18"/>
  <c r="P26" i="18"/>
  <c r="L26" i="18"/>
  <c r="H26" i="18"/>
  <c r="P25" i="18"/>
  <c r="L25" i="18"/>
  <c r="H25" i="18"/>
  <c r="P24" i="18"/>
  <c r="L24" i="18"/>
  <c r="H24" i="18"/>
  <c r="P23" i="18"/>
  <c r="L23" i="18"/>
  <c r="H23" i="18"/>
  <c r="P22" i="18"/>
  <c r="L22" i="18"/>
  <c r="H22" i="18"/>
  <c r="P21" i="18"/>
  <c r="L21" i="18"/>
  <c r="H21" i="18"/>
  <c r="H12" i="18"/>
  <c r="H11" i="18"/>
  <c r="H10" i="18"/>
  <c r="G9" i="18"/>
  <c r="F9" i="18"/>
  <c r="G194" i="17"/>
  <c r="H12" i="17" s="1"/>
  <c r="F194" i="17"/>
  <c r="G12" i="17" s="1"/>
  <c r="E194" i="17"/>
  <c r="F12" i="17" s="1"/>
  <c r="H193" i="17"/>
  <c r="H192" i="17"/>
  <c r="H191" i="17"/>
  <c r="H190" i="17"/>
  <c r="H189" i="17"/>
  <c r="H188" i="17"/>
  <c r="H187" i="17"/>
  <c r="H186" i="17"/>
  <c r="H185" i="17"/>
  <c r="H184" i="17"/>
  <c r="H183" i="17"/>
  <c r="H182" i="17"/>
  <c r="H181" i="17"/>
  <c r="H180" i="17"/>
  <c r="H179" i="17"/>
  <c r="H178" i="17"/>
  <c r="H177" i="17"/>
  <c r="G171" i="17"/>
  <c r="H11" i="17" s="1"/>
  <c r="F171" i="17"/>
  <c r="E171" i="17"/>
  <c r="F11" i="17" s="1"/>
  <c r="H170" i="17"/>
  <c r="H169" i="17"/>
  <c r="H168" i="17"/>
  <c r="H167" i="17"/>
  <c r="H166" i="17"/>
  <c r="H165" i="17"/>
  <c r="H164" i="17"/>
  <c r="H163" i="17"/>
  <c r="H162" i="17"/>
  <c r="H161" i="17"/>
  <c r="H160" i="17"/>
  <c r="H159" i="17"/>
  <c r="H158" i="17"/>
  <c r="H157" i="17"/>
  <c r="H156" i="17"/>
  <c r="H155" i="17"/>
  <c r="H154" i="17"/>
  <c r="G148" i="17"/>
  <c r="F148" i="17"/>
  <c r="G10" i="17" s="1"/>
  <c r="E148" i="17"/>
  <c r="H147" i="17"/>
  <c r="H146" i="17"/>
  <c r="H145" i="17"/>
  <c r="H144" i="17"/>
  <c r="H143" i="17"/>
  <c r="H142" i="17"/>
  <c r="H141" i="17"/>
  <c r="H140" i="17"/>
  <c r="H139" i="17"/>
  <c r="H138" i="17"/>
  <c r="H137" i="17"/>
  <c r="H136" i="17"/>
  <c r="H135" i="17"/>
  <c r="H134" i="17"/>
  <c r="H133" i="17"/>
  <c r="H132" i="17"/>
  <c r="H131" i="17"/>
  <c r="H130" i="17"/>
  <c r="H129" i="17"/>
  <c r="H128" i="17"/>
  <c r="H127" i="17"/>
  <c r="H126" i="17"/>
  <c r="H125" i="17"/>
  <c r="H124" i="17"/>
  <c r="G118" i="17"/>
  <c r="F118" i="17"/>
  <c r="G9" i="17" s="1"/>
  <c r="E118" i="17"/>
  <c r="H117" i="17"/>
  <c r="H116" i="17"/>
  <c r="H115" i="17"/>
  <c r="H114" i="17"/>
  <c r="H113" i="17"/>
  <c r="H112" i="17"/>
  <c r="H111" i="17"/>
  <c r="H110" i="17"/>
  <c r="H109" i="17"/>
  <c r="H108" i="17"/>
  <c r="H107" i="17"/>
  <c r="H106" i="17"/>
  <c r="H105" i="17"/>
  <c r="H104" i="17"/>
  <c r="H103" i="17"/>
  <c r="G97" i="17"/>
  <c r="H8" i="17" s="1"/>
  <c r="F97" i="17"/>
  <c r="G8" i="17" s="1"/>
  <c r="E97" i="17"/>
  <c r="F8" i="17" s="1"/>
  <c r="H96" i="17"/>
  <c r="H95" i="17"/>
  <c r="H94" i="17"/>
  <c r="H93" i="17"/>
  <c r="H92" i="17"/>
  <c r="H91" i="17"/>
  <c r="H90" i="17"/>
  <c r="H89" i="17"/>
  <c r="H88" i="17"/>
  <c r="H87" i="17"/>
  <c r="H86" i="17"/>
  <c r="H85" i="17"/>
  <c r="H84" i="17"/>
  <c r="H83" i="17"/>
  <c r="H82" i="17"/>
  <c r="H81" i="17"/>
  <c r="J74" i="17"/>
  <c r="H74" i="17"/>
  <c r="F74" i="17"/>
  <c r="J73" i="17"/>
  <c r="H73" i="17"/>
  <c r="F73" i="17"/>
  <c r="J72" i="17"/>
  <c r="H72" i="17"/>
  <c r="F72" i="17"/>
  <c r="J71" i="17"/>
  <c r="H71" i="17"/>
  <c r="F71" i="17"/>
  <c r="J70" i="17"/>
  <c r="H70" i="17"/>
  <c r="F70" i="17"/>
  <c r="J69" i="17"/>
  <c r="H69" i="17"/>
  <c r="F69" i="17"/>
  <c r="J68" i="17"/>
  <c r="H68" i="17"/>
  <c r="F68" i="17"/>
  <c r="J67" i="17"/>
  <c r="H67" i="17"/>
  <c r="F67" i="17"/>
  <c r="J66" i="17"/>
  <c r="H66" i="17"/>
  <c r="F66" i="17"/>
  <c r="J65" i="17"/>
  <c r="H65" i="17"/>
  <c r="F65" i="17"/>
  <c r="J63" i="17"/>
  <c r="H63" i="17"/>
  <c r="F63" i="17"/>
  <c r="J62" i="17"/>
  <c r="H62" i="17"/>
  <c r="F62" i="17"/>
  <c r="J61" i="17"/>
  <c r="H61" i="17"/>
  <c r="F61" i="17"/>
  <c r="J60" i="17"/>
  <c r="H60" i="17"/>
  <c r="F60" i="17"/>
  <c r="J59" i="17"/>
  <c r="H59" i="17"/>
  <c r="F59" i="17"/>
  <c r="J58" i="17"/>
  <c r="H58" i="17"/>
  <c r="F58" i="17"/>
  <c r="P51" i="17"/>
  <c r="L51" i="17"/>
  <c r="H51" i="17"/>
  <c r="P50" i="17"/>
  <c r="L50" i="17"/>
  <c r="H50" i="17"/>
  <c r="P49" i="17"/>
  <c r="L49" i="17"/>
  <c r="H49" i="17"/>
  <c r="P48" i="17"/>
  <c r="L48" i="17"/>
  <c r="H48" i="17"/>
  <c r="P47" i="17"/>
  <c r="L47" i="17"/>
  <c r="H47" i="17"/>
  <c r="P46" i="17"/>
  <c r="L46" i="17"/>
  <c r="H46" i="17"/>
  <c r="P45" i="17"/>
  <c r="L45" i="17"/>
  <c r="H45" i="17"/>
  <c r="P44" i="17"/>
  <c r="L44" i="17"/>
  <c r="H44" i="17"/>
  <c r="P43" i="17"/>
  <c r="L43" i="17"/>
  <c r="H43" i="17"/>
  <c r="P42" i="17"/>
  <c r="L42" i="17"/>
  <c r="H42" i="17"/>
  <c r="P41" i="17"/>
  <c r="L41" i="17"/>
  <c r="H41" i="17"/>
  <c r="P40" i="17"/>
  <c r="L40" i="17"/>
  <c r="H40" i="17"/>
  <c r="P39" i="17"/>
  <c r="L39" i="17"/>
  <c r="H39" i="17"/>
  <c r="P38" i="17"/>
  <c r="L38" i="17"/>
  <c r="H38" i="17"/>
  <c r="P37" i="17"/>
  <c r="L37" i="17"/>
  <c r="H37" i="17"/>
  <c r="P36" i="17"/>
  <c r="L36" i="17"/>
  <c r="H36" i="17"/>
  <c r="P35" i="17"/>
  <c r="L35" i="17"/>
  <c r="H35" i="17"/>
  <c r="P34" i="17"/>
  <c r="L34" i="17"/>
  <c r="H34" i="17"/>
  <c r="P33" i="17"/>
  <c r="L33" i="17"/>
  <c r="H33" i="17"/>
  <c r="P32" i="17"/>
  <c r="L32" i="17"/>
  <c r="H32" i="17"/>
  <c r="P31" i="17"/>
  <c r="L31" i="17"/>
  <c r="H31" i="17"/>
  <c r="P30" i="17"/>
  <c r="L30" i="17"/>
  <c r="H30" i="17"/>
  <c r="P29" i="17"/>
  <c r="L29" i="17"/>
  <c r="H29" i="17"/>
  <c r="P28" i="17"/>
  <c r="L28" i="17"/>
  <c r="H28" i="17"/>
  <c r="P27" i="17"/>
  <c r="L27" i="17"/>
  <c r="H27" i="17"/>
  <c r="P26" i="17"/>
  <c r="L26" i="17"/>
  <c r="H26" i="17"/>
  <c r="P25" i="17"/>
  <c r="L25" i="17"/>
  <c r="H25" i="17"/>
  <c r="P24" i="17"/>
  <c r="L24" i="17"/>
  <c r="H24" i="17"/>
  <c r="P23" i="17"/>
  <c r="L23" i="17"/>
  <c r="H23" i="17"/>
  <c r="P22" i="17"/>
  <c r="L22" i="17"/>
  <c r="H22" i="17"/>
  <c r="P21" i="17"/>
  <c r="L21" i="17"/>
  <c r="H21" i="17"/>
  <c r="H10" i="17"/>
  <c r="H9" i="17"/>
  <c r="G194" i="16"/>
  <c r="H12" i="16" s="1"/>
  <c r="F194" i="16"/>
  <c r="G12" i="16" s="1"/>
  <c r="E194" i="16"/>
  <c r="F12" i="16" s="1"/>
  <c r="H193" i="16"/>
  <c r="H192" i="16"/>
  <c r="H191" i="16"/>
  <c r="H190" i="16"/>
  <c r="H189" i="16"/>
  <c r="H188" i="16"/>
  <c r="H187" i="16"/>
  <c r="H186" i="16"/>
  <c r="H185" i="16"/>
  <c r="H184" i="16"/>
  <c r="H183" i="16"/>
  <c r="H182" i="16"/>
  <c r="H181" i="16"/>
  <c r="H180" i="16"/>
  <c r="H179" i="16"/>
  <c r="H178" i="16"/>
  <c r="H177" i="16"/>
  <c r="G171" i="16"/>
  <c r="F171" i="16"/>
  <c r="E171" i="16"/>
  <c r="H170" i="16"/>
  <c r="H169" i="16"/>
  <c r="H168" i="16"/>
  <c r="H167" i="16"/>
  <c r="H166" i="16"/>
  <c r="H165" i="16"/>
  <c r="H164" i="16"/>
  <c r="H163" i="16"/>
  <c r="H162" i="16"/>
  <c r="H161" i="16"/>
  <c r="H160" i="16"/>
  <c r="H159" i="16"/>
  <c r="H158" i="16"/>
  <c r="H157" i="16"/>
  <c r="H156" i="16"/>
  <c r="H155" i="16"/>
  <c r="H154" i="16"/>
  <c r="G148" i="16"/>
  <c r="H10" i="16" s="1"/>
  <c r="F148" i="16"/>
  <c r="G10" i="16" s="1"/>
  <c r="E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G118" i="16"/>
  <c r="H9" i="16" s="1"/>
  <c r="F118" i="16"/>
  <c r="G9" i="16" s="1"/>
  <c r="E118" i="16"/>
  <c r="H117" i="16"/>
  <c r="H116" i="16"/>
  <c r="H115" i="16"/>
  <c r="H114" i="16"/>
  <c r="H113" i="16"/>
  <c r="H112" i="16"/>
  <c r="H111" i="16"/>
  <c r="H110" i="16"/>
  <c r="H109" i="16"/>
  <c r="H108" i="16"/>
  <c r="H107" i="16"/>
  <c r="H106" i="16"/>
  <c r="H105" i="16"/>
  <c r="H104" i="16"/>
  <c r="H103" i="16"/>
  <c r="G97" i="16"/>
  <c r="H8" i="16" s="1"/>
  <c r="F97" i="16"/>
  <c r="E97" i="16"/>
  <c r="F8" i="16" s="1"/>
  <c r="H96" i="16"/>
  <c r="H95" i="16"/>
  <c r="H94" i="16"/>
  <c r="H93" i="16"/>
  <c r="H92" i="16"/>
  <c r="H91" i="16"/>
  <c r="H90" i="16"/>
  <c r="H89" i="16"/>
  <c r="H88" i="16"/>
  <c r="H87" i="16"/>
  <c r="H86" i="16"/>
  <c r="H85" i="16"/>
  <c r="H84" i="16"/>
  <c r="H83" i="16"/>
  <c r="H82" i="16"/>
  <c r="H81" i="16"/>
  <c r="J74" i="16"/>
  <c r="H74" i="16"/>
  <c r="F74" i="16"/>
  <c r="J73" i="16"/>
  <c r="H73" i="16"/>
  <c r="F73" i="16"/>
  <c r="J72" i="16"/>
  <c r="H72" i="16"/>
  <c r="F72" i="16"/>
  <c r="J71" i="16"/>
  <c r="H71" i="16"/>
  <c r="F71" i="16"/>
  <c r="J70" i="16"/>
  <c r="H70" i="16"/>
  <c r="F70" i="16"/>
  <c r="J69" i="16"/>
  <c r="H69" i="16"/>
  <c r="F69" i="16"/>
  <c r="J68" i="16"/>
  <c r="H68" i="16"/>
  <c r="F68" i="16"/>
  <c r="J67" i="16"/>
  <c r="H67" i="16"/>
  <c r="F67" i="16"/>
  <c r="J66" i="16"/>
  <c r="H66" i="16"/>
  <c r="F66" i="16"/>
  <c r="J65" i="16"/>
  <c r="H65" i="16"/>
  <c r="F65" i="16"/>
  <c r="J63" i="16"/>
  <c r="H63" i="16"/>
  <c r="F63" i="16"/>
  <c r="J62" i="16"/>
  <c r="H62" i="16"/>
  <c r="F62" i="16"/>
  <c r="J61" i="16"/>
  <c r="H61" i="16"/>
  <c r="F61" i="16"/>
  <c r="J60" i="16"/>
  <c r="H60" i="16"/>
  <c r="F60" i="16"/>
  <c r="J59" i="16"/>
  <c r="H59" i="16"/>
  <c r="F59" i="16"/>
  <c r="J58" i="16"/>
  <c r="H58" i="16"/>
  <c r="F58" i="16"/>
  <c r="P51" i="16"/>
  <c r="L51" i="16"/>
  <c r="H51" i="16"/>
  <c r="P50" i="16"/>
  <c r="L50" i="16"/>
  <c r="H50" i="16"/>
  <c r="P49" i="16"/>
  <c r="L49" i="16"/>
  <c r="H49" i="16"/>
  <c r="P48" i="16"/>
  <c r="L48" i="16"/>
  <c r="H48" i="16"/>
  <c r="P47" i="16"/>
  <c r="L47" i="16"/>
  <c r="H47" i="16"/>
  <c r="P46" i="16"/>
  <c r="L46" i="16"/>
  <c r="H46" i="16"/>
  <c r="P45" i="16"/>
  <c r="L45" i="16"/>
  <c r="H45" i="16"/>
  <c r="P44" i="16"/>
  <c r="L44" i="16"/>
  <c r="H44" i="16"/>
  <c r="P43" i="16"/>
  <c r="L43" i="16"/>
  <c r="H43" i="16"/>
  <c r="P42" i="16"/>
  <c r="L42" i="16"/>
  <c r="H42" i="16"/>
  <c r="P41" i="16"/>
  <c r="L41" i="16"/>
  <c r="H41" i="16"/>
  <c r="P40" i="16"/>
  <c r="L40" i="16"/>
  <c r="H40" i="16"/>
  <c r="P39" i="16"/>
  <c r="L39" i="16"/>
  <c r="H39" i="16"/>
  <c r="P38" i="16"/>
  <c r="L38" i="16"/>
  <c r="H38" i="16"/>
  <c r="P37" i="16"/>
  <c r="L37" i="16"/>
  <c r="H37" i="16"/>
  <c r="P36" i="16"/>
  <c r="L36" i="16"/>
  <c r="H36" i="16"/>
  <c r="P35" i="16"/>
  <c r="L35" i="16"/>
  <c r="H35" i="16"/>
  <c r="P34" i="16"/>
  <c r="L34" i="16"/>
  <c r="H34" i="16"/>
  <c r="P33" i="16"/>
  <c r="L33" i="16"/>
  <c r="H33" i="16"/>
  <c r="P32" i="16"/>
  <c r="L32" i="16"/>
  <c r="H32" i="16"/>
  <c r="P31" i="16"/>
  <c r="L31" i="16"/>
  <c r="H31" i="16"/>
  <c r="P30" i="16"/>
  <c r="L30" i="16"/>
  <c r="H30" i="16"/>
  <c r="P29" i="16"/>
  <c r="L29" i="16"/>
  <c r="H29" i="16"/>
  <c r="P28" i="16"/>
  <c r="L28" i="16"/>
  <c r="H28" i="16"/>
  <c r="P27" i="16"/>
  <c r="L27" i="16"/>
  <c r="H27" i="16"/>
  <c r="P26" i="16"/>
  <c r="L26" i="16"/>
  <c r="H26" i="16"/>
  <c r="P25" i="16"/>
  <c r="L25" i="16"/>
  <c r="H25" i="16"/>
  <c r="P24" i="16"/>
  <c r="L24" i="16"/>
  <c r="H24" i="16"/>
  <c r="P23" i="16"/>
  <c r="L23" i="16"/>
  <c r="H23" i="16"/>
  <c r="P22" i="16"/>
  <c r="L22" i="16"/>
  <c r="H22" i="16"/>
  <c r="P21" i="16"/>
  <c r="L21" i="16"/>
  <c r="Q21" i="16" s="1"/>
  <c r="H21" i="16"/>
  <c r="H11" i="16"/>
  <c r="F11" i="16"/>
  <c r="F10" i="16"/>
  <c r="I10" i="16" s="1"/>
  <c r="G194" i="15"/>
  <c r="H12" i="15" s="1"/>
  <c r="F194" i="15"/>
  <c r="E194" i="15"/>
  <c r="H193" i="15"/>
  <c r="H192" i="15"/>
  <c r="H191" i="15"/>
  <c r="H190" i="15"/>
  <c r="H189" i="15"/>
  <c r="H188" i="15"/>
  <c r="H187" i="15"/>
  <c r="H186" i="15"/>
  <c r="H185" i="15"/>
  <c r="H184" i="15"/>
  <c r="H183" i="15"/>
  <c r="H182" i="15"/>
  <c r="H181" i="15"/>
  <c r="H180" i="15"/>
  <c r="H179" i="15"/>
  <c r="H178" i="15"/>
  <c r="H177" i="15"/>
  <c r="G171" i="15"/>
  <c r="H11" i="15" s="1"/>
  <c r="F171" i="15"/>
  <c r="G11" i="15" s="1"/>
  <c r="E171" i="15"/>
  <c r="F11" i="15" s="1"/>
  <c r="H170" i="15"/>
  <c r="H169" i="15"/>
  <c r="H168" i="15"/>
  <c r="H167" i="15"/>
  <c r="H166" i="15"/>
  <c r="H165" i="15"/>
  <c r="H164" i="15"/>
  <c r="H163" i="15"/>
  <c r="H162" i="15"/>
  <c r="H161" i="15"/>
  <c r="H160" i="15"/>
  <c r="H159" i="15"/>
  <c r="H158" i="15"/>
  <c r="H157" i="15"/>
  <c r="H156" i="15"/>
  <c r="H155" i="15"/>
  <c r="H154" i="15"/>
  <c r="G148" i="15"/>
  <c r="F148" i="15"/>
  <c r="G10" i="15" s="1"/>
  <c r="I10" i="15" s="1"/>
  <c r="E148" i="15"/>
  <c r="F10" i="15" s="1"/>
  <c r="H147" i="15"/>
  <c r="H146" i="15"/>
  <c r="H145" i="15"/>
  <c r="H144" i="15"/>
  <c r="H143" i="15"/>
  <c r="H142" i="15"/>
  <c r="H141" i="15"/>
  <c r="H140" i="15"/>
  <c r="H139" i="15"/>
  <c r="H138" i="15"/>
  <c r="H137" i="15"/>
  <c r="H136" i="15"/>
  <c r="H135" i="15"/>
  <c r="H134" i="15"/>
  <c r="H133" i="15"/>
  <c r="H132" i="15"/>
  <c r="H131" i="15"/>
  <c r="H130" i="15"/>
  <c r="H129" i="15"/>
  <c r="H128" i="15"/>
  <c r="H127" i="15"/>
  <c r="H126" i="15"/>
  <c r="H125" i="15"/>
  <c r="H124" i="15"/>
  <c r="G118" i="15"/>
  <c r="F118" i="15"/>
  <c r="E118" i="15"/>
  <c r="F9" i="15" s="1"/>
  <c r="H117" i="15"/>
  <c r="H116" i="15"/>
  <c r="H115" i="15"/>
  <c r="H114" i="15"/>
  <c r="H113" i="15"/>
  <c r="H112" i="15"/>
  <c r="H111" i="15"/>
  <c r="H110" i="15"/>
  <c r="H109" i="15"/>
  <c r="H108" i="15"/>
  <c r="H107" i="15"/>
  <c r="H106" i="15"/>
  <c r="H105" i="15"/>
  <c r="H104" i="15"/>
  <c r="H103" i="15"/>
  <c r="G97" i="15"/>
  <c r="F97" i="15"/>
  <c r="E97" i="15"/>
  <c r="H96" i="15"/>
  <c r="H95" i="15"/>
  <c r="H94" i="15"/>
  <c r="H93" i="15"/>
  <c r="H92" i="15"/>
  <c r="H91" i="15"/>
  <c r="H90" i="15"/>
  <c r="H89" i="15"/>
  <c r="H88" i="15"/>
  <c r="H87" i="15"/>
  <c r="H86" i="15"/>
  <c r="H85" i="15"/>
  <c r="H84" i="15"/>
  <c r="H83" i="15"/>
  <c r="H82" i="15"/>
  <c r="H81" i="15"/>
  <c r="J74" i="15"/>
  <c r="H74" i="15"/>
  <c r="F74" i="15"/>
  <c r="J73" i="15"/>
  <c r="H73" i="15"/>
  <c r="F73" i="15"/>
  <c r="J72" i="15"/>
  <c r="H72" i="15"/>
  <c r="F72" i="15"/>
  <c r="J71" i="15"/>
  <c r="H71" i="15"/>
  <c r="F71" i="15"/>
  <c r="J70" i="15"/>
  <c r="H70" i="15"/>
  <c r="F70" i="15"/>
  <c r="J69" i="15"/>
  <c r="H69" i="15"/>
  <c r="F69" i="15"/>
  <c r="J68" i="15"/>
  <c r="H68" i="15"/>
  <c r="F68" i="15"/>
  <c r="J67" i="15"/>
  <c r="H67" i="15"/>
  <c r="F67" i="15"/>
  <c r="J66" i="15"/>
  <c r="H66" i="15"/>
  <c r="F66" i="15"/>
  <c r="J65" i="15"/>
  <c r="H65" i="15"/>
  <c r="F65" i="15"/>
  <c r="J63" i="15"/>
  <c r="H63" i="15"/>
  <c r="F63" i="15"/>
  <c r="J62" i="15"/>
  <c r="H62" i="15"/>
  <c r="F62" i="15"/>
  <c r="J61" i="15"/>
  <c r="H61" i="15"/>
  <c r="F61" i="15"/>
  <c r="J60" i="15"/>
  <c r="H60" i="15"/>
  <c r="F60" i="15"/>
  <c r="J59" i="15"/>
  <c r="H59" i="15"/>
  <c r="F59" i="15"/>
  <c r="J58" i="15"/>
  <c r="H58" i="15"/>
  <c r="F58" i="15"/>
  <c r="P51" i="15"/>
  <c r="L51" i="15"/>
  <c r="H51" i="15"/>
  <c r="P50" i="15"/>
  <c r="L50" i="15"/>
  <c r="H50" i="15"/>
  <c r="P49" i="15"/>
  <c r="L49" i="15"/>
  <c r="H49" i="15"/>
  <c r="P48" i="15"/>
  <c r="L48" i="15"/>
  <c r="H48" i="15"/>
  <c r="P47" i="15"/>
  <c r="L47" i="15"/>
  <c r="H47" i="15"/>
  <c r="P46" i="15"/>
  <c r="L46" i="15"/>
  <c r="H46" i="15"/>
  <c r="P45" i="15"/>
  <c r="L45" i="15"/>
  <c r="H45" i="15"/>
  <c r="P44" i="15"/>
  <c r="L44" i="15"/>
  <c r="H44" i="15"/>
  <c r="P43" i="15"/>
  <c r="L43" i="15"/>
  <c r="H43" i="15"/>
  <c r="P42" i="15"/>
  <c r="L42" i="15"/>
  <c r="H42" i="15"/>
  <c r="P41" i="15"/>
  <c r="L41" i="15"/>
  <c r="H41" i="15"/>
  <c r="P40" i="15"/>
  <c r="L40" i="15"/>
  <c r="H40" i="15"/>
  <c r="P39" i="15"/>
  <c r="L39" i="15"/>
  <c r="H39" i="15"/>
  <c r="P38" i="15"/>
  <c r="L38" i="15"/>
  <c r="H38" i="15"/>
  <c r="P37" i="15"/>
  <c r="L37" i="15"/>
  <c r="H37" i="15"/>
  <c r="P36" i="15"/>
  <c r="L36" i="15"/>
  <c r="H36" i="15"/>
  <c r="P35" i="15"/>
  <c r="L35" i="15"/>
  <c r="H35" i="15"/>
  <c r="P34" i="15"/>
  <c r="L34" i="15"/>
  <c r="H34" i="15"/>
  <c r="P33" i="15"/>
  <c r="L33" i="15"/>
  <c r="H33" i="15"/>
  <c r="P32" i="15"/>
  <c r="L32" i="15"/>
  <c r="H32" i="15"/>
  <c r="P31" i="15"/>
  <c r="L31" i="15"/>
  <c r="H31" i="15"/>
  <c r="P30" i="15"/>
  <c r="L30" i="15"/>
  <c r="H30" i="15"/>
  <c r="P29" i="15"/>
  <c r="L29" i="15"/>
  <c r="H29" i="15"/>
  <c r="P28" i="15"/>
  <c r="L28" i="15"/>
  <c r="H28" i="15"/>
  <c r="P27" i="15"/>
  <c r="L27" i="15"/>
  <c r="H27" i="15"/>
  <c r="P26" i="15"/>
  <c r="L26" i="15"/>
  <c r="H26" i="15"/>
  <c r="P25" i="15"/>
  <c r="L25" i="15"/>
  <c r="H25" i="15"/>
  <c r="P24" i="15"/>
  <c r="L24" i="15"/>
  <c r="H24" i="15"/>
  <c r="P23" i="15"/>
  <c r="L23" i="15"/>
  <c r="H23" i="15"/>
  <c r="P22" i="15"/>
  <c r="L22" i="15"/>
  <c r="H22" i="15"/>
  <c r="P21" i="15"/>
  <c r="L21" i="15"/>
  <c r="H21" i="15"/>
  <c r="G12" i="15"/>
  <c r="H10" i="15"/>
  <c r="H9" i="15"/>
  <c r="H8" i="15"/>
  <c r="F8" i="15"/>
  <c r="G194" i="14"/>
  <c r="H12" i="14" s="1"/>
  <c r="F194" i="14"/>
  <c r="G12" i="14" s="1"/>
  <c r="E194" i="14"/>
  <c r="H193" i="14"/>
  <c r="H192" i="14"/>
  <c r="H191" i="14"/>
  <c r="H190" i="14"/>
  <c r="H189" i="14"/>
  <c r="H188" i="14"/>
  <c r="H187" i="14"/>
  <c r="H186" i="14"/>
  <c r="H185" i="14"/>
  <c r="H184" i="14"/>
  <c r="H183" i="14"/>
  <c r="H182" i="14"/>
  <c r="H181" i="14"/>
  <c r="H180" i="14"/>
  <c r="H179" i="14"/>
  <c r="H178" i="14"/>
  <c r="H177" i="14"/>
  <c r="G171" i="14"/>
  <c r="F171" i="14"/>
  <c r="G11" i="14" s="1"/>
  <c r="E171" i="14"/>
  <c r="F11" i="14" s="1"/>
  <c r="H170" i="14"/>
  <c r="H169" i="14"/>
  <c r="H168" i="14"/>
  <c r="H167" i="14"/>
  <c r="H166" i="14"/>
  <c r="H165" i="14"/>
  <c r="H164" i="14"/>
  <c r="H163" i="14"/>
  <c r="H162" i="14"/>
  <c r="H161" i="14"/>
  <c r="H160" i="14"/>
  <c r="H159" i="14"/>
  <c r="H158" i="14"/>
  <c r="H157" i="14"/>
  <c r="H156" i="14"/>
  <c r="H155" i="14"/>
  <c r="H154" i="14"/>
  <c r="G148" i="14"/>
  <c r="H10" i="14" s="1"/>
  <c r="F148" i="14"/>
  <c r="G10" i="14" s="1"/>
  <c r="E148" i="14"/>
  <c r="F10" i="14" s="1"/>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G118" i="14"/>
  <c r="H9" i="14" s="1"/>
  <c r="F118" i="14"/>
  <c r="G9" i="14" s="1"/>
  <c r="E118" i="14"/>
  <c r="F9" i="14" s="1"/>
  <c r="H117" i="14"/>
  <c r="H116" i="14"/>
  <c r="H115" i="14"/>
  <c r="H114" i="14"/>
  <c r="H113" i="14"/>
  <c r="H112" i="14"/>
  <c r="H111" i="14"/>
  <c r="H110" i="14"/>
  <c r="H109" i="14"/>
  <c r="H108" i="14"/>
  <c r="H107" i="14"/>
  <c r="H106" i="14"/>
  <c r="H105" i="14"/>
  <c r="H104" i="14"/>
  <c r="H103" i="14"/>
  <c r="G97" i="14"/>
  <c r="H8" i="14" s="1"/>
  <c r="F97" i="14"/>
  <c r="G8" i="14" s="1"/>
  <c r="E97" i="14"/>
  <c r="H96" i="14"/>
  <c r="H95" i="14"/>
  <c r="H94" i="14"/>
  <c r="H93" i="14"/>
  <c r="H92" i="14"/>
  <c r="H91" i="14"/>
  <c r="H90" i="14"/>
  <c r="H89" i="14"/>
  <c r="H88" i="14"/>
  <c r="H87" i="14"/>
  <c r="H86" i="14"/>
  <c r="H85" i="14"/>
  <c r="H84" i="14"/>
  <c r="H83" i="14"/>
  <c r="H82" i="14"/>
  <c r="H81" i="14"/>
  <c r="J74" i="14"/>
  <c r="H74" i="14"/>
  <c r="F74" i="14"/>
  <c r="J73" i="14"/>
  <c r="H73" i="14"/>
  <c r="F73" i="14"/>
  <c r="J72" i="14"/>
  <c r="H72" i="14"/>
  <c r="F72" i="14"/>
  <c r="J71" i="14"/>
  <c r="H71" i="14"/>
  <c r="F71" i="14"/>
  <c r="J70" i="14"/>
  <c r="H70" i="14"/>
  <c r="F70" i="14"/>
  <c r="J69" i="14"/>
  <c r="H69" i="14"/>
  <c r="F69" i="14"/>
  <c r="J68" i="14"/>
  <c r="H68" i="14"/>
  <c r="F68" i="14"/>
  <c r="J67" i="14"/>
  <c r="H67" i="14"/>
  <c r="F67" i="14"/>
  <c r="J66" i="14"/>
  <c r="H66" i="14"/>
  <c r="F66" i="14"/>
  <c r="J65" i="14"/>
  <c r="H65" i="14"/>
  <c r="F65" i="14"/>
  <c r="J63" i="14"/>
  <c r="H63" i="14"/>
  <c r="F63" i="14"/>
  <c r="J62" i="14"/>
  <c r="H62" i="14"/>
  <c r="F62" i="14"/>
  <c r="J61" i="14"/>
  <c r="H61" i="14"/>
  <c r="F61" i="14"/>
  <c r="J60" i="14"/>
  <c r="H60" i="14"/>
  <c r="F60" i="14"/>
  <c r="J59" i="14"/>
  <c r="H59" i="14"/>
  <c r="F59" i="14"/>
  <c r="J58" i="14"/>
  <c r="H58" i="14"/>
  <c r="F58" i="14"/>
  <c r="P51" i="14"/>
  <c r="L51" i="14"/>
  <c r="H51" i="14"/>
  <c r="P50" i="14"/>
  <c r="L50" i="14"/>
  <c r="H50" i="14"/>
  <c r="P49" i="14"/>
  <c r="L49" i="14"/>
  <c r="H49" i="14"/>
  <c r="P48" i="14"/>
  <c r="L48" i="14"/>
  <c r="H48" i="14"/>
  <c r="P47" i="14"/>
  <c r="L47" i="14"/>
  <c r="H47" i="14"/>
  <c r="P46" i="14"/>
  <c r="L46" i="14"/>
  <c r="H46" i="14"/>
  <c r="P45" i="14"/>
  <c r="L45" i="14"/>
  <c r="H45" i="14"/>
  <c r="P44" i="14"/>
  <c r="L44" i="14"/>
  <c r="H44" i="14"/>
  <c r="P43" i="14"/>
  <c r="L43" i="14"/>
  <c r="H43" i="14"/>
  <c r="P42" i="14"/>
  <c r="L42" i="14"/>
  <c r="H42" i="14"/>
  <c r="P41" i="14"/>
  <c r="L41" i="14"/>
  <c r="H41" i="14"/>
  <c r="P40" i="14"/>
  <c r="L40" i="14"/>
  <c r="H40" i="14"/>
  <c r="P39" i="14"/>
  <c r="L39" i="14"/>
  <c r="H39" i="14"/>
  <c r="P38" i="14"/>
  <c r="L38" i="14"/>
  <c r="H38" i="14"/>
  <c r="P37" i="14"/>
  <c r="L37" i="14"/>
  <c r="H37" i="14"/>
  <c r="P36" i="14"/>
  <c r="L36" i="14"/>
  <c r="H36" i="14"/>
  <c r="P35" i="14"/>
  <c r="L35" i="14"/>
  <c r="H35" i="14"/>
  <c r="P34" i="14"/>
  <c r="L34" i="14"/>
  <c r="H34" i="14"/>
  <c r="P33" i="14"/>
  <c r="L33" i="14"/>
  <c r="H33" i="14"/>
  <c r="P32" i="14"/>
  <c r="L32" i="14"/>
  <c r="H32" i="14"/>
  <c r="P31" i="14"/>
  <c r="L31" i="14"/>
  <c r="H31" i="14"/>
  <c r="P30" i="14"/>
  <c r="L30" i="14"/>
  <c r="H30" i="14"/>
  <c r="P29" i="14"/>
  <c r="L29" i="14"/>
  <c r="H29" i="14"/>
  <c r="P28" i="14"/>
  <c r="L28" i="14"/>
  <c r="H28" i="14"/>
  <c r="P27" i="14"/>
  <c r="L27" i="14"/>
  <c r="H27" i="14"/>
  <c r="P26" i="14"/>
  <c r="L26" i="14"/>
  <c r="H26" i="14"/>
  <c r="P25" i="14"/>
  <c r="L25" i="14"/>
  <c r="H25" i="14"/>
  <c r="P24" i="14"/>
  <c r="L24" i="14"/>
  <c r="H24" i="14"/>
  <c r="P23" i="14"/>
  <c r="L23" i="14"/>
  <c r="H23" i="14"/>
  <c r="P22" i="14"/>
  <c r="L22" i="14"/>
  <c r="H22" i="14"/>
  <c r="P21" i="14"/>
  <c r="L21" i="14"/>
  <c r="H21" i="14"/>
  <c r="F12" i="14"/>
  <c r="F8" i="14"/>
  <c r="G194" i="13"/>
  <c r="H12" i="13" s="1"/>
  <c r="F194" i="13"/>
  <c r="E194" i="13"/>
  <c r="H193" i="13"/>
  <c r="H192" i="13"/>
  <c r="H191" i="13"/>
  <c r="H190" i="13"/>
  <c r="H189" i="13"/>
  <c r="H188" i="13"/>
  <c r="H187" i="13"/>
  <c r="H186" i="13"/>
  <c r="H185" i="13"/>
  <c r="H184" i="13"/>
  <c r="H183" i="13"/>
  <c r="H182" i="13"/>
  <c r="H181" i="13"/>
  <c r="H180" i="13"/>
  <c r="H179" i="13"/>
  <c r="H178" i="13"/>
  <c r="H177" i="13"/>
  <c r="G171" i="13"/>
  <c r="H11" i="13" s="1"/>
  <c r="F171" i="13"/>
  <c r="E171" i="13"/>
  <c r="F11" i="13" s="1"/>
  <c r="H170" i="13"/>
  <c r="H169" i="13"/>
  <c r="H168" i="13"/>
  <c r="H167" i="13"/>
  <c r="H166" i="13"/>
  <c r="H165" i="13"/>
  <c r="H164" i="13"/>
  <c r="H163" i="13"/>
  <c r="H162" i="13"/>
  <c r="H161" i="13"/>
  <c r="H160" i="13"/>
  <c r="H159" i="13"/>
  <c r="H158" i="13"/>
  <c r="H157" i="13"/>
  <c r="H156" i="13"/>
  <c r="H155" i="13"/>
  <c r="H154" i="13"/>
  <c r="G148" i="13"/>
  <c r="H10" i="13" s="1"/>
  <c r="F148" i="13"/>
  <c r="E148" i="13"/>
  <c r="F10" i="13" s="1"/>
  <c r="H147" i="13"/>
  <c r="H146" i="13"/>
  <c r="H145" i="13"/>
  <c r="H144" i="13"/>
  <c r="H143" i="13"/>
  <c r="H142" i="13"/>
  <c r="H141" i="13"/>
  <c r="H140" i="13"/>
  <c r="H139" i="13"/>
  <c r="H138" i="13"/>
  <c r="H137" i="13"/>
  <c r="H136" i="13"/>
  <c r="H135" i="13"/>
  <c r="H134" i="13"/>
  <c r="H133" i="13"/>
  <c r="H132" i="13"/>
  <c r="H131" i="13"/>
  <c r="H130" i="13"/>
  <c r="H129" i="13"/>
  <c r="H128" i="13"/>
  <c r="H127" i="13"/>
  <c r="H126" i="13"/>
  <c r="H125" i="13"/>
  <c r="H124" i="13"/>
  <c r="G118" i="13"/>
  <c r="H9" i="13" s="1"/>
  <c r="F118" i="13"/>
  <c r="G9" i="13" s="1"/>
  <c r="E118" i="13"/>
  <c r="F9" i="13" s="1"/>
  <c r="H117" i="13"/>
  <c r="H116" i="13"/>
  <c r="H115" i="13"/>
  <c r="H114" i="13"/>
  <c r="H113" i="13"/>
  <c r="H112" i="13"/>
  <c r="H111" i="13"/>
  <c r="H110" i="13"/>
  <c r="H109" i="13"/>
  <c r="H108" i="13"/>
  <c r="H107" i="13"/>
  <c r="H106" i="13"/>
  <c r="H105" i="13"/>
  <c r="H104" i="13"/>
  <c r="H103" i="13"/>
  <c r="G97" i="13"/>
  <c r="F97" i="13"/>
  <c r="G8" i="13" s="1"/>
  <c r="E97" i="13"/>
  <c r="F8" i="13" s="1"/>
  <c r="H96" i="13"/>
  <c r="H95" i="13"/>
  <c r="H94" i="13"/>
  <c r="H93" i="13"/>
  <c r="H92" i="13"/>
  <c r="H91" i="13"/>
  <c r="H90" i="13"/>
  <c r="H89" i="13"/>
  <c r="H88" i="13"/>
  <c r="H87" i="13"/>
  <c r="H86" i="13"/>
  <c r="H85" i="13"/>
  <c r="H84" i="13"/>
  <c r="H83" i="13"/>
  <c r="H82" i="13"/>
  <c r="H81" i="13"/>
  <c r="J74" i="13"/>
  <c r="H74" i="13"/>
  <c r="F74" i="13"/>
  <c r="J73" i="13"/>
  <c r="H73" i="13"/>
  <c r="F73" i="13"/>
  <c r="J72" i="13"/>
  <c r="H72" i="13"/>
  <c r="F72" i="13"/>
  <c r="J71" i="13"/>
  <c r="H71" i="13"/>
  <c r="F71" i="13"/>
  <c r="J70" i="13"/>
  <c r="H70" i="13"/>
  <c r="F70" i="13"/>
  <c r="J69" i="13"/>
  <c r="H69" i="13"/>
  <c r="F69" i="13"/>
  <c r="J68" i="13"/>
  <c r="H68" i="13"/>
  <c r="F68" i="13"/>
  <c r="J67" i="13"/>
  <c r="H67" i="13"/>
  <c r="F67" i="13"/>
  <c r="J66" i="13"/>
  <c r="H66" i="13"/>
  <c r="F66" i="13"/>
  <c r="J65" i="13"/>
  <c r="H65" i="13"/>
  <c r="F65" i="13"/>
  <c r="J63" i="13"/>
  <c r="H63" i="13"/>
  <c r="F63" i="13"/>
  <c r="J62" i="13"/>
  <c r="H62" i="13"/>
  <c r="F62" i="13"/>
  <c r="J61" i="13"/>
  <c r="H61" i="13"/>
  <c r="F61" i="13"/>
  <c r="J60" i="13"/>
  <c r="H60" i="13"/>
  <c r="F60" i="13"/>
  <c r="J59" i="13"/>
  <c r="H59" i="13"/>
  <c r="F59" i="13"/>
  <c r="J58" i="13"/>
  <c r="H58" i="13"/>
  <c r="F58" i="13"/>
  <c r="P51" i="13"/>
  <c r="L51" i="13"/>
  <c r="H51" i="13"/>
  <c r="P50" i="13"/>
  <c r="L50" i="13"/>
  <c r="H50" i="13"/>
  <c r="P49" i="13"/>
  <c r="L49" i="13"/>
  <c r="H49" i="13"/>
  <c r="P48" i="13"/>
  <c r="L48" i="13"/>
  <c r="H48" i="13"/>
  <c r="P47" i="13"/>
  <c r="L47" i="13"/>
  <c r="H47" i="13"/>
  <c r="P46" i="13"/>
  <c r="L46" i="13"/>
  <c r="H46" i="13"/>
  <c r="P45" i="13"/>
  <c r="L45" i="13"/>
  <c r="H45" i="13"/>
  <c r="P44" i="13"/>
  <c r="L44" i="13"/>
  <c r="H44" i="13"/>
  <c r="P43" i="13"/>
  <c r="L43" i="13"/>
  <c r="H43" i="13"/>
  <c r="P42" i="13"/>
  <c r="L42" i="13"/>
  <c r="H42" i="13"/>
  <c r="P41" i="13"/>
  <c r="L41" i="13"/>
  <c r="H41" i="13"/>
  <c r="P40" i="13"/>
  <c r="L40" i="13"/>
  <c r="H40" i="13"/>
  <c r="P39" i="13"/>
  <c r="L39" i="13"/>
  <c r="H39" i="13"/>
  <c r="P38" i="13"/>
  <c r="L38" i="13"/>
  <c r="H38" i="13"/>
  <c r="P37" i="13"/>
  <c r="L37" i="13"/>
  <c r="H37" i="13"/>
  <c r="P36" i="13"/>
  <c r="L36" i="13"/>
  <c r="H36" i="13"/>
  <c r="P35" i="13"/>
  <c r="L35" i="13"/>
  <c r="H35" i="13"/>
  <c r="P34" i="13"/>
  <c r="L34" i="13"/>
  <c r="H34" i="13"/>
  <c r="P33" i="13"/>
  <c r="L33" i="13"/>
  <c r="H33" i="13"/>
  <c r="P32" i="13"/>
  <c r="L32" i="13"/>
  <c r="H32" i="13"/>
  <c r="P31" i="13"/>
  <c r="L31" i="13"/>
  <c r="H31" i="13"/>
  <c r="P30" i="13"/>
  <c r="L30" i="13"/>
  <c r="H30" i="13"/>
  <c r="P29" i="13"/>
  <c r="L29" i="13"/>
  <c r="H29" i="13"/>
  <c r="P28" i="13"/>
  <c r="L28" i="13"/>
  <c r="H28" i="13"/>
  <c r="P27" i="13"/>
  <c r="L27" i="13"/>
  <c r="H27" i="13"/>
  <c r="P26" i="13"/>
  <c r="L26" i="13"/>
  <c r="H26" i="13"/>
  <c r="P25" i="13"/>
  <c r="L25" i="13"/>
  <c r="H25" i="13"/>
  <c r="P24" i="13"/>
  <c r="L24" i="13"/>
  <c r="H24" i="13"/>
  <c r="P23" i="13"/>
  <c r="L23" i="13"/>
  <c r="H23" i="13"/>
  <c r="P22" i="13"/>
  <c r="L22" i="13"/>
  <c r="H22" i="13"/>
  <c r="P21" i="13"/>
  <c r="L21" i="13"/>
  <c r="H21" i="13"/>
  <c r="G12" i="13"/>
  <c r="G11" i="13"/>
  <c r="G10" i="13"/>
  <c r="H8" i="13"/>
  <c r="P51" i="8"/>
  <c r="P50" i="8"/>
  <c r="P49" i="8"/>
  <c r="P48" i="8"/>
  <c r="P47" i="8"/>
  <c r="P46" i="8"/>
  <c r="P45" i="8"/>
  <c r="P44" i="8"/>
  <c r="P43" i="8"/>
  <c r="P42" i="8"/>
  <c r="P41" i="8"/>
  <c r="P40" i="8"/>
  <c r="P39" i="8"/>
  <c r="P38" i="8"/>
  <c r="P37" i="8"/>
  <c r="P36" i="8"/>
  <c r="P35" i="8"/>
  <c r="P34" i="8"/>
  <c r="P33" i="8"/>
  <c r="P32" i="8"/>
  <c r="P31" i="8"/>
  <c r="P30" i="8"/>
  <c r="P29" i="8"/>
  <c r="P28" i="8"/>
  <c r="P27" i="8"/>
  <c r="P26" i="8"/>
  <c r="P25" i="8"/>
  <c r="P24" i="8"/>
  <c r="P23" i="8"/>
  <c r="P22" i="8"/>
  <c r="P21" i="8"/>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Q22" i="10"/>
  <c r="Q21" i="10"/>
  <c r="M51" i="10"/>
  <c r="M50" i="10"/>
  <c r="M49" i="10"/>
  <c r="M48" i="10"/>
  <c r="M47" i="10"/>
  <c r="M46" i="10"/>
  <c r="M45" i="10"/>
  <c r="M44" i="10"/>
  <c r="M43" i="10"/>
  <c r="M42" i="10"/>
  <c r="M41" i="10"/>
  <c r="M40" i="10"/>
  <c r="M39" i="10"/>
  <c r="M38" i="10"/>
  <c r="M37" i="10"/>
  <c r="M36" i="10"/>
  <c r="M35" i="10"/>
  <c r="M34" i="10"/>
  <c r="M33" i="10"/>
  <c r="M32" i="10"/>
  <c r="M31" i="10"/>
  <c r="M30" i="10"/>
  <c r="M29" i="10"/>
  <c r="M28" i="10"/>
  <c r="M27" i="10"/>
  <c r="M26" i="10"/>
  <c r="M25" i="10"/>
  <c r="M24" i="10"/>
  <c r="M23" i="10"/>
  <c r="M22" i="10"/>
  <c r="M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21" i="10"/>
  <c r="P52" i="14" l="1"/>
  <c r="H6" i="14" s="1"/>
  <c r="Q24" i="14"/>
  <c r="Q28" i="14"/>
  <c r="Q32" i="14"/>
  <c r="Q36" i="14"/>
  <c r="Q40" i="14"/>
  <c r="Q44" i="14"/>
  <c r="Q48" i="14"/>
  <c r="G9" i="31"/>
  <c r="H118" i="31"/>
  <c r="Q22" i="22"/>
  <c r="Q50" i="22"/>
  <c r="H97" i="15"/>
  <c r="H75" i="16"/>
  <c r="G7" i="16" s="1"/>
  <c r="K59" i="16"/>
  <c r="K63" i="16"/>
  <c r="K68" i="16"/>
  <c r="K72" i="16"/>
  <c r="H97" i="16"/>
  <c r="K59" i="20"/>
  <c r="K63" i="20"/>
  <c r="K68" i="20"/>
  <c r="K72" i="20"/>
  <c r="I11" i="21"/>
  <c r="Q25" i="24"/>
  <c r="Q29" i="24"/>
  <c r="Q33" i="24"/>
  <c r="Q37" i="24"/>
  <c r="Q41" i="24"/>
  <c r="Q45" i="24"/>
  <c r="Q49" i="24"/>
  <c r="F75" i="28"/>
  <c r="F7" i="28" s="1"/>
  <c r="H171" i="28"/>
  <c r="Q25" i="29"/>
  <c r="Q29" i="29"/>
  <c r="Q33" i="29"/>
  <c r="Q37" i="29"/>
  <c r="Q41" i="29"/>
  <c r="Q45" i="29"/>
  <c r="Q49" i="29"/>
  <c r="H148" i="31"/>
  <c r="J75" i="33"/>
  <c r="H7" i="33" s="1"/>
  <c r="K61" i="33"/>
  <c r="K70" i="33"/>
  <c r="Q23" i="36"/>
  <c r="Q29" i="37"/>
  <c r="Q33" i="37"/>
  <c r="Q37" i="37"/>
  <c r="Q45" i="37"/>
  <c r="I8" i="40"/>
  <c r="Q26" i="14"/>
  <c r="Q30" i="14"/>
  <c r="Q38" i="14"/>
  <c r="Q42" i="14"/>
  <c r="Q46" i="14"/>
  <c r="Q22" i="16"/>
  <c r="H52" i="21"/>
  <c r="F6" i="21" s="1"/>
  <c r="Q27" i="21"/>
  <c r="Q31" i="21"/>
  <c r="Q35" i="21"/>
  <c r="Q39" i="21"/>
  <c r="Q43" i="21"/>
  <c r="Q47" i="21"/>
  <c r="Q51" i="21"/>
  <c r="H75" i="27"/>
  <c r="G7" i="27" s="1"/>
  <c r="K59" i="27"/>
  <c r="K63" i="27"/>
  <c r="K68" i="27"/>
  <c r="K72" i="27"/>
  <c r="Q21" i="28"/>
  <c r="Q25" i="28"/>
  <c r="Q29" i="28"/>
  <c r="Q33" i="28"/>
  <c r="Q37" i="28"/>
  <c r="Q41" i="28"/>
  <c r="Q45" i="28"/>
  <c r="Q49" i="28"/>
  <c r="F75" i="32"/>
  <c r="F7" i="32" s="1"/>
  <c r="K60" i="32"/>
  <c r="K65" i="32"/>
  <c r="K69" i="32"/>
  <c r="K73" i="32"/>
  <c r="K59" i="33"/>
  <c r="K63" i="33"/>
  <c r="K68" i="33"/>
  <c r="K72" i="33"/>
  <c r="L52" i="36"/>
  <c r="G6" i="36" s="1"/>
  <c r="F197" i="36" s="1"/>
  <c r="G13" i="36" s="1"/>
  <c r="Q25" i="36"/>
  <c r="K59" i="36"/>
  <c r="K63" i="36"/>
  <c r="K68" i="36"/>
  <c r="K72" i="36"/>
  <c r="H148" i="39"/>
  <c r="K66" i="33"/>
  <c r="K74" i="33"/>
  <c r="Q27" i="36"/>
  <c r="Q25" i="37"/>
  <c r="Q41" i="37"/>
  <c r="Q49" i="37"/>
  <c r="Q34" i="14"/>
  <c r="Q50" i="14"/>
  <c r="H171" i="16"/>
  <c r="H171" i="21"/>
  <c r="Q21" i="22"/>
  <c r="Q21" i="23"/>
  <c r="Q21" i="24"/>
  <c r="F75" i="27"/>
  <c r="F7" i="27" s="1"/>
  <c r="I7" i="27" s="1"/>
  <c r="K60" i="27"/>
  <c r="K65" i="27"/>
  <c r="K69" i="27"/>
  <c r="K73" i="27"/>
  <c r="K61" i="28"/>
  <c r="K66" i="28"/>
  <c r="K70" i="28"/>
  <c r="K74" i="28"/>
  <c r="Q28" i="29"/>
  <c r="Q32" i="29"/>
  <c r="Q36" i="29"/>
  <c r="Q40" i="29"/>
  <c r="Q44" i="29"/>
  <c r="Q48" i="29"/>
  <c r="H75" i="31"/>
  <c r="G7" i="31" s="1"/>
  <c r="K59" i="31"/>
  <c r="K63" i="31"/>
  <c r="K68" i="31"/>
  <c r="K72" i="31"/>
  <c r="K58" i="35"/>
  <c r="K62" i="35"/>
  <c r="K67" i="35"/>
  <c r="K71" i="35"/>
  <c r="I9" i="35"/>
  <c r="Q48" i="22"/>
  <c r="Q23" i="23"/>
  <c r="Q27" i="29"/>
  <c r="Q31" i="29"/>
  <c r="Q35" i="29"/>
  <c r="Q39" i="29"/>
  <c r="Q43" i="29"/>
  <c r="Q47" i="29"/>
  <c r="Q51" i="29"/>
  <c r="Q25" i="33"/>
  <c r="Q26" i="36"/>
  <c r="Q27" i="37"/>
  <c r="Q31" i="37"/>
  <c r="Q35" i="37"/>
  <c r="Q39" i="37"/>
  <c r="Q43" i="37"/>
  <c r="Q47" i="37"/>
  <c r="Q51" i="37"/>
  <c r="Q28" i="33"/>
  <c r="Q32" i="33"/>
  <c r="Q23" i="14"/>
  <c r="Q24" i="16"/>
  <c r="Q28" i="16"/>
  <c r="Q32" i="16"/>
  <c r="Q36" i="16"/>
  <c r="Q40" i="16"/>
  <c r="Q44" i="16"/>
  <c r="Q48" i="16"/>
  <c r="Q27" i="23"/>
  <c r="Q31" i="23"/>
  <c r="Q35" i="23"/>
  <c r="Q39" i="23"/>
  <c r="Q27" i="22"/>
  <c r="Q31" i="22"/>
  <c r="Q35" i="22"/>
  <c r="Q39" i="22"/>
  <c r="Q43" i="22"/>
  <c r="Q22" i="29"/>
  <c r="L52" i="13"/>
  <c r="G6" i="13" s="1"/>
  <c r="F197" i="13" s="1"/>
  <c r="K63" i="13"/>
  <c r="K68" i="13"/>
  <c r="K72" i="13"/>
  <c r="H194" i="13"/>
  <c r="F12" i="13"/>
  <c r="Q21" i="14"/>
  <c r="F75" i="14"/>
  <c r="F7" i="14" s="1"/>
  <c r="K60" i="14"/>
  <c r="K65" i="14"/>
  <c r="K69" i="14"/>
  <c r="K73" i="14"/>
  <c r="H97" i="14"/>
  <c r="I9" i="14"/>
  <c r="L52" i="15"/>
  <c r="G6" i="15" s="1"/>
  <c r="Q22" i="15"/>
  <c r="G9" i="15"/>
  <c r="I9" i="15" s="1"/>
  <c r="H118" i="15"/>
  <c r="Q26" i="15"/>
  <c r="Q30" i="15"/>
  <c r="Q34" i="15"/>
  <c r="Q38" i="15"/>
  <c r="Q42" i="15"/>
  <c r="Q46" i="15"/>
  <c r="Q50" i="15"/>
  <c r="H148" i="15"/>
  <c r="I11" i="15"/>
  <c r="G8" i="16"/>
  <c r="I8" i="16" s="1"/>
  <c r="L52" i="16"/>
  <c r="G6" i="16" s="1"/>
  <c r="Q26" i="16"/>
  <c r="Q30" i="16"/>
  <c r="Q34" i="16"/>
  <c r="Q38" i="16"/>
  <c r="Q42" i="16"/>
  <c r="Q46" i="16"/>
  <c r="Q50" i="16"/>
  <c r="K61" i="16"/>
  <c r="K66" i="16"/>
  <c r="K70" i="16"/>
  <c r="K74" i="16"/>
  <c r="H118" i="16"/>
  <c r="Q21" i="18"/>
  <c r="L52" i="18"/>
  <c r="G6" i="18" s="1"/>
  <c r="Q25" i="18"/>
  <c r="Q29" i="18"/>
  <c r="Q33" i="18"/>
  <c r="Q37" i="18"/>
  <c r="Q41" i="18"/>
  <c r="Q45" i="18"/>
  <c r="Q49" i="18"/>
  <c r="I8" i="18"/>
  <c r="H194" i="18"/>
  <c r="H171" i="19"/>
  <c r="I9" i="20"/>
  <c r="I11" i="20"/>
  <c r="Q23" i="21"/>
  <c r="Q25" i="21"/>
  <c r="Q29" i="21"/>
  <c r="Q33" i="21"/>
  <c r="Q37" i="21"/>
  <c r="Q41" i="21"/>
  <c r="Q45" i="21"/>
  <c r="Q49" i="21"/>
  <c r="J75" i="21"/>
  <c r="H7" i="21" s="1"/>
  <c r="I11" i="22"/>
  <c r="Q25" i="22"/>
  <c r="Q29" i="22"/>
  <c r="Q33" i="22"/>
  <c r="Q37" i="22"/>
  <c r="Q41" i="22"/>
  <c r="Q45" i="22"/>
  <c r="F75" i="22"/>
  <c r="F7" i="22" s="1"/>
  <c r="K60" i="22"/>
  <c r="K65" i="22"/>
  <c r="K69" i="22"/>
  <c r="K73" i="22"/>
  <c r="Q25" i="23"/>
  <c r="Q29" i="23"/>
  <c r="Q33" i="23"/>
  <c r="Q37" i="23"/>
  <c r="I11" i="24"/>
  <c r="Q25" i="14"/>
  <c r="Q29" i="14"/>
  <c r="Q33" i="14"/>
  <c r="Q37" i="14"/>
  <c r="Q41" i="14"/>
  <c r="Q45" i="14"/>
  <c r="Q49" i="14"/>
  <c r="Q25" i="16"/>
  <c r="Q29" i="16"/>
  <c r="Q33" i="16"/>
  <c r="Q37" i="16"/>
  <c r="Q41" i="16"/>
  <c r="Q45" i="16"/>
  <c r="Q49" i="16"/>
  <c r="F75" i="16"/>
  <c r="F7" i="16" s="1"/>
  <c r="I7" i="16" s="1"/>
  <c r="K60" i="16"/>
  <c r="K65" i="16"/>
  <c r="K69" i="16"/>
  <c r="K73" i="16"/>
  <c r="J75" i="19"/>
  <c r="H7" i="19" s="1"/>
  <c r="K62" i="19"/>
  <c r="K67" i="19"/>
  <c r="K71" i="19"/>
  <c r="P52" i="20"/>
  <c r="H6" i="20" s="1"/>
  <c r="G197" i="20" s="1"/>
  <c r="H13" i="20" s="1"/>
  <c r="Q28" i="20"/>
  <c r="Q32" i="20"/>
  <c r="Q36" i="20"/>
  <c r="Q40" i="20"/>
  <c r="Q44" i="20"/>
  <c r="Q48" i="20"/>
  <c r="J75" i="20"/>
  <c r="H7" i="20" s="1"/>
  <c r="K60" i="20"/>
  <c r="K65" i="20"/>
  <c r="K69" i="20"/>
  <c r="K73" i="20"/>
  <c r="H97" i="20"/>
  <c r="H118" i="20"/>
  <c r="Q22" i="21"/>
  <c r="Q28" i="21"/>
  <c r="Q32" i="21"/>
  <c r="Q36" i="21"/>
  <c r="Q40" i="21"/>
  <c r="Q44" i="21"/>
  <c r="Q48" i="21"/>
  <c r="K69" i="21"/>
  <c r="K73" i="21"/>
  <c r="Q28" i="22"/>
  <c r="Q32" i="22"/>
  <c r="Q36" i="22"/>
  <c r="Q40" i="22"/>
  <c r="Q44" i="22"/>
  <c r="H75" i="22"/>
  <c r="G7" i="22" s="1"/>
  <c r="K59" i="22"/>
  <c r="K63" i="22"/>
  <c r="K68" i="22"/>
  <c r="K72" i="22"/>
  <c r="H97" i="22"/>
  <c r="H148" i="22"/>
  <c r="H171" i="22"/>
  <c r="Q28" i="23"/>
  <c r="Q32" i="23"/>
  <c r="Q36" i="23"/>
  <c r="Q41" i="23"/>
  <c r="L52" i="24"/>
  <c r="G6" i="24" s="1"/>
  <c r="F197" i="24" s="1"/>
  <c r="Q27" i="24"/>
  <c r="Q31" i="24"/>
  <c r="Q35" i="24"/>
  <c r="Q39" i="24"/>
  <c r="Q43" i="24"/>
  <c r="Q47" i="24"/>
  <c r="Q51" i="24"/>
  <c r="J75" i="24"/>
  <c r="H7" i="24" s="1"/>
  <c r="I7" i="24" s="1"/>
  <c r="K62" i="24"/>
  <c r="K67" i="24"/>
  <c r="K71" i="24"/>
  <c r="J75" i="27"/>
  <c r="H7" i="27" s="1"/>
  <c r="K58" i="27"/>
  <c r="G11" i="27"/>
  <c r="H171" i="27"/>
  <c r="H97" i="28"/>
  <c r="F8" i="28"/>
  <c r="I8" i="28" s="1"/>
  <c r="G9" i="29"/>
  <c r="I9" i="29" s="1"/>
  <c r="I11" i="33"/>
  <c r="I11" i="19"/>
  <c r="H148" i="29"/>
  <c r="G10" i="29"/>
  <c r="H97" i="32"/>
  <c r="F8" i="32"/>
  <c r="I8" i="32" s="1"/>
  <c r="I12" i="14"/>
  <c r="Q22" i="14"/>
  <c r="Q27" i="14"/>
  <c r="Q31" i="14"/>
  <c r="Q35" i="14"/>
  <c r="Q39" i="14"/>
  <c r="Q43" i="14"/>
  <c r="Q47" i="14"/>
  <c r="Q51" i="14"/>
  <c r="H171" i="14"/>
  <c r="Q27" i="16"/>
  <c r="Q31" i="16"/>
  <c r="Q35" i="16"/>
  <c r="Q39" i="16"/>
  <c r="Q43" i="16"/>
  <c r="Q47" i="16"/>
  <c r="Q51" i="16"/>
  <c r="J75" i="16"/>
  <c r="H7" i="16" s="1"/>
  <c r="K62" i="16"/>
  <c r="K67" i="16"/>
  <c r="K71" i="16"/>
  <c r="I12" i="16"/>
  <c r="Q21" i="17"/>
  <c r="Q25" i="17"/>
  <c r="Q29" i="17"/>
  <c r="Q33" i="17"/>
  <c r="Q37" i="17"/>
  <c r="Q41" i="17"/>
  <c r="Q45" i="17"/>
  <c r="Q49" i="17"/>
  <c r="J75" i="17"/>
  <c r="H7" i="17" s="1"/>
  <c r="K62" i="17"/>
  <c r="K67" i="17"/>
  <c r="K71" i="17"/>
  <c r="H171" i="17"/>
  <c r="Q22" i="19"/>
  <c r="Q26" i="19"/>
  <c r="Q30" i="19"/>
  <c r="Q34" i="19"/>
  <c r="Q38" i="19"/>
  <c r="Q42" i="19"/>
  <c r="Q46" i="19"/>
  <c r="Q50" i="19"/>
  <c r="I10" i="20"/>
  <c r="L52" i="21"/>
  <c r="G6" i="21" s="1"/>
  <c r="Q26" i="21"/>
  <c r="Q30" i="21"/>
  <c r="Q34" i="21"/>
  <c r="Q38" i="21"/>
  <c r="Q42" i="21"/>
  <c r="Q46" i="21"/>
  <c r="Q50" i="21"/>
  <c r="K58" i="21"/>
  <c r="K62" i="21"/>
  <c r="K67" i="21"/>
  <c r="K71" i="21"/>
  <c r="Q26" i="22"/>
  <c r="Q30" i="22"/>
  <c r="Q34" i="22"/>
  <c r="Q38" i="22"/>
  <c r="Q42" i="22"/>
  <c r="Q46" i="22"/>
  <c r="K61" i="22"/>
  <c r="K66" i="22"/>
  <c r="K70" i="22"/>
  <c r="K74" i="22"/>
  <c r="Q26" i="23"/>
  <c r="Q30" i="23"/>
  <c r="Q34" i="23"/>
  <c r="Q38" i="23"/>
  <c r="Q43" i="23"/>
  <c r="H97" i="24"/>
  <c r="F8" i="24"/>
  <c r="I8" i="24" s="1"/>
  <c r="Q47" i="23"/>
  <c r="Q51" i="23"/>
  <c r="K60" i="23"/>
  <c r="K65" i="23"/>
  <c r="K69" i="23"/>
  <c r="K73" i="23"/>
  <c r="Q28" i="24"/>
  <c r="Q32" i="24"/>
  <c r="Q36" i="24"/>
  <c r="Q40" i="24"/>
  <c r="Q44" i="24"/>
  <c r="Q48" i="24"/>
  <c r="H75" i="24"/>
  <c r="G7" i="24" s="1"/>
  <c r="K59" i="24"/>
  <c r="K63" i="24"/>
  <c r="K68" i="24"/>
  <c r="K72" i="24"/>
  <c r="I9" i="26"/>
  <c r="Q23" i="27"/>
  <c r="Q27" i="27"/>
  <c r="Q31" i="27"/>
  <c r="Q35" i="27"/>
  <c r="Q39" i="27"/>
  <c r="L52" i="28"/>
  <c r="G6" i="28" s="1"/>
  <c r="Q24" i="28"/>
  <c r="Q28" i="28"/>
  <c r="Q32" i="28"/>
  <c r="Q36" i="28"/>
  <c r="Q44" i="28"/>
  <c r="Q48" i="28"/>
  <c r="H52" i="29"/>
  <c r="F6" i="29" s="1"/>
  <c r="E197" i="29" s="1"/>
  <c r="F13" i="29" s="1"/>
  <c r="K60" i="29"/>
  <c r="Q23" i="30"/>
  <c r="Q27" i="30"/>
  <c r="Q31" i="30"/>
  <c r="Q35" i="30"/>
  <c r="Q39" i="30"/>
  <c r="Q43" i="30"/>
  <c r="Q47" i="30"/>
  <c r="Q51" i="30"/>
  <c r="K60" i="30"/>
  <c r="K65" i="30"/>
  <c r="K69" i="30"/>
  <c r="K73" i="30"/>
  <c r="P52" i="31"/>
  <c r="H6" i="31" s="1"/>
  <c r="Q28" i="31"/>
  <c r="Q32" i="31"/>
  <c r="Q36" i="31"/>
  <c r="Q40" i="31"/>
  <c r="Q44" i="31"/>
  <c r="Q48" i="31"/>
  <c r="J75" i="31"/>
  <c r="H7" i="31" s="1"/>
  <c r="K62" i="31"/>
  <c r="K67" i="31"/>
  <c r="K71" i="31"/>
  <c r="H75" i="32"/>
  <c r="G7" i="32" s="1"/>
  <c r="K59" i="32"/>
  <c r="K63" i="32"/>
  <c r="K68" i="32"/>
  <c r="K72" i="32"/>
  <c r="H52" i="33"/>
  <c r="F6" i="33" s="1"/>
  <c r="Q27" i="33"/>
  <c r="Q31" i="33"/>
  <c r="Q35" i="33"/>
  <c r="Q39" i="33"/>
  <c r="Q43" i="33"/>
  <c r="Q47" i="33"/>
  <c r="Q49" i="33"/>
  <c r="F75" i="33"/>
  <c r="F7" i="33" s="1"/>
  <c r="H97" i="33"/>
  <c r="P52" i="37"/>
  <c r="H6" i="37" s="1"/>
  <c r="H97" i="40"/>
  <c r="H194" i="24"/>
  <c r="K61" i="26"/>
  <c r="K66" i="26"/>
  <c r="K70" i="26"/>
  <c r="K74" i="26"/>
  <c r="P52" i="28"/>
  <c r="Q23" i="28"/>
  <c r="Q27" i="28"/>
  <c r="Q31" i="28"/>
  <c r="Q35" i="28"/>
  <c r="Q47" i="28"/>
  <c r="Q51" i="28"/>
  <c r="L52" i="29"/>
  <c r="G6" i="29" s="1"/>
  <c r="K61" i="31"/>
  <c r="K66" i="31"/>
  <c r="K70" i="31"/>
  <c r="K74" i="31"/>
  <c r="I9" i="32"/>
  <c r="P52" i="32"/>
  <c r="H6" i="32" s="1"/>
  <c r="G197" i="32" s="1"/>
  <c r="H13" i="32" s="1"/>
  <c r="Q23" i="32"/>
  <c r="Q27" i="32"/>
  <c r="Q31" i="32"/>
  <c r="Q35" i="32"/>
  <c r="Q39" i="32"/>
  <c r="Q43" i="32"/>
  <c r="Q47" i="32"/>
  <c r="Q51" i="32"/>
  <c r="J75" i="32"/>
  <c r="H7" i="32" s="1"/>
  <c r="K62" i="32"/>
  <c r="K67" i="32"/>
  <c r="K71" i="32"/>
  <c r="Q24" i="33"/>
  <c r="Q26" i="33"/>
  <c r="Q30" i="33"/>
  <c r="Q34" i="33"/>
  <c r="H75" i="34"/>
  <c r="G7" i="34" s="1"/>
  <c r="K59" i="34"/>
  <c r="K63" i="34"/>
  <c r="K68" i="34"/>
  <c r="K72" i="34"/>
  <c r="Q45" i="23"/>
  <c r="Q49" i="23"/>
  <c r="K58" i="23"/>
  <c r="K62" i="23"/>
  <c r="K67" i="23"/>
  <c r="K71" i="23"/>
  <c r="H97" i="23"/>
  <c r="Q26" i="24"/>
  <c r="Q30" i="24"/>
  <c r="Q34" i="24"/>
  <c r="Q38" i="24"/>
  <c r="Q42" i="24"/>
  <c r="Q46" i="24"/>
  <c r="Q50" i="24"/>
  <c r="K61" i="24"/>
  <c r="K66" i="24"/>
  <c r="K70" i="24"/>
  <c r="K74" i="24"/>
  <c r="P52" i="26"/>
  <c r="H6" i="26" s="1"/>
  <c r="G197" i="26" s="1"/>
  <c r="H13" i="26" s="1"/>
  <c r="Q25" i="26"/>
  <c r="Q29" i="26"/>
  <c r="Q33" i="26"/>
  <c r="Q37" i="26"/>
  <c r="Q41" i="26"/>
  <c r="Q45" i="26"/>
  <c r="Q49" i="26"/>
  <c r="Q25" i="27"/>
  <c r="Q29" i="27"/>
  <c r="Q33" i="27"/>
  <c r="Q37" i="27"/>
  <c r="Q41" i="27"/>
  <c r="Q45" i="27"/>
  <c r="Q49" i="27"/>
  <c r="H97" i="27"/>
  <c r="Q22" i="28"/>
  <c r="Q26" i="28"/>
  <c r="Q30" i="28"/>
  <c r="Q34" i="28"/>
  <c r="Q38" i="28"/>
  <c r="Q42" i="28"/>
  <c r="Q46" i="28"/>
  <c r="Q50" i="28"/>
  <c r="P52" i="29"/>
  <c r="H6" i="29" s="1"/>
  <c r="Q23" i="29"/>
  <c r="Q21" i="30"/>
  <c r="Q25" i="30"/>
  <c r="Q29" i="30"/>
  <c r="Q33" i="30"/>
  <c r="Q37" i="30"/>
  <c r="Q41" i="30"/>
  <c r="Q45" i="30"/>
  <c r="Q49" i="30"/>
  <c r="H171" i="30"/>
  <c r="F75" i="31"/>
  <c r="F7" i="31" s="1"/>
  <c r="I7" i="31" s="1"/>
  <c r="K60" i="31"/>
  <c r="K65" i="31"/>
  <c r="K69" i="31"/>
  <c r="K73" i="31"/>
  <c r="Q22" i="32"/>
  <c r="Q26" i="32"/>
  <c r="Q30" i="32"/>
  <c r="Q34" i="32"/>
  <c r="Q38" i="32"/>
  <c r="Q42" i="32"/>
  <c r="Q46" i="32"/>
  <c r="Q50" i="32"/>
  <c r="K61" i="32"/>
  <c r="K66" i="32"/>
  <c r="K70" i="32"/>
  <c r="K74" i="32"/>
  <c r="Q23" i="33"/>
  <c r="Q29" i="33"/>
  <c r="Q33" i="33"/>
  <c r="H118" i="39"/>
  <c r="G9" i="39"/>
  <c r="I9" i="39" s="1"/>
  <c r="F75" i="35"/>
  <c r="F7" i="35" s="1"/>
  <c r="K60" i="35"/>
  <c r="K65" i="35"/>
  <c r="K69" i="35"/>
  <c r="K73" i="35"/>
  <c r="Q29" i="36"/>
  <c r="Q33" i="36"/>
  <c r="Q37" i="36"/>
  <c r="Q41" i="36"/>
  <c r="Q45" i="36"/>
  <c r="Q49" i="36"/>
  <c r="F75" i="36"/>
  <c r="F7" i="36" s="1"/>
  <c r="Q22" i="37"/>
  <c r="H171" i="38"/>
  <c r="H75" i="39"/>
  <c r="G7" i="39" s="1"/>
  <c r="K59" i="39"/>
  <c r="K63" i="39"/>
  <c r="K68" i="39"/>
  <c r="K72" i="39"/>
  <c r="Q21" i="40"/>
  <c r="Q25" i="40"/>
  <c r="Q29" i="40"/>
  <c r="Q33" i="40"/>
  <c r="Q37" i="40"/>
  <c r="Q41" i="40"/>
  <c r="Q45" i="40"/>
  <c r="Q49" i="40"/>
  <c r="Q36" i="33"/>
  <c r="Q40" i="33"/>
  <c r="Q44" i="33"/>
  <c r="Q50" i="33"/>
  <c r="K60" i="33"/>
  <c r="K65" i="33"/>
  <c r="K69" i="33"/>
  <c r="K73" i="33"/>
  <c r="I10" i="34"/>
  <c r="Q22" i="34"/>
  <c r="Q26" i="34"/>
  <c r="Q30" i="34"/>
  <c r="Q34" i="34"/>
  <c r="Q38" i="34"/>
  <c r="Q42" i="34"/>
  <c r="Q46" i="34"/>
  <c r="Q50" i="34"/>
  <c r="F75" i="34"/>
  <c r="F7" i="34" s="1"/>
  <c r="K60" i="34"/>
  <c r="K65" i="34"/>
  <c r="K69" i="34"/>
  <c r="K73" i="34"/>
  <c r="H97" i="34"/>
  <c r="I8" i="35"/>
  <c r="L52" i="35"/>
  <c r="G6" i="35" s="1"/>
  <c r="F197" i="35" s="1"/>
  <c r="Q22" i="35"/>
  <c r="Q26" i="35"/>
  <c r="Q30" i="35"/>
  <c r="Q34" i="35"/>
  <c r="Q38" i="35"/>
  <c r="Q42" i="35"/>
  <c r="Q46" i="35"/>
  <c r="Q50" i="35"/>
  <c r="H75" i="35"/>
  <c r="G7" i="35" s="1"/>
  <c r="K59" i="35"/>
  <c r="K63" i="35"/>
  <c r="K68" i="35"/>
  <c r="K72" i="35"/>
  <c r="I10" i="36"/>
  <c r="Q22" i="36"/>
  <c r="Q28" i="36"/>
  <c r="Q32" i="36"/>
  <c r="Q36" i="36"/>
  <c r="Q40" i="36"/>
  <c r="Q44" i="36"/>
  <c r="Q48" i="36"/>
  <c r="H171" i="36"/>
  <c r="Q21" i="37"/>
  <c r="Q26" i="37"/>
  <c r="Q30" i="37"/>
  <c r="Q34" i="37"/>
  <c r="Q38" i="37"/>
  <c r="Q42" i="37"/>
  <c r="Q46" i="37"/>
  <c r="Q50" i="37"/>
  <c r="P52" i="38"/>
  <c r="H6" i="38" s="1"/>
  <c r="G197" i="38" s="1"/>
  <c r="H13" i="38" s="1"/>
  <c r="Q28" i="38"/>
  <c r="Q32" i="38"/>
  <c r="Q36" i="38"/>
  <c r="Q40" i="38"/>
  <c r="Q44" i="38"/>
  <c r="Q48" i="38"/>
  <c r="J75" i="38"/>
  <c r="H7" i="38" s="1"/>
  <c r="I9" i="38"/>
  <c r="Q28" i="39"/>
  <c r="Q32" i="39"/>
  <c r="Q36" i="39"/>
  <c r="Q40" i="39"/>
  <c r="Q44" i="39"/>
  <c r="Q48" i="39"/>
  <c r="J75" i="39"/>
  <c r="H7" i="39" s="1"/>
  <c r="K62" i="39"/>
  <c r="K67" i="39"/>
  <c r="K71" i="39"/>
  <c r="K62" i="40"/>
  <c r="K67" i="40"/>
  <c r="K71" i="40"/>
  <c r="Q38" i="33"/>
  <c r="Q42" i="33"/>
  <c r="Q46" i="33"/>
  <c r="Q48" i="33"/>
  <c r="H75" i="33"/>
  <c r="G7" i="33" s="1"/>
  <c r="K62" i="33"/>
  <c r="K67" i="33"/>
  <c r="K71" i="33"/>
  <c r="H171" i="33"/>
  <c r="P52" i="34"/>
  <c r="H6" i="34" s="1"/>
  <c r="Q28" i="34"/>
  <c r="Q32" i="34"/>
  <c r="Q36" i="34"/>
  <c r="Q40" i="34"/>
  <c r="Q44" i="34"/>
  <c r="Q48" i="34"/>
  <c r="J75" i="34"/>
  <c r="H7" i="34" s="1"/>
  <c r="I7" i="34" s="1"/>
  <c r="K62" i="34"/>
  <c r="K67" i="34"/>
  <c r="K71" i="34"/>
  <c r="K61" i="35"/>
  <c r="K66" i="35"/>
  <c r="K70" i="35"/>
  <c r="K74" i="35"/>
  <c r="P52" i="36"/>
  <c r="H6" i="36" s="1"/>
  <c r="Q30" i="36"/>
  <c r="Q34" i="36"/>
  <c r="Q38" i="36"/>
  <c r="Q42" i="36"/>
  <c r="Q46" i="36"/>
  <c r="Q50" i="36"/>
  <c r="Q23" i="37"/>
  <c r="Q28" i="37"/>
  <c r="Q32" i="37"/>
  <c r="Q36" i="37"/>
  <c r="Q40" i="37"/>
  <c r="Q44" i="37"/>
  <c r="Q48" i="37"/>
  <c r="Q22" i="38"/>
  <c r="Q26" i="38"/>
  <c r="Q30" i="38"/>
  <c r="Q34" i="38"/>
  <c r="Q38" i="38"/>
  <c r="Q42" i="38"/>
  <c r="Q46" i="38"/>
  <c r="Q50" i="38"/>
  <c r="F75" i="39"/>
  <c r="F7" i="39" s="1"/>
  <c r="K60" i="39"/>
  <c r="K65" i="39"/>
  <c r="K69" i="39"/>
  <c r="K73" i="39"/>
  <c r="Q22" i="40"/>
  <c r="Q26" i="40"/>
  <c r="Q30" i="40"/>
  <c r="Q34" i="40"/>
  <c r="Q38" i="40"/>
  <c r="Q42" i="40"/>
  <c r="Q46" i="40"/>
  <c r="Q50" i="40"/>
  <c r="K60" i="40"/>
  <c r="K65" i="40"/>
  <c r="K69" i="40"/>
  <c r="K73" i="40"/>
  <c r="I12" i="40"/>
  <c r="I10" i="14"/>
  <c r="I11" i="13"/>
  <c r="I8" i="13"/>
  <c r="P52" i="13"/>
  <c r="H6" i="13" s="1"/>
  <c r="G197" i="13" s="1"/>
  <c r="H13" i="13" s="1"/>
  <c r="Q23" i="13"/>
  <c r="Q27" i="13"/>
  <c r="Q31" i="13"/>
  <c r="Q35" i="13"/>
  <c r="Q39" i="13"/>
  <c r="Q43" i="13"/>
  <c r="Q47" i="13"/>
  <c r="Q51" i="13"/>
  <c r="L52" i="14"/>
  <c r="G6" i="14" s="1"/>
  <c r="H75" i="14"/>
  <c r="G7" i="14" s="1"/>
  <c r="K59" i="14"/>
  <c r="K63" i="14"/>
  <c r="K68" i="14"/>
  <c r="K72" i="14"/>
  <c r="Q21" i="15"/>
  <c r="Q25" i="15"/>
  <c r="Q29" i="15"/>
  <c r="Q33" i="15"/>
  <c r="Q37" i="15"/>
  <c r="Q41" i="15"/>
  <c r="Q45" i="15"/>
  <c r="Q49" i="15"/>
  <c r="Q23" i="16"/>
  <c r="G11" i="17"/>
  <c r="I11" i="17" s="1"/>
  <c r="Q28" i="17"/>
  <c r="Q32" i="17"/>
  <c r="Q36" i="17"/>
  <c r="Q40" i="17"/>
  <c r="Q44" i="17"/>
  <c r="Q48" i="17"/>
  <c r="K61" i="17"/>
  <c r="K66" i="17"/>
  <c r="K70" i="17"/>
  <c r="K74" i="17"/>
  <c r="K59" i="18"/>
  <c r="K63" i="18"/>
  <c r="K68" i="18"/>
  <c r="K72" i="18"/>
  <c r="H171" i="18"/>
  <c r="I12" i="18"/>
  <c r="Q23" i="19"/>
  <c r="P52" i="19"/>
  <c r="H6" i="19" s="1"/>
  <c r="Q27" i="19"/>
  <c r="Q31" i="19"/>
  <c r="Q35" i="19"/>
  <c r="Q39" i="19"/>
  <c r="Q22" i="13"/>
  <c r="Q26" i="13"/>
  <c r="Q30" i="13"/>
  <c r="Q34" i="13"/>
  <c r="Q38" i="13"/>
  <c r="Q42" i="13"/>
  <c r="Q46" i="13"/>
  <c r="Q50" i="13"/>
  <c r="I8" i="14"/>
  <c r="H11" i="14"/>
  <c r="I11" i="14" s="1"/>
  <c r="J75" i="14"/>
  <c r="H7" i="14" s="1"/>
  <c r="K62" i="14"/>
  <c r="K67" i="14"/>
  <c r="K71" i="14"/>
  <c r="H194" i="14"/>
  <c r="G8" i="15"/>
  <c r="I8" i="15" s="1"/>
  <c r="Q24" i="15"/>
  <c r="Q28" i="15"/>
  <c r="Q32" i="15"/>
  <c r="Q36" i="15"/>
  <c r="Q40" i="15"/>
  <c r="Q44" i="15"/>
  <c r="Q48" i="15"/>
  <c r="K61" i="15"/>
  <c r="K66" i="15"/>
  <c r="K70" i="15"/>
  <c r="K74" i="15"/>
  <c r="G11" i="16"/>
  <c r="I11" i="16" s="1"/>
  <c r="Q23" i="17"/>
  <c r="Q27" i="17"/>
  <c r="Q31" i="17"/>
  <c r="Q35" i="17"/>
  <c r="Q39" i="17"/>
  <c r="Q43" i="17"/>
  <c r="Q47" i="17"/>
  <c r="Q51" i="17"/>
  <c r="F75" i="17"/>
  <c r="F7" i="17" s="1"/>
  <c r="K60" i="17"/>
  <c r="K65" i="17"/>
  <c r="K69" i="17"/>
  <c r="K73" i="17"/>
  <c r="I12" i="17"/>
  <c r="I11" i="18"/>
  <c r="K58" i="18"/>
  <c r="H75" i="18"/>
  <c r="G7" i="18" s="1"/>
  <c r="K62" i="18"/>
  <c r="K67" i="18"/>
  <c r="K71" i="18"/>
  <c r="H97" i="13"/>
  <c r="K61" i="14"/>
  <c r="K66" i="14"/>
  <c r="K70" i="14"/>
  <c r="K74" i="14"/>
  <c r="Q27" i="15"/>
  <c r="Q31" i="15"/>
  <c r="Q35" i="15"/>
  <c r="Q39" i="15"/>
  <c r="Q43" i="15"/>
  <c r="Q47" i="15"/>
  <c r="Q51" i="15"/>
  <c r="F75" i="15"/>
  <c r="F7" i="15" s="1"/>
  <c r="H75" i="15"/>
  <c r="G7" i="15" s="1"/>
  <c r="P52" i="16"/>
  <c r="H6" i="16" s="1"/>
  <c r="K58" i="16"/>
  <c r="L52" i="17"/>
  <c r="G6" i="17" s="1"/>
  <c r="F197" i="17" s="1"/>
  <c r="Q22" i="17"/>
  <c r="Q26" i="17"/>
  <c r="Q30" i="17"/>
  <c r="Q34" i="17"/>
  <c r="Q38" i="17"/>
  <c r="Q42" i="17"/>
  <c r="Q46" i="17"/>
  <c r="Q50" i="17"/>
  <c r="H75" i="17"/>
  <c r="G7" i="17" s="1"/>
  <c r="K59" i="17"/>
  <c r="K63" i="17"/>
  <c r="K68" i="17"/>
  <c r="K72" i="17"/>
  <c r="Q22" i="18"/>
  <c r="Q26" i="18"/>
  <c r="Q30" i="18"/>
  <c r="Q34" i="18"/>
  <c r="Q38" i="18"/>
  <c r="Q42" i="18"/>
  <c r="Q46" i="18"/>
  <c r="Q50" i="18"/>
  <c r="H118" i="18"/>
  <c r="Q25" i="19"/>
  <c r="Q29" i="19"/>
  <c r="Q33" i="19"/>
  <c r="Q37" i="19"/>
  <c r="H75" i="19"/>
  <c r="G7" i="19" s="1"/>
  <c r="Q43" i="19"/>
  <c r="Q47" i="19"/>
  <c r="Q51" i="19"/>
  <c r="K61" i="19"/>
  <c r="K66" i="19"/>
  <c r="K70" i="19"/>
  <c r="K74" i="19"/>
  <c r="Q23" i="20"/>
  <c r="Q27" i="20"/>
  <c r="Q31" i="20"/>
  <c r="Q35" i="20"/>
  <c r="Q39" i="20"/>
  <c r="Q43" i="20"/>
  <c r="Q47" i="20"/>
  <c r="Q51" i="20"/>
  <c r="P52" i="21"/>
  <c r="H6" i="21" s="1"/>
  <c r="G197" i="21" s="1"/>
  <c r="H13" i="21" s="1"/>
  <c r="K61" i="21"/>
  <c r="K66" i="21"/>
  <c r="K70" i="21"/>
  <c r="K74" i="21"/>
  <c r="G8" i="22"/>
  <c r="I8" i="22" s="1"/>
  <c r="F10" i="22"/>
  <c r="I10" i="22" s="1"/>
  <c r="H52" i="22"/>
  <c r="F6" i="22" s="1"/>
  <c r="E197" i="22" s="1"/>
  <c r="F13" i="22" s="1"/>
  <c r="Q24" i="22"/>
  <c r="Q47" i="22"/>
  <c r="Q51" i="22"/>
  <c r="K58" i="22"/>
  <c r="H52" i="23"/>
  <c r="F6" i="23" s="1"/>
  <c r="E197" i="23" s="1"/>
  <c r="F13" i="23" s="1"/>
  <c r="Q24" i="23"/>
  <c r="Q40" i="23"/>
  <c r="Q44" i="23"/>
  <c r="Q48" i="23"/>
  <c r="J75" i="23"/>
  <c r="H7" i="23" s="1"/>
  <c r="K61" i="23"/>
  <c r="K66" i="23"/>
  <c r="K70" i="23"/>
  <c r="K74" i="23"/>
  <c r="H118" i="23"/>
  <c r="H52" i="24"/>
  <c r="F6" i="24" s="1"/>
  <c r="Q24" i="24"/>
  <c r="I8" i="26"/>
  <c r="L52" i="26"/>
  <c r="G6" i="26" s="1"/>
  <c r="F197" i="26" s="1"/>
  <c r="H97" i="26"/>
  <c r="Q22" i="27"/>
  <c r="Q26" i="27"/>
  <c r="Q30" i="27"/>
  <c r="Q34" i="27"/>
  <c r="Q38" i="27"/>
  <c r="Q40" i="28"/>
  <c r="K75" i="35"/>
  <c r="F75" i="19"/>
  <c r="F7" i="19" s="1"/>
  <c r="K60" i="19"/>
  <c r="K65" i="19"/>
  <c r="K69" i="19"/>
  <c r="K73" i="19"/>
  <c r="Q22" i="20"/>
  <c r="Q26" i="20"/>
  <c r="Q30" i="20"/>
  <c r="Q34" i="20"/>
  <c r="Q38" i="20"/>
  <c r="Q42" i="20"/>
  <c r="Q46" i="20"/>
  <c r="Q50" i="20"/>
  <c r="K58" i="20"/>
  <c r="K62" i="20"/>
  <c r="K67" i="20"/>
  <c r="K71" i="20"/>
  <c r="Q21" i="21"/>
  <c r="K60" i="21"/>
  <c r="K65" i="21"/>
  <c r="I8" i="21"/>
  <c r="G8" i="23"/>
  <c r="I8" i="23" s="1"/>
  <c r="H171" i="24"/>
  <c r="I11" i="25"/>
  <c r="L52" i="25"/>
  <c r="G6" i="25" s="1"/>
  <c r="H75" i="25"/>
  <c r="G7" i="25" s="1"/>
  <c r="K59" i="25"/>
  <c r="K63" i="25"/>
  <c r="K68" i="25"/>
  <c r="K72" i="25"/>
  <c r="H171" i="25"/>
  <c r="I10" i="26"/>
  <c r="H75" i="26"/>
  <c r="G7" i="26" s="1"/>
  <c r="H118" i="26"/>
  <c r="H148" i="26"/>
  <c r="G8" i="27"/>
  <c r="I8" i="27" s="1"/>
  <c r="L52" i="27"/>
  <c r="G6" i="27" s="1"/>
  <c r="I11" i="27"/>
  <c r="Q39" i="28"/>
  <c r="Q43" i="28"/>
  <c r="Q41" i="19"/>
  <c r="Q45" i="19"/>
  <c r="Q49" i="19"/>
  <c r="K59" i="19"/>
  <c r="K63" i="19"/>
  <c r="K68" i="19"/>
  <c r="K72" i="19"/>
  <c r="L52" i="20"/>
  <c r="G6" i="20" s="1"/>
  <c r="Q25" i="20"/>
  <c r="Q29" i="20"/>
  <c r="Q33" i="20"/>
  <c r="Q37" i="20"/>
  <c r="Q41" i="20"/>
  <c r="Q45" i="20"/>
  <c r="Q49" i="20"/>
  <c r="H75" i="20"/>
  <c r="G7" i="20" s="1"/>
  <c r="K61" i="20"/>
  <c r="K66" i="20"/>
  <c r="K70" i="20"/>
  <c r="K74" i="20"/>
  <c r="Q24" i="21"/>
  <c r="F75" i="21"/>
  <c r="F7" i="21" s="1"/>
  <c r="K59" i="21"/>
  <c r="K63" i="21"/>
  <c r="K68" i="21"/>
  <c r="K72" i="21"/>
  <c r="P52" i="22"/>
  <c r="H6" i="22" s="1"/>
  <c r="G197" i="22" s="1"/>
  <c r="H13" i="22" s="1"/>
  <c r="Q49" i="22"/>
  <c r="P52" i="23"/>
  <c r="Q42" i="23"/>
  <c r="Q46" i="23"/>
  <c r="Q50" i="23"/>
  <c r="F75" i="23"/>
  <c r="F7" i="23" s="1"/>
  <c r="K59" i="23"/>
  <c r="K63" i="23"/>
  <c r="K68" i="23"/>
  <c r="K72" i="23"/>
  <c r="P52" i="24"/>
  <c r="K58" i="24"/>
  <c r="P52" i="25"/>
  <c r="H6" i="25" s="1"/>
  <c r="G197" i="25" s="1"/>
  <c r="H13" i="25" s="1"/>
  <c r="Q23" i="25"/>
  <c r="Q27" i="25"/>
  <c r="Q31" i="25"/>
  <c r="Q35" i="25"/>
  <c r="Q39" i="25"/>
  <c r="Q43" i="25"/>
  <c r="Q47" i="25"/>
  <c r="Q51" i="25"/>
  <c r="K62" i="25"/>
  <c r="K67" i="25"/>
  <c r="K71" i="25"/>
  <c r="Q22" i="26"/>
  <c r="Q26" i="26"/>
  <c r="Q30" i="26"/>
  <c r="Q34" i="26"/>
  <c r="Q38" i="26"/>
  <c r="Q42" i="26"/>
  <c r="Q46" i="26"/>
  <c r="Q50" i="26"/>
  <c r="K58" i="26"/>
  <c r="K62" i="26"/>
  <c r="K67" i="26"/>
  <c r="K71" i="26"/>
  <c r="P52" i="27"/>
  <c r="H6" i="27" s="1"/>
  <c r="Q28" i="27"/>
  <c r="Q32" i="27"/>
  <c r="Q36" i="27"/>
  <c r="Q40" i="27"/>
  <c r="Q44" i="27"/>
  <c r="Q48" i="27"/>
  <c r="K58" i="28"/>
  <c r="K62" i="28"/>
  <c r="K67" i="28"/>
  <c r="K71" i="28"/>
  <c r="Q21" i="29"/>
  <c r="I10" i="30"/>
  <c r="Q22" i="30"/>
  <c r="Q26" i="30"/>
  <c r="Q30" i="30"/>
  <c r="Q34" i="30"/>
  <c r="Q38" i="30"/>
  <c r="Q42" i="30"/>
  <c r="Q46" i="30"/>
  <c r="Q50" i="30"/>
  <c r="F75" i="30"/>
  <c r="F7" i="30" s="1"/>
  <c r="K59" i="30"/>
  <c r="K63" i="30"/>
  <c r="K68" i="30"/>
  <c r="K72" i="30"/>
  <c r="I9" i="30"/>
  <c r="Q23" i="31"/>
  <c r="Q27" i="31"/>
  <c r="Q31" i="31"/>
  <c r="Q35" i="31"/>
  <c r="Q39" i="31"/>
  <c r="Q43" i="31"/>
  <c r="Q47" i="31"/>
  <c r="Q51" i="31"/>
  <c r="K58" i="31"/>
  <c r="K75" i="31" s="1"/>
  <c r="K58" i="32"/>
  <c r="Q23" i="34"/>
  <c r="Q27" i="34"/>
  <c r="Q31" i="34"/>
  <c r="Q35" i="34"/>
  <c r="Q39" i="34"/>
  <c r="Q43" i="34"/>
  <c r="Q47" i="34"/>
  <c r="Q51" i="34"/>
  <c r="K58" i="34"/>
  <c r="H118" i="34"/>
  <c r="P52" i="35"/>
  <c r="H6" i="35" s="1"/>
  <c r="Q25" i="35"/>
  <c r="Q29" i="35"/>
  <c r="Q33" i="35"/>
  <c r="Q37" i="35"/>
  <c r="Q41" i="35"/>
  <c r="Q45" i="35"/>
  <c r="Q49" i="35"/>
  <c r="J75" i="35"/>
  <c r="H7" i="35" s="1"/>
  <c r="I7" i="35" s="1"/>
  <c r="I11" i="36"/>
  <c r="I11" i="38"/>
  <c r="J75" i="28"/>
  <c r="H7" i="28" s="1"/>
  <c r="Q24" i="29"/>
  <c r="H75" i="30"/>
  <c r="G7" i="30" s="1"/>
  <c r="H148" i="30"/>
  <c r="I7" i="32"/>
  <c r="H118" i="32"/>
  <c r="K58" i="33"/>
  <c r="Q28" i="35"/>
  <c r="Q32" i="35"/>
  <c r="Q36" i="35"/>
  <c r="Q40" i="35"/>
  <c r="Q44" i="35"/>
  <c r="Q48" i="35"/>
  <c r="H118" i="35"/>
  <c r="Q21" i="36"/>
  <c r="K58" i="36"/>
  <c r="K62" i="36"/>
  <c r="K67" i="36"/>
  <c r="K71" i="36"/>
  <c r="L52" i="37"/>
  <c r="G6" i="37" s="1"/>
  <c r="F75" i="29"/>
  <c r="F7" i="29" s="1"/>
  <c r="H75" i="29"/>
  <c r="G7" i="29" s="1"/>
  <c r="K65" i="29"/>
  <c r="K69" i="29"/>
  <c r="K73" i="29"/>
  <c r="P52" i="30"/>
  <c r="H6" i="30" s="1"/>
  <c r="Q28" i="30"/>
  <c r="Q32" i="30"/>
  <c r="Q36" i="30"/>
  <c r="Q40" i="30"/>
  <c r="Q44" i="30"/>
  <c r="Q48" i="30"/>
  <c r="J75" i="30"/>
  <c r="H7" i="30" s="1"/>
  <c r="L52" i="32"/>
  <c r="G6" i="32" s="1"/>
  <c r="Q24" i="32"/>
  <c r="Q28" i="32"/>
  <c r="Q32" i="32"/>
  <c r="Q36" i="32"/>
  <c r="Q40" i="32"/>
  <c r="Q44" i="32"/>
  <c r="Q48" i="32"/>
  <c r="Q21" i="33"/>
  <c r="Q21" i="34"/>
  <c r="Q25" i="34"/>
  <c r="Q29" i="34"/>
  <c r="Q33" i="34"/>
  <c r="Q37" i="34"/>
  <c r="Q41" i="34"/>
  <c r="Q45" i="34"/>
  <c r="Q49" i="34"/>
  <c r="Q23" i="35"/>
  <c r="Q27" i="35"/>
  <c r="Q31" i="35"/>
  <c r="Q35" i="35"/>
  <c r="Q39" i="35"/>
  <c r="Q43" i="35"/>
  <c r="Q47" i="35"/>
  <c r="Q51" i="35"/>
  <c r="H97" i="35"/>
  <c r="Q24" i="36"/>
  <c r="Q31" i="36"/>
  <c r="Q35" i="36"/>
  <c r="Q39" i="36"/>
  <c r="Q43" i="36"/>
  <c r="Q47" i="36"/>
  <c r="Q51" i="36"/>
  <c r="J75" i="36"/>
  <c r="H7" i="36" s="1"/>
  <c r="F75" i="37"/>
  <c r="F7" i="37" s="1"/>
  <c r="K60" i="37"/>
  <c r="K65" i="37"/>
  <c r="K69" i="37"/>
  <c r="K73" i="37"/>
  <c r="Q23" i="38"/>
  <c r="Q27" i="38"/>
  <c r="Q31" i="38"/>
  <c r="Q35" i="38"/>
  <c r="Q39" i="38"/>
  <c r="Q43" i="38"/>
  <c r="Q47" i="38"/>
  <c r="Q51" i="38"/>
  <c r="K60" i="38"/>
  <c r="K65" i="38"/>
  <c r="K69" i="38"/>
  <c r="K73" i="38"/>
  <c r="Q23" i="39"/>
  <c r="Q27" i="39"/>
  <c r="Q31" i="39"/>
  <c r="Q35" i="39"/>
  <c r="Q39" i="39"/>
  <c r="Q43" i="39"/>
  <c r="Q47" i="39"/>
  <c r="Q51" i="39"/>
  <c r="K58" i="39"/>
  <c r="F75" i="40"/>
  <c r="F7" i="40" s="1"/>
  <c r="K59" i="40"/>
  <c r="K63" i="40"/>
  <c r="K68" i="40"/>
  <c r="K72" i="40"/>
  <c r="I9" i="36"/>
  <c r="H75" i="37"/>
  <c r="G7" i="37" s="1"/>
  <c r="K59" i="37"/>
  <c r="K63" i="37"/>
  <c r="K68" i="37"/>
  <c r="K72" i="37"/>
  <c r="I10" i="38"/>
  <c r="F75" i="38"/>
  <c r="F7" i="38" s="1"/>
  <c r="K59" i="38"/>
  <c r="K63" i="38"/>
  <c r="K68" i="38"/>
  <c r="K72" i="38"/>
  <c r="I10" i="40"/>
  <c r="H194" i="40"/>
  <c r="Q21" i="38"/>
  <c r="Q25" i="38"/>
  <c r="Q29" i="38"/>
  <c r="Q33" i="38"/>
  <c r="Q37" i="38"/>
  <c r="Q41" i="38"/>
  <c r="Q45" i="38"/>
  <c r="Q49" i="38"/>
  <c r="H148" i="38"/>
  <c r="I7" i="39"/>
  <c r="Q25" i="39"/>
  <c r="Q29" i="39"/>
  <c r="Q33" i="39"/>
  <c r="Q37" i="39"/>
  <c r="Q41" i="39"/>
  <c r="Q45" i="39"/>
  <c r="Q49" i="39"/>
  <c r="P52" i="40"/>
  <c r="H6" i="40" s="1"/>
  <c r="G197" i="40" s="1"/>
  <c r="H13" i="40" s="1"/>
  <c r="Q23" i="40"/>
  <c r="Q27" i="40"/>
  <c r="Q31" i="40"/>
  <c r="Q35" i="40"/>
  <c r="Q39" i="40"/>
  <c r="Q43" i="40"/>
  <c r="Q47" i="40"/>
  <c r="Q51" i="40"/>
  <c r="J75" i="40"/>
  <c r="H7" i="40" s="1"/>
  <c r="K61" i="40"/>
  <c r="K66" i="40"/>
  <c r="K70" i="40"/>
  <c r="K74" i="40"/>
  <c r="F75" i="13"/>
  <c r="F7" i="13" s="1"/>
  <c r="Q24" i="39"/>
  <c r="H52" i="14"/>
  <c r="F6" i="14" s="1"/>
  <c r="E197" i="14" s="1"/>
  <c r="F13" i="14" s="1"/>
  <c r="H52" i="16"/>
  <c r="F6" i="16" s="1"/>
  <c r="Q24" i="17"/>
  <c r="H52" i="39"/>
  <c r="F6" i="39" s="1"/>
  <c r="E197" i="39" s="1"/>
  <c r="F13" i="39" s="1"/>
  <c r="H52" i="37"/>
  <c r="F6" i="37" s="1"/>
  <c r="H52" i="36"/>
  <c r="F6" i="36" s="1"/>
  <c r="H52" i="35"/>
  <c r="F6" i="35" s="1"/>
  <c r="H52" i="28"/>
  <c r="F6" i="28" s="1"/>
  <c r="E197" i="28" s="1"/>
  <c r="F13" i="28" s="1"/>
  <c r="H52" i="34"/>
  <c r="F6" i="34" s="1"/>
  <c r="Q24" i="34"/>
  <c r="H52" i="19"/>
  <c r="F6" i="19" s="1"/>
  <c r="H52" i="20"/>
  <c r="F6" i="20" s="1"/>
  <c r="Q24" i="27"/>
  <c r="H52" i="30"/>
  <c r="F6" i="30" s="1"/>
  <c r="H52" i="31"/>
  <c r="F6" i="31" s="1"/>
  <c r="Q24" i="35"/>
  <c r="Q24" i="38"/>
  <c r="H52" i="17"/>
  <c r="F6" i="17" s="1"/>
  <c r="Q24" i="20"/>
  <c r="H52" i="27"/>
  <c r="F6" i="27" s="1"/>
  <c r="Q24" i="30"/>
  <c r="Q24" i="31"/>
  <c r="H52" i="38"/>
  <c r="F6" i="38" s="1"/>
  <c r="H52" i="15"/>
  <c r="F6" i="15" s="1"/>
  <c r="Q23" i="15"/>
  <c r="H75" i="13"/>
  <c r="G7" i="13" s="1"/>
  <c r="K59" i="13"/>
  <c r="H6" i="28"/>
  <c r="G197" i="28" s="1"/>
  <c r="H13" i="28" s="1"/>
  <c r="H12" i="30"/>
  <c r="I12" i="30" s="1"/>
  <c r="H194" i="30"/>
  <c r="H8" i="31"/>
  <c r="I8" i="31" s="1"/>
  <c r="H97" i="31"/>
  <c r="H9" i="37"/>
  <c r="I9" i="37" s="1"/>
  <c r="H118" i="37"/>
  <c r="K65" i="28"/>
  <c r="K73" i="28"/>
  <c r="Q42" i="27"/>
  <c r="Q46" i="27"/>
  <c r="Q50" i="27"/>
  <c r="I10" i="28"/>
  <c r="H75" i="28"/>
  <c r="G7" i="28" s="1"/>
  <c r="H171" i="29"/>
  <c r="H11" i="31"/>
  <c r="I11" i="31" s="1"/>
  <c r="H171" i="31"/>
  <c r="H148" i="32"/>
  <c r="F10" i="32"/>
  <c r="I10" i="32" s="1"/>
  <c r="H171" i="32"/>
  <c r="F11" i="32"/>
  <c r="I11" i="32" s="1"/>
  <c r="I8" i="34"/>
  <c r="L52" i="34"/>
  <c r="H194" i="34"/>
  <c r="F12" i="34"/>
  <c r="I12" i="34" s="1"/>
  <c r="H194" i="35"/>
  <c r="F12" i="35"/>
  <c r="I12" i="35" s="1"/>
  <c r="H75" i="36"/>
  <c r="G7" i="36" s="1"/>
  <c r="J75" i="37"/>
  <c r="H7" i="37" s="1"/>
  <c r="I7" i="37" s="1"/>
  <c r="H10" i="37"/>
  <c r="I10" i="37" s="1"/>
  <c r="H148" i="37"/>
  <c r="L52" i="38"/>
  <c r="G6" i="38" s="1"/>
  <c r="F10" i="27"/>
  <c r="I10" i="27" s="1"/>
  <c r="H148" i="27"/>
  <c r="G8" i="29"/>
  <c r="I8" i="29" s="1"/>
  <c r="H97" i="29"/>
  <c r="I10" i="31"/>
  <c r="Q21" i="39"/>
  <c r="L52" i="39"/>
  <c r="G6" i="39" s="1"/>
  <c r="H171" i="39"/>
  <c r="H11" i="39"/>
  <c r="I11" i="39" s="1"/>
  <c r="F9" i="27"/>
  <c r="I9" i="27" s="1"/>
  <c r="H118" i="27"/>
  <c r="K60" i="28"/>
  <c r="K69" i="28"/>
  <c r="I11" i="29"/>
  <c r="G8" i="30"/>
  <c r="I8" i="30" s="1"/>
  <c r="H97" i="30"/>
  <c r="H194" i="37"/>
  <c r="F12" i="37"/>
  <c r="I12" i="37" s="1"/>
  <c r="P52" i="39"/>
  <c r="Q21" i="27"/>
  <c r="Q43" i="27"/>
  <c r="Q47" i="27"/>
  <c r="Q51" i="27"/>
  <c r="I9" i="28"/>
  <c r="K59" i="28"/>
  <c r="K63" i="28"/>
  <c r="K68" i="28"/>
  <c r="K72" i="28"/>
  <c r="K59" i="29"/>
  <c r="K63" i="29"/>
  <c r="K68" i="29"/>
  <c r="K72" i="29"/>
  <c r="J75" i="29"/>
  <c r="H7" i="29" s="1"/>
  <c r="I7" i="29" s="1"/>
  <c r="H194" i="29"/>
  <c r="F12" i="29"/>
  <c r="I12" i="29" s="1"/>
  <c r="I11" i="30"/>
  <c r="L52" i="30"/>
  <c r="G6" i="30" s="1"/>
  <c r="Q21" i="31"/>
  <c r="L52" i="31"/>
  <c r="Q25" i="31"/>
  <c r="Q29" i="31"/>
  <c r="Q33" i="31"/>
  <c r="Q37" i="31"/>
  <c r="Q41" i="31"/>
  <c r="Q45" i="31"/>
  <c r="Q49" i="31"/>
  <c r="H194" i="32"/>
  <c r="P52" i="33"/>
  <c r="F10" i="33"/>
  <c r="I10" i="33" s="1"/>
  <c r="H148" i="33"/>
  <c r="H171" i="37"/>
  <c r="G11" i="37"/>
  <c r="I11" i="37" s="1"/>
  <c r="H52" i="40"/>
  <c r="F6" i="40" s="1"/>
  <c r="H194" i="27"/>
  <c r="F12" i="27"/>
  <c r="I12" i="27" s="1"/>
  <c r="K58" i="29"/>
  <c r="K67" i="29"/>
  <c r="K62" i="30"/>
  <c r="K71" i="30"/>
  <c r="I9" i="31"/>
  <c r="I12" i="28"/>
  <c r="H148" i="28"/>
  <c r="H194" i="28"/>
  <c r="K61" i="29"/>
  <c r="K66" i="29"/>
  <c r="K70" i="29"/>
  <c r="K74" i="29"/>
  <c r="K61" i="30"/>
  <c r="K66" i="30"/>
  <c r="K70" i="30"/>
  <c r="K74" i="30"/>
  <c r="H118" i="30"/>
  <c r="Q22" i="31"/>
  <c r="Q26" i="31"/>
  <c r="Q30" i="31"/>
  <c r="Q34" i="31"/>
  <c r="Q38" i="31"/>
  <c r="Q42" i="31"/>
  <c r="Q46" i="31"/>
  <c r="Q50" i="31"/>
  <c r="Q21" i="32"/>
  <c r="Q25" i="32"/>
  <c r="Q29" i="32"/>
  <c r="Q33" i="32"/>
  <c r="Q37" i="32"/>
  <c r="Q41" i="32"/>
  <c r="Q45" i="32"/>
  <c r="Q49" i="32"/>
  <c r="I8" i="33"/>
  <c r="F9" i="34"/>
  <c r="I9" i="34" s="1"/>
  <c r="Q21" i="35"/>
  <c r="H10" i="35"/>
  <c r="I10" i="35" s="1"/>
  <c r="H148" i="35"/>
  <c r="K60" i="36"/>
  <c r="K65" i="36"/>
  <c r="K69" i="36"/>
  <c r="K73" i="36"/>
  <c r="G8" i="38"/>
  <c r="I8" i="38" s="1"/>
  <c r="H97" i="38"/>
  <c r="K58" i="40"/>
  <c r="H75" i="40"/>
  <c r="G7" i="40" s="1"/>
  <c r="K62" i="29"/>
  <c r="K71" i="29"/>
  <c r="I10" i="29"/>
  <c r="K58" i="30"/>
  <c r="K67" i="30"/>
  <c r="H52" i="32"/>
  <c r="F6" i="32" s="1"/>
  <c r="E197" i="32" s="1"/>
  <c r="F13" i="32" s="1"/>
  <c r="L52" i="33"/>
  <c r="G6" i="33" s="1"/>
  <c r="F197" i="33" s="1"/>
  <c r="F9" i="33"/>
  <c r="I9" i="33" s="1"/>
  <c r="H118" i="33"/>
  <c r="G11" i="34"/>
  <c r="I11" i="34" s="1"/>
  <c r="H171" i="34"/>
  <c r="H171" i="35"/>
  <c r="G11" i="35"/>
  <c r="I11" i="35" s="1"/>
  <c r="K61" i="36"/>
  <c r="K66" i="36"/>
  <c r="K70" i="36"/>
  <c r="K74" i="36"/>
  <c r="G8" i="37"/>
  <c r="I8" i="37" s="1"/>
  <c r="H97" i="37"/>
  <c r="H12" i="38"/>
  <c r="I12" i="38" s="1"/>
  <c r="H194" i="38"/>
  <c r="H8" i="39"/>
  <c r="I8" i="39" s="1"/>
  <c r="H97" i="39"/>
  <c r="I10" i="39"/>
  <c r="L52" i="40"/>
  <c r="G6" i="40" s="1"/>
  <c r="F197" i="40" s="1"/>
  <c r="H118" i="40"/>
  <c r="F9" i="40"/>
  <c r="I9" i="40" s="1"/>
  <c r="H194" i="33"/>
  <c r="F12" i="33"/>
  <c r="I12" i="33" s="1"/>
  <c r="H97" i="36"/>
  <c r="F8" i="36"/>
  <c r="I8" i="36" s="1"/>
  <c r="K58" i="37"/>
  <c r="K62" i="37"/>
  <c r="K67" i="37"/>
  <c r="K71" i="37"/>
  <c r="K58" i="38"/>
  <c r="K62" i="38"/>
  <c r="K67" i="38"/>
  <c r="K71" i="38"/>
  <c r="H75" i="38"/>
  <c r="G7" i="38" s="1"/>
  <c r="H118" i="28"/>
  <c r="H194" i="31"/>
  <c r="F12" i="31"/>
  <c r="I12" i="31" s="1"/>
  <c r="H148" i="34"/>
  <c r="I12" i="36"/>
  <c r="H148" i="36"/>
  <c r="H194" i="36"/>
  <c r="K61" i="37"/>
  <c r="K66" i="37"/>
  <c r="K70" i="37"/>
  <c r="K74" i="37"/>
  <c r="K61" i="38"/>
  <c r="K66" i="38"/>
  <c r="K70" i="38"/>
  <c r="K74" i="38"/>
  <c r="H118" i="38"/>
  <c r="Q22" i="39"/>
  <c r="Q26" i="39"/>
  <c r="Q30" i="39"/>
  <c r="Q34" i="39"/>
  <c r="Q38" i="39"/>
  <c r="Q42" i="39"/>
  <c r="Q46" i="39"/>
  <c r="Q50" i="39"/>
  <c r="Q24" i="40"/>
  <c r="Q28" i="40"/>
  <c r="Q32" i="40"/>
  <c r="Q36" i="40"/>
  <c r="Q40" i="40"/>
  <c r="Q44" i="40"/>
  <c r="Q48" i="40"/>
  <c r="H148" i="40"/>
  <c r="H171" i="40"/>
  <c r="F11" i="40"/>
  <c r="I11" i="40" s="1"/>
  <c r="H118" i="36"/>
  <c r="H194" i="39"/>
  <c r="F12" i="39"/>
  <c r="I12" i="39" s="1"/>
  <c r="F10" i="19"/>
  <c r="I10" i="19" s="1"/>
  <c r="H148" i="19"/>
  <c r="F75" i="20"/>
  <c r="F7" i="20" s="1"/>
  <c r="H194" i="20"/>
  <c r="F12" i="20"/>
  <c r="I12" i="20" s="1"/>
  <c r="H6" i="23"/>
  <c r="H6" i="24"/>
  <c r="G12" i="25"/>
  <c r="H194" i="25"/>
  <c r="I7" i="19"/>
  <c r="H75" i="23"/>
  <c r="G7" i="23" s="1"/>
  <c r="L52" i="19"/>
  <c r="G6" i="19" s="1"/>
  <c r="K58" i="19"/>
  <c r="H194" i="21"/>
  <c r="F12" i="21"/>
  <c r="I12" i="21" s="1"/>
  <c r="L52" i="23"/>
  <c r="G6" i="23" s="1"/>
  <c r="H171" i="23"/>
  <c r="G11" i="23"/>
  <c r="I11" i="23" s="1"/>
  <c r="K58" i="25"/>
  <c r="J75" i="25"/>
  <c r="H7" i="25" s="1"/>
  <c r="G8" i="19"/>
  <c r="I8" i="19" s="1"/>
  <c r="Q21" i="20"/>
  <c r="H9" i="21"/>
  <c r="I9" i="21" s="1"/>
  <c r="H75" i="21"/>
  <c r="G7" i="21" s="1"/>
  <c r="I7" i="21" s="1"/>
  <c r="L52" i="22"/>
  <c r="Q21" i="19"/>
  <c r="Q24" i="19"/>
  <c r="Q28" i="19"/>
  <c r="Q32" i="19"/>
  <c r="Q36" i="19"/>
  <c r="Q40" i="19"/>
  <c r="Q44" i="19"/>
  <c r="Q48" i="19"/>
  <c r="H171" i="20"/>
  <c r="H10" i="21"/>
  <c r="I10" i="21" s="1"/>
  <c r="H148" i="21"/>
  <c r="H14" i="22"/>
  <c r="D19" i="5" s="1"/>
  <c r="F9" i="19"/>
  <c r="I9" i="19" s="1"/>
  <c r="H118" i="19"/>
  <c r="H194" i="19"/>
  <c r="F12" i="19"/>
  <c r="I12" i="19" s="1"/>
  <c r="I8" i="20"/>
  <c r="H97" i="21"/>
  <c r="I12" i="22"/>
  <c r="F9" i="24"/>
  <c r="I9" i="24" s="1"/>
  <c r="H118" i="24"/>
  <c r="H118" i="22"/>
  <c r="H194" i="22"/>
  <c r="H52" i="25"/>
  <c r="F6" i="25" s="1"/>
  <c r="E197" i="25" s="1"/>
  <c r="F13" i="25" s="1"/>
  <c r="H148" i="20"/>
  <c r="F9" i="22"/>
  <c r="I9" i="22" s="1"/>
  <c r="H148" i="23"/>
  <c r="H194" i="23"/>
  <c r="F12" i="23"/>
  <c r="I12" i="23" s="1"/>
  <c r="F10" i="24"/>
  <c r="I10" i="24" s="1"/>
  <c r="H148" i="24"/>
  <c r="F75" i="25"/>
  <c r="F7" i="25" s="1"/>
  <c r="H97" i="25"/>
  <c r="F8" i="25"/>
  <c r="I8" i="25" s="1"/>
  <c r="Q21" i="26"/>
  <c r="H52" i="26"/>
  <c r="F6" i="26" s="1"/>
  <c r="E197" i="26" s="1"/>
  <c r="F13" i="26" s="1"/>
  <c r="F75" i="26"/>
  <c r="F7" i="26" s="1"/>
  <c r="Q24" i="25"/>
  <c r="Q28" i="25"/>
  <c r="Q32" i="25"/>
  <c r="Q36" i="25"/>
  <c r="Q40" i="25"/>
  <c r="Q44" i="25"/>
  <c r="Q48" i="25"/>
  <c r="K60" i="25"/>
  <c r="K65" i="25"/>
  <c r="K69" i="25"/>
  <c r="K73" i="25"/>
  <c r="I11" i="26"/>
  <c r="Q23" i="26"/>
  <c r="Q27" i="26"/>
  <c r="Q31" i="26"/>
  <c r="Q35" i="26"/>
  <c r="Q39" i="26"/>
  <c r="Q43" i="26"/>
  <c r="Q47" i="26"/>
  <c r="Q51" i="26"/>
  <c r="K59" i="26"/>
  <c r="K63" i="26"/>
  <c r="K68" i="26"/>
  <c r="K72" i="26"/>
  <c r="J75" i="26"/>
  <c r="H7" i="26" s="1"/>
  <c r="H171" i="26"/>
  <c r="F9" i="23"/>
  <c r="I9" i="23" s="1"/>
  <c r="F10" i="23"/>
  <c r="I10" i="23" s="1"/>
  <c r="I9" i="25"/>
  <c r="F12" i="24"/>
  <c r="I12" i="24" s="1"/>
  <c r="I10" i="25"/>
  <c r="Q21" i="25"/>
  <c r="Q25" i="25"/>
  <c r="Q29" i="25"/>
  <c r="Q33" i="25"/>
  <c r="Q37" i="25"/>
  <c r="Q41" i="25"/>
  <c r="Q45" i="25"/>
  <c r="Q49" i="25"/>
  <c r="K61" i="25"/>
  <c r="K66" i="25"/>
  <c r="K70" i="25"/>
  <c r="K74" i="25"/>
  <c r="H118" i="25"/>
  <c r="H148" i="25"/>
  <c r="I12" i="26"/>
  <c r="Q24" i="26"/>
  <c r="Q28" i="26"/>
  <c r="Q32" i="26"/>
  <c r="Q36" i="26"/>
  <c r="Q40" i="26"/>
  <c r="Q44" i="26"/>
  <c r="Q48" i="26"/>
  <c r="K60" i="26"/>
  <c r="K65" i="26"/>
  <c r="K69" i="26"/>
  <c r="K73" i="26"/>
  <c r="H194" i="26"/>
  <c r="P52" i="15"/>
  <c r="I8" i="17"/>
  <c r="H52" i="18"/>
  <c r="F6" i="18" s="1"/>
  <c r="E197" i="18" s="1"/>
  <c r="F13" i="18" s="1"/>
  <c r="K60" i="15"/>
  <c r="K65" i="15"/>
  <c r="K69" i="15"/>
  <c r="K73" i="15"/>
  <c r="P52" i="17"/>
  <c r="K59" i="15"/>
  <c r="K63" i="15"/>
  <c r="K68" i="15"/>
  <c r="K72" i="15"/>
  <c r="J75" i="15"/>
  <c r="H7" i="15" s="1"/>
  <c r="I7" i="15" s="1"/>
  <c r="H194" i="15"/>
  <c r="F12" i="15"/>
  <c r="I12" i="15" s="1"/>
  <c r="F9" i="16"/>
  <c r="I9" i="16" s="1"/>
  <c r="K58" i="17"/>
  <c r="H148" i="17"/>
  <c r="F10" i="17"/>
  <c r="I10" i="17" s="1"/>
  <c r="H194" i="17"/>
  <c r="P52" i="18"/>
  <c r="F75" i="18"/>
  <c r="F7" i="18" s="1"/>
  <c r="H148" i="18"/>
  <c r="G10" i="18"/>
  <c r="I10" i="18" s="1"/>
  <c r="K58" i="15"/>
  <c r="K62" i="15"/>
  <c r="K67" i="15"/>
  <c r="K71" i="15"/>
  <c r="H171" i="15"/>
  <c r="H148" i="16"/>
  <c r="H194" i="16"/>
  <c r="I7" i="17"/>
  <c r="H97" i="17"/>
  <c r="H118" i="17"/>
  <c r="F9" i="17"/>
  <c r="J75" i="18"/>
  <c r="H7" i="18" s="1"/>
  <c r="Q24" i="18"/>
  <c r="Q28" i="18"/>
  <c r="Q32" i="18"/>
  <c r="Q36" i="18"/>
  <c r="Q40" i="18"/>
  <c r="Q44" i="18"/>
  <c r="Q48" i="18"/>
  <c r="K61" i="18"/>
  <c r="K66" i="18"/>
  <c r="K70" i="18"/>
  <c r="K74" i="18"/>
  <c r="H97" i="18"/>
  <c r="I9" i="18"/>
  <c r="Q23" i="18"/>
  <c r="Q27" i="18"/>
  <c r="Q31" i="18"/>
  <c r="Q35" i="18"/>
  <c r="Q39" i="18"/>
  <c r="Q43" i="18"/>
  <c r="Q47" i="18"/>
  <c r="Q51" i="18"/>
  <c r="K60" i="18"/>
  <c r="K65" i="18"/>
  <c r="K69" i="18"/>
  <c r="K73" i="18"/>
  <c r="I9" i="13"/>
  <c r="H52" i="13"/>
  <c r="F6" i="13" s="1"/>
  <c r="E197" i="13" s="1"/>
  <c r="F13" i="13" s="1"/>
  <c r="K62" i="13"/>
  <c r="K67" i="13"/>
  <c r="K58" i="14"/>
  <c r="I10" i="13"/>
  <c r="Q21" i="13"/>
  <c r="Q25" i="13"/>
  <c r="Q29" i="13"/>
  <c r="Q33" i="13"/>
  <c r="Q37" i="13"/>
  <c r="Q41" i="13"/>
  <c r="Q45" i="13"/>
  <c r="Q49" i="13"/>
  <c r="K61" i="13"/>
  <c r="K66" i="13"/>
  <c r="K70" i="13"/>
  <c r="K74" i="13"/>
  <c r="H148" i="13"/>
  <c r="H171" i="13"/>
  <c r="H118" i="14"/>
  <c r="H148" i="14"/>
  <c r="K58" i="13"/>
  <c r="K71" i="13"/>
  <c r="I12" i="13"/>
  <c r="Q24" i="13"/>
  <c r="Q28" i="13"/>
  <c r="Q32" i="13"/>
  <c r="Q36" i="13"/>
  <c r="Q40" i="13"/>
  <c r="Q44" i="13"/>
  <c r="Q48" i="13"/>
  <c r="K60" i="13"/>
  <c r="K65" i="13"/>
  <c r="K69" i="13"/>
  <c r="K73" i="13"/>
  <c r="H118" i="13"/>
  <c r="J75" i="13"/>
  <c r="H7" i="13" s="1"/>
  <c r="I6" i="37" l="1"/>
  <c r="E197" i="37"/>
  <c r="F13" i="37" s="1"/>
  <c r="F14" i="37" s="1"/>
  <c r="B34" i="5" s="1"/>
  <c r="G197" i="30"/>
  <c r="H13" i="30" s="1"/>
  <c r="H14" i="30" s="1"/>
  <c r="D27" i="5" s="1"/>
  <c r="G197" i="37"/>
  <c r="H13" i="37" s="1"/>
  <c r="E197" i="27"/>
  <c r="F13" i="27" s="1"/>
  <c r="H14" i="32"/>
  <c r="D29" i="5" s="1"/>
  <c r="K75" i="14"/>
  <c r="K75" i="17"/>
  <c r="Q52" i="24"/>
  <c r="K75" i="40"/>
  <c r="E197" i="17"/>
  <c r="F13" i="17" s="1"/>
  <c r="F14" i="17" s="1"/>
  <c r="B14" i="5" s="1"/>
  <c r="E197" i="30"/>
  <c r="F13" i="30" s="1"/>
  <c r="F14" i="30" s="1"/>
  <c r="B27" i="5" s="1"/>
  <c r="E197" i="36"/>
  <c r="F13" i="36" s="1"/>
  <c r="E197" i="16"/>
  <c r="F13" i="16" s="1"/>
  <c r="F14" i="16" s="1"/>
  <c r="B13" i="5" s="1"/>
  <c r="F197" i="27"/>
  <c r="F197" i="25"/>
  <c r="F197" i="14"/>
  <c r="H197" i="14" s="1"/>
  <c r="F197" i="28"/>
  <c r="G13" i="28" s="1"/>
  <c r="I13" i="28" s="1"/>
  <c r="K75" i="23"/>
  <c r="K75" i="21"/>
  <c r="F197" i="21"/>
  <c r="K75" i="27"/>
  <c r="E197" i="34"/>
  <c r="F13" i="34" s="1"/>
  <c r="F197" i="20"/>
  <c r="G197" i="29"/>
  <c r="H13" i="29" s="1"/>
  <c r="F197" i="16"/>
  <c r="F197" i="19"/>
  <c r="H14" i="37"/>
  <c r="D34" i="5" s="1"/>
  <c r="F197" i="38"/>
  <c r="G13" i="38" s="1"/>
  <c r="I13" i="38" s="1"/>
  <c r="E197" i="15"/>
  <c r="F13" i="15" s="1"/>
  <c r="E197" i="20"/>
  <c r="F13" i="20" s="1"/>
  <c r="E197" i="24"/>
  <c r="F13" i="24" s="1"/>
  <c r="H14" i="40"/>
  <c r="D37" i="5" s="1"/>
  <c r="E197" i="40"/>
  <c r="F13" i="40" s="1"/>
  <c r="F197" i="39"/>
  <c r="E197" i="38"/>
  <c r="F13" i="38" s="1"/>
  <c r="F14" i="38" s="1"/>
  <c r="B35" i="5" s="1"/>
  <c r="E197" i="31"/>
  <c r="F13" i="31" s="1"/>
  <c r="F14" i="31" s="1"/>
  <c r="B28" i="5" s="1"/>
  <c r="E197" i="19"/>
  <c r="F13" i="19" s="1"/>
  <c r="E197" i="35"/>
  <c r="F13" i="35" s="1"/>
  <c r="F197" i="37"/>
  <c r="K75" i="20"/>
  <c r="I7" i="33"/>
  <c r="E197" i="33"/>
  <c r="F13" i="33" s="1"/>
  <c r="F14" i="33" s="1"/>
  <c r="B30" i="5" s="1"/>
  <c r="G197" i="31"/>
  <c r="H13" i="31" s="1"/>
  <c r="H14" i="31" s="1"/>
  <c r="D28" i="5" s="1"/>
  <c r="F197" i="18"/>
  <c r="F197" i="15"/>
  <c r="E197" i="21"/>
  <c r="F13" i="21" s="1"/>
  <c r="G197" i="14"/>
  <c r="H13" i="14" s="1"/>
  <c r="H14" i="14" s="1"/>
  <c r="D11" i="5" s="1"/>
  <c r="G197" i="27"/>
  <c r="H13" i="27" s="1"/>
  <c r="H14" i="27" s="1"/>
  <c r="D24" i="5" s="1"/>
  <c r="G197" i="36"/>
  <c r="H14" i="23"/>
  <c r="D20" i="5" s="1"/>
  <c r="G197" i="23"/>
  <c r="H13" i="23" s="1"/>
  <c r="I6" i="35"/>
  <c r="G197" i="35"/>
  <c r="H13" i="35" s="1"/>
  <c r="I6" i="16"/>
  <c r="G197" i="16"/>
  <c r="H13" i="16" s="1"/>
  <c r="G197" i="19"/>
  <c r="H13" i="19" s="1"/>
  <c r="H14" i="19" s="1"/>
  <c r="D16" i="5" s="1"/>
  <c r="I6" i="20"/>
  <c r="H14" i="20"/>
  <c r="D17" i="5" s="1"/>
  <c r="G197" i="34"/>
  <c r="H13" i="34" s="1"/>
  <c r="H14" i="34" s="1"/>
  <c r="D31" i="5" s="1"/>
  <c r="G197" i="24"/>
  <c r="H13" i="24" s="1"/>
  <c r="H14" i="24" s="1"/>
  <c r="D21" i="5" s="1"/>
  <c r="F197" i="32"/>
  <c r="G13" i="20"/>
  <c r="I13" i="20" s="1"/>
  <c r="H197" i="20"/>
  <c r="G13" i="27"/>
  <c r="H197" i="27"/>
  <c r="F197" i="30"/>
  <c r="G13" i="39"/>
  <c r="G13" i="37"/>
  <c r="I13" i="37" s="1"/>
  <c r="H197" i="37"/>
  <c r="G13" i="17"/>
  <c r="G13" i="16"/>
  <c r="I13" i="16" s="1"/>
  <c r="G13" i="13"/>
  <c r="I13" i="13" s="1"/>
  <c r="H197" i="13"/>
  <c r="G13" i="25"/>
  <c r="I13" i="25" s="1"/>
  <c r="H197" i="25"/>
  <c r="I6" i="29"/>
  <c r="F197" i="29"/>
  <c r="G13" i="21"/>
  <c r="I13" i="21" s="1"/>
  <c r="Q52" i="21"/>
  <c r="F197" i="23"/>
  <c r="G13" i="19"/>
  <c r="I13" i="19" s="1"/>
  <c r="G13" i="33"/>
  <c r="G13" i="24"/>
  <c r="H197" i="24"/>
  <c r="G13" i="18"/>
  <c r="G13" i="15"/>
  <c r="H197" i="38"/>
  <c r="G14" i="25"/>
  <c r="C22" i="5" s="1"/>
  <c r="G13" i="40"/>
  <c r="G13" i="26"/>
  <c r="H197" i="26"/>
  <c r="G13" i="35"/>
  <c r="I13" i="35" s="1"/>
  <c r="H197" i="35"/>
  <c r="Q52" i="37"/>
  <c r="I7" i="38"/>
  <c r="F14" i="35"/>
  <c r="B32" i="5" s="1"/>
  <c r="F14" i="28"/>
  <c r="B25" i="5" s="1"/>
  <c r="K75" i="39"/>
  <c r="I7" i="14"/>
  <c r="I7" i="22"/>
  <c r="K75" i="18"/>
  <c r="H14" i="16"/>
  <c r="D13" i="5" s="1"/>
  <c r="I7" i="26"/>
  <c r="I7" i="23"/>
  <c r="H14" i="38"/>
  <c r="D35" i="5" s="1"/>
  <c r="Q52" i="36"/>
  <c r="Q52" i="29"/>
  <c r="H14" i="29"/>
  <c r="D26" i="5" s="1"/>
  <c r="Q52" i="35"/>
  <c r="K75" i="34"/>
  <c r="K75" i="24"/>
  <c r="K75" i="19"/>
  <c r="I7" i="40"/>
  <c r="K75" i="33"/>
  <c r="K75" i="32"/>
  <c r="K75" i="22"/>
  <c r="K75" i="16"/>
  <c r="G14" i="36"/>
  <c r="C33" i="5" s="1"/>
  <c r="K75" i="26"/>
  <c r="H14" i="21"/>
  <c r="D18" i="5" s="1"/>
  <c r="I6" i="21"/>
  <c r="K75" i="36"/>
  <c r="H14" i="35"/>
  <c r="D32" i="5" s="1"/>
  <c r="F14" i="15"/>
  <c r="B12" i="5" s="1"/>
  <c r="F14" i="27"/>
  <c r="B24" i="5" s="1"/>
  <c r="I7" i="30"/>
  <c r="F14" i="14"/>
  <c r="F14" i="24"/>
  <c r="B21" i="5" s="1"/>
  <c r="I6" i="23"/>
  <c r="F14" i="39"/>
  <c r="B36" i="5" s="1"/>
  <c r="I7" i="25"/>
  <c r="K75" i="28"/>
  <c r="Q52" i="14"/>
  <c r="I6" i="14"/>
  <c r="Q52" i="16"/>
  <c r="Q52" i="38"/>
  <c r="Q52" i="28"/>
  <c r="I6" i="27"/>
  <c r="Q52" i="20"/>
  <c r="Q52" i="40"/>
  <c r="Q52" i="25"/>
  <c r="Q52" i="19"/>
  <c r="Q52" i="32"/>
  <c r="Q52" i="27"/>
  <c r="Q52" i="26"/>
  <c r="I7" i="13"/>
  <c r="G14" i="33"/>
  <c r="C30" i="5" s="1"/>
  <c r="K75" i="38"/>
  <c r="I6" i="40"/>
  <c r="F14" i="40"/>
  <c r="G6" i="31"/>
  <c r="F197" i="31" s="1"/>
  <c r="Q52" i="31"/>
  <c r="I6" i="30"/>
  <c r="I6" i="36"/>
  <c r="G6" i="34"/>
  <c r="F197" i="34" s="1"/>
  <c r="Q52" i="34"/>
  <c r="Q52" i="30"/>
  <c r="K75" i="37"/>
  <c r="K75" i="30"/>
  <c r="F14" i="29"/>
  <c r="B26" i="5" s="1"/>
  <c r="Q52" i="39"/>
  <c r="H6" i="39"/>
  <c r="G14" i="39"/>
  <c r="F14" i="36"/>
  <c r="G14" i="35"/>
  <c r="I7" i="36"/>
  <c r="H14" i="28"/>
  <c r="D25" i="5" s="1"/>
  <c r="I6" i="28"/>
  <c r="I6" i="32"/>
  <c r="F14" i="32"/>
  <c r="K75" i="29"/>
  <c r="H6" i="33"/>
  <c r="Q52" i="33"/>
  <c r="F14" i="34"/>
  <c r="B31" i="5" s="1"/>
  <c r="I6" i="38"/>
  <c r="I7" i="28"/>
  <c r="G14" i="21"/>
  <c r="C18" i="5" s="1"/>
  <c r="I6" i="24"/>
  <c r="I12" i="25"/>
  <c r="H14" i="26"/>
  <c r="D23" i="5" s="1"/>
  <c r="F14" i="25"/>
  <c r="I6" i="25"/>
  <c r="K75" i="25"/>
  <c r="I6" i="19"/>
  <c r="G14" i="24"/>
  <c r="Q52" i="22"/>
  <c r="G6" i="22"/>
  <c r="F197" i="22" s="1"/>
  <c r="I7" i="20"/>
  <c r="F14" i="20"/>
  <c r="I6" i="26"/>
  <c r="F14" i="26"/>
  <c r="F14" i="19"/>
  <c r="F14" i="23"/>
  <c r="F14" i="22"/>
  <c r="B19" i="5" s="1"/>
  <c r="H14" i="25"/>
  <c r="D22" i="5" s="1"/>
  <c r="Q52" i="23"/>
  <c r="F14" i="21"/>
  <c r="B18" i="5" s="1"/>
  <c r="Q52" i="18"/>
  <c r="H6" i="18"/>
  <c r="Q52" i="17"/>
  <c r="H6" i="17"/>
  <c r="G197" i="17" s="1"/>
  <c r="H13" i="17" s="1"/>
  <c r="I9" i="17"/>
  <c r="K75" i="15"/>
  <c r="G14" i="16"/>
  <c r="C13" i="5" s="1"/>
  <c r="Q52" i="15"/>
  <c r="H6" i="15"/>
  <c r="G197" i="15" s="1"/>
  <c r="H13" i="15" s="1"/>
  <c r="I6" i="18"/>
  <c r="F14" i="18"/>
  <c r="B15" i="5" s="1"/>
  <c r="I7" i="18"/>
  <c r="Q52" i="13"/>
  <c r="F14" i="13"/>
  <c r="B10" i="5" s="1"/>
  <c r="I6" i="13"/>
  <c r="K75" i="13"/>
  <c r="H14" i="13"/>
  <c r="D10" i="5" s="1"/>
  <c r="H197" i="28" l="1"/>
  <c r="G13" i="14"/>
  <c r="I13" i="14" s="1"/>
  <c r="I13" i="40"/>
  <c r="H197" i="21"/>
  <c r="H197" i="16"/>
  <c r="H197" i="40"/>
  <c r="I13" i="24"/>
  <c r="G197" i="33"/>
  <c r="H13" i="36"/>
  <c r="H197" i="36"/>
  <c r="G197" i="18"/>
  <c r="G197" i="39"/>
  <c r="H197" i="15"/>
  <c r="H197" i="19"/>
  <c r="H197" i="17"/>
  <c r="G14" i="18"/>
  <c r="C15" i="5" s="1"/>
  <c r="G14" i="38"/>
  <c r="C35" i="5" s="1"/>
  <c r="G13" i="32"/>
  <c r="H197" i="32"/>
  <c r="G13" i="22"/>
  <c r="I13" i="22" s="1"/>
  <c r="H197" i="22"/>
  <c r="G13" i="34"/>
  <c r="I13" i="34" s="1"/>
  <c r="H197" i="34"/>
  <c r="G13" i="31"/>
  <c r="I13" i="31" s="1"/>
  <c r="H197" i="31"/>
  <c r="G14" i="37"/>
  <c r="C34" i="5" s="1"/>
  <c r="G14" i="13"/>
  <c r="C10" i="5" s="1"/>
  <c r="G14" i="28"/>
  <c r="C25" i="5" s="1"/>
  <c r="G13" i="29"/>
  <c r="H197" i="29"/>
  <c r="G13" i="30"/>
  <c r="H197" i="30"/>
  <c r="G13" i="23"/>
  <c r="H197" i="23"/>
  <c r="G14" i="19"/>
  <c r="C16" i="5" s="1"/>
  <c r="G14" i="40"/>
  <c r="C37" i="5" s="1"/>
  <c r="G14" i="26"/>
  <c r="C23" i="5" s="1"/>
  <c r="I13" i="26"/>
  <c r="I13" i="15"/>
  <c r="G14" i="15"/>
  <c r="C12" i="5" s="1"/>
  <c r="G14" i="20"/>
  <c r="C17" i="5" s="1"/>
  <c r="G14" i="17"/>
  <c r="C14" i="5" s="1"/>
  <c r="I13" i="17"/>
  <c r="I13" i="27"/>
  <c r="G14" i="27"/>
  <c r="B11" i="5"/>
  <c r="I6" i="39"/>
  <c r="I14" i="35"/>
  <c r="E32" i="5" s="1"/>
  <c r="C32" i="5"/>
  <c r="C36" i="5"/>
  <c r="I14" i="24"/>
  <c r="E21" i="5" s="1"/>
  <c r="C21" i="5"/>
  <c r="I14" i="28"/>
  <c r="E25" i="5" s="1"/>
  <c r="I14" i="38"/>
  <c r="E35" i="5" s="1"/>
  <c r="B20" i="5"/>
  <c r="B17" i="5"/>
  <c r="B33" i="5"/>
  <c r="B16" i="5"/>
  <c r="I14" i="25"/>
  <c r="E22" i="5" s="1"/>
  <c r="B22" i="5"/>
  <c r="B29" i="5"/>
  <c r="I14" i="40"/>
  <c r="E37" i="5" s="1"/>
  <c r="B37" i="5"/>
  <c r="B23" i="5"/>
  <c r="I6" i="33"/>
  <c r="I6" i="34"/>
  <c r="I6" i="31"/>
  <c r="G14" i="31"/>
  <c r="I14" i="21"/>
  <c r="E18" i="5" s="1"/>
  <c r="G14" i="22"/>
  <c r="I6" i="22"/>
  <c r="H14" i="17"/>
  <c r="D14" i="5" s="1"/>
  <c r="I6" i="17"/>
  <c r="I14" i="16"/>
  <c r="E13" i="5" s="1"/>
  <c r="H14" i="15"/>
  <c r="I6" i="15"/>
  <c r="G14" i="14" l="1"/>
  <c r="I13" i="36"/>
  <c r="H14" i="36"/>
  <c r="H13" i="39"/>
  <c r="H197" i="39"/>
  <c r="H13" i="18"/>
  <c r="H197" i="18"/>
  <c r="H13" i="33"/>
  <c r="H197" i="33"/>
  <c r="I13" i="30"/>
  <c r="G14" i="30"/>
  <c r="C24" i="5"/>
  <c r="I14" i="27"/>
  <c r="E24" i="5" s="1"/>
  <c r="I13" i="32"/>
  <c r="G14" i="32"/>
  <c r="I14" i="13"/>
  <c r="E10" i="5" s="1"/>
  <c r="I14" i="37"/>
  <c r="E34" i="5" s="1"/>
  <c r="I13" i="23"/>
  <c r="G14" i="23"/>
  <c r="I13" i="29"/>
  <c r="G14" i="29"/>
  <c r="G14" i="34"/>
  <c r="C31" i="5" s="1"/>
  <c r="I14" i="26"/>
  <c r="E23" i="5" s="1"/>
  <c r="I14" i="19"/>
  <c r="E16" i="5" s="1"/>
  <c r="I14" i="20"/>
  <c r="E17" i="5" s="1"/>
  <c r="I14" i="22"/>
  <c r="E19" i="5" s="1"/>
  <c r="C19" i="5"/>
  <c r="I14" i="15"/>
  <c r="E12" i="5" s="1"/>
  <c r="D12" i="5"/>
  <c r="I14" i="17"/>
  <c r="E14" i="5" s="1"/>
  <c r="I14" i="34"/>
  <c r="E31" i="5" s="1"/>
  <c r="I14" i="31"/>
  <c r="E28" i="5" s="1"/>
  <c r="C28" i="5"/>
  <c r="G194" i="11"/>
  <c r="H12" i="11" s="1"/>
  <c r="F194" i="11"/>
  <c r="E194" i="11"/>
  <c r="H193" i="11"/>
  <c r="H192" i="11"/>
  <c r="H191" i="11"/>
  <c r="H190" i="11"/>
  <c r="H189" i="11"/>
  <c r="H188" i="11"/>
  <c r="H187" i="11"/>
  <c r="H186" i="11"/>
  <c r="H185" i="11"/>
  <c r="H184" i="11"/>
  <c r="H183" i="11"/>
  <c r="H182" i="11"/>
  <c r="H181" i="11"/>
  <c r="H180" i="11"/>
  <c r="H179" i="11"/>
  <c r="H178" i="11"/>
  <c r="H177" i="11"/>
  <c r="G171" i="11"/>
  <c r="H11" i="11" s="1"/>
  <c r="F171" i="11"/>
  <c r="G11" i="11" s="1"/>
  <c r="E171" i="11"/>
  <c r="H170" i="11"/>
  <c r="H169" i="11"/>
  <c r="H168" i="11"/>
  <c r="H167" i="11"/>
  <c r="H166" i="11"/>
  <c r="H165" i="11"/>
  <c r="H164" i="11"/>
  <c r="H163" i="11"/>
  <c r="H162" i="11"/>
  <c r="H161" i="11"/>
  <c r="H160" i="11"/>
  <c r="H159" i="11"/>
  <c r="H158" i="11"/>
  <c r="H157" i="11"/>
  <c r="H156" i="11"/>
  <c r="H155" i="11"/>
  <c r="H154" i="11"/>
  <c r="G148" i="11"/>
  <c r="H10" i="11" s="1"/>
  <c r="F148" i="11"/>
  <c r="E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G118" i="11"/>
  <c r="F118" i="11"/>
  <c r="H118" i="11" s="1"/>
  <c r="E118" i="11"/>
  <c r="H117" i="11"/>
  <c r="H116" i="11"/>
  <c r="H115" i="11"/>
  <c r="H114" i="11"/>
  <c r="H113" i="11"/>
  <c r="H112" i="11"/>
  <c r="H111" i="11"/>
  <c r="H110" i="11"/>
  <c r="H109" i="11"/>
  <c r="H108" i="11"/>
  <c r="H107" i="11"/>
  <c r="H106" i="11"/>
  <c r="H105" i="11"/>
  <c r="H104" i="11"/>
  <c r="H103" i="11"/>
  <c r="G97" i="11"/>
  <c r="F97" i="11"/>
  <c r="G8" i="11" s="1"/>
  <c r="E97" i="11"/>
  <c r="F8" i="11" s="1"/>
  <c r="H96" i="11"/>
  <c r="H95" i="11"/>
  <c r="H94" i="11"/>
  <c r="H93" i="11"/>
  <c r="H92" i="11"/>
  <c r="H91" i="11"/>
  <c r="H90" i="11"/>
  <c r="H89" i="11"/>
  <c r="H88" i="11"/>
  <c r="H87" i="11"/>
  <c r="H86" i="11"/>
  <c r="H85" i="11"/>
  <c r="H84" i="11"/>
  <c r="H83" i="11"/>
  <c r="H82" i="11"/>
  <c r="H81" i="11"/>
  <c r="J74" i="11"/>
  <c r="K74" i="11" s="1"/>
  <c r="H74" i="11"/>
  <c r="F74" i="11"/>
  <c r="J73" i="11"/>
  <c r="H73" i="11"/>
  <c r="F73" i="11"/>
  <c r="J72" i="11"/>
  <c r="H72" i="11"/>
  <c r="F72" i="11"/>
  <c r="J71" i="11"/>
  <c r="H71" i="11"/>
  <c r="F71" i="11"/>
  <c r="J70" i="11"/>
  <c r="K70" i="11" s="1"/>
  <c r="H70" i="11"/>
  <c r="F70" i="11"/>
  <c r="J69" i="11"/>
  <c r="H69" i="11"/>
  <c r="F69" i="11"/>
  <c r="J68" i="11"/>
  <c r="H68" i="11"/>
  <c r="F68" i="11"/>
  <c r="J67" i="11"/>
  <c r="H67" i="11"/>
  <c r="F67" i="11"/>
  <c r="J66" i="11"/>
  <c r="K66" i="11" s="1"/>
  <c r="H66" i="11"/>
  <c r="F66" i="11"/>
  <c r="J65" i="11"/>
  <c r="H65" i="11"/>
  <c r="F65" i="11"/>
  <c r="J63" i="11"/>
  <c r="H63" i="11"/>
  <c r="F63" i="11"/>
  <c r="J62" i="11"/>
  <c r="H62" i="11"/>
  <c r="F62" i="11"/>
  <c r="J61" i="11"/>
  <c r="K61" i="11" s="1"/>
  <c r="H61" i="11"/>
  <c r="F61" i="11"/>
  <c r="J60" i="11"/>
  <c r="H60" i="11"/>
  <c r="F60" i="11"/>
  <c r="J59" i="11"/>
  <c r="H59" i="11"/>
  <c r="F59" i="11"/>
  <c r="J58" i="11"/>
  <c r="H58" i="11"/>
  <c r="F58" i="11"/>
  <c r="Q51" i="11"/>
  <c r="Q49" i="11"/>
  <c r="Q48" i="11"/>
  <c r="Q47" i="11"/>
  <c r="Q45" i="11"/>
  <c r="Q44" i="11"/>
  <c r="Q43" i="11"/>
  <c r="Q41" i="11"/>
  <c r="Q40" i="11"/>
  <c r="Q39" i="11"/>
  <c r="Q37" i="11"/>
  <c r="Q36" i="11"/>
  <c r="Q35" i="11"/>
  <c r="Q33" i="11"/>
  <c r="Q32" i="11"/>
  <c r="Q31" i="11"/>
  <c r="Q29" i="11"/>
  <c r="Q28" i="11"/>
  <c r="Q27" i="11"/>
  <c r="Q25" i="11"/>
  <c r="Q24" i="11"/>
  <c r="Q23" i="11"/>
  <c r="L52" i="11"/>
  <c r="G6" i="11" s="1"/>
  <c r="P52" i="11"/>
  <c r="H6" i="11" s="1"/>
  <c r="Q21" i="11"/>
  <c r="G12" i="11"/>
  <c r="G10" i="11"/>
  <c r="F10" i="11"/>
  <c r="H9" i="11"/>
  <c r="F9" i="11"/>
  <c r="H8" i="11"/>
  <c r="G194" i="8"/>
  <c r="H12" i="8" s="1"/>
  <c r="F194" i="8"/>
  <c r="E194" i="8"/>
  <c r="F12" i="8" s="1"/>
  <c r="H193" i="8"/>
  <c r="H192" i="8"/>
  <c r="H191" i="8"/>
  <c r="H190" i="8"/>
  <c r="H189" i="8"/>
  <c r="H188" i="8"/>
  <c r="H187" i="8"/>
  <c r="H186" i="8"/>
  <c r="H185" i="8"/>
  <c r="H184" i="8"/>
  <c r="H183" i="8"/>
  <c r="H182" i="8"/>
  <c r="H181" i="8"/>
  <c r="H180" i="8"/>
  <c r="H179" i="8"/>
  <c r="H178" i="8"/>
  <c r="H177" i="8"/>
  <c r="G171" i="8"/>
  <c r="H11" i="8" s="1"/>
  <c r="F171" i="8"/>
  <c r="E171" i="8"/>
  <c r="F11" i="8" s="1"/>
  <c r="H170" i="8"/>
  <c r="H169" i="8"/>
  <c r="H168" i="8"/>
  <c r="H167" i="8"/>
  <c r="H166" i="8"/>
  <c r="H165" i="8"/>
  <c r="H164" i="8"/>
  <c r="H163" i="8"/>
  <c r="H162" i="8"/>
  <c r="H161" i="8"/>
  <c r="H160" i="8"/>
  <c r="H159" i="8"/>
  <c r="H158" i="8"/>
  <c r="H157" i="8"/>
  <c r="H156" i="8"/>
  <c r="H155" i="8"/>
  <c r="H154" i="8"/>
  <c r="G148" i="8"/>
  <c r="F148" i="8"/>
  <c r="G10" i="8" s="1"/>
  <c r="E148" i="8"/>
  <c r="F10" i="8" s="1"/>
  <c r="H147" i="8"/>
  <c r="H146" i="8"/>
  <c r="H145" i="8"/>
  <c r="H144" i="8"/>
  <c r="H143" i="8"/>
  <c r="H142" i="8"/>
  <c r="H141" i="8"/>
  <c r="H140" i="8"/>
  <c r="H139" i="8"/>
  <c r="H138" i="8"/>
  <c r="H137" i="8"/>
  <c r="H136" i="8"/>
  <c r="H135" i="8"/>
  <c r="H134" i="8"/>
  <c r="H133" i="8"/>
  <c r="H132" i="8"/>
  <c r="H131" i="8"/>
  <c r="H130" i="8"/>
  <c r="H129" i="8"/>
  <c r="H128" i="8"/>
  <c r="H127" i="8"/>
  <c r="H126" i="8"/>
  <c r="H125" i="8"/>
  <c r="H124" i="8"/>
  <c r="G118" i="8"/>
  <c r="H9" i="8" s="1"/>
  <c r="F118" i="8"/>
  <c r="G9" i="8" s="1"/>
  <c r="E118" i="8"/>
  <c r="F9" i="8" s="1"/>
  <c r="H117" i="8"/>
  <c r="H116" i="8"/>
  <c r="H115" i="8"/>
  <c r="H114" i="8"/>
  <c r="H113" i="8"/>
  <c r="H112" i="8"/>
  <c r="H111" i="8"/>
  <c r="H110" i="8"/>
  <c r="H109" i="8"/>
  <c r="H108" i="8"/>
  <c r="H107" i="8"/>
  <c r="H106" i="8"/>
  <c r="H105" i="8"/>
  <c r="H104" i="8"/>
  <c r="H103" i="8"/>
  <c r="G97" i="8"/>
  <c r="F97" i="8"/>
  <c r="E97" i="8"/>
  <c r="F8" i="8" s="1"/>
  <c r="H96" i="8"/>
  <c r="H95" i="8"/>
  <c r="H94" i="8"/>
  <c r="H93" i="8"/>
  <c r="H92" i="8"/>
  <c r="H91" i="8"/>
  <c r="H90" i="8"/>
  <c r="H89" i="8"/>
  <c r="H88" i="8"/>
  <c r="H87" i="8"/>
  <c r="H86" i="8"/>
  <c r="H85" i="8"/>
  <c r="H84" i="8"/>
  <c r="H83" i="8"/>
  <c r="H82" i="8"/>
  <c r="H81" i="8"/>
  <c r="J74" i="8"/>
  <c r="H74" i="8"/>
  <c r="F74" i="8"/>
  <c r="J73" i="8"/>
  <c r="H73" i="8"/>
  <c r="F73" i="8"/>
  <c r="J72" i="8"/>
  <c r="H72" i="8"/>
  <c r="F72" i="8"/>
  <c r="J71" i="8"/>
  <c r="H71" i="8"/>
  <c r="F71" i="8"/>
  <c r="J70" i="8"/>
  <c r="H70" i="8"/>
  <c r="F70" i="8"/>
  <c r="J69" i="8"/>
  <c r="H69" i="8"/>
  <c r="F69" i="8"/>
  <c r="J68" i="8"/>
  <c r="H68" i="8"/>
  <c r="F68" i="8"/>
  <c r="J67" i="8"/>
  <c r="H67" i="8"/>
  <c r="F67" i="8"/>
  <c r="J66" i="8"/>
  <c r="H66" i="8"/>
  <c r="F66" i="8"/>
  <c r="J65" i="8"/>
  <c r="H65" i="8"/>
  <c r="F65" i="8"/>
  <c r="J63" i="8"/>
  <c r="H63" i="8"/>
  <c r="F63" i="8"/>
  <c r="J62" i="8"/>
  <c r="H62" i="8"/>
  <c r="F62" i="8"/>
  <c r="J61" i="8"/>
  <c r="H61" i="8"/>
  <c r="F61" i="8"/>
  <c r="J60" i="8"/>
  <c r="H60" i="8"/>
  <c r="F60" i="8"/>
  <c r="J59" i="8"/>
  <c r="H59" i="8"/>
  <c r="F59" i="8"/>
  <c r="J58" i="8"/>
  <c r="H58" i="8"/>
  <c r="F58"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L52" i="8"/>
  <c r="G6" i="8" s="1"/>
  <c r="H52" i="8"/>
  <c r="F6" i="8" s="1"/>
  <c r="G11" i="8"/>
  <c r="H10" i="8"/>
  <c r="G8" i="8"/>
  <c r="F58" i="3"/>
  <c r="H58" i="3"/>
  <c r="J58" i="3"/>
  <c r="F59" i="3"/>
  <c r="H59" i="3"/>
  <c r="J59" i="3"/>
  <c r="F60" i="3"/>
  <c r="H60" i="3"/>
  <c r="J60" i="3"/>
  <c r="F61" i="3"/>
  <c r="H61" i="3"/>
  <c r="J61" i="3"/>
  <c r="F62" i="3"/>
  <c r="H62" i="3"/>
  <c r="J62" i="3"/>
  <c r="F63" i="3"/>
  <c r="H63" i="3"/>
  <c r="J63" i="3"/>
  <c r="F65" i="3"/>
  <c r="H65" i="3"/>
  <c r="J65" i="3"/>
  <c r="F66" i="3"/>
  <c r="H66" i="3"/>
  <c r="J66" i="3"/>
  <c r="F67" i="3"/>
  <c r="H67" i="3"/>
  <c r="J67" i="3"/>
  <c r="F68" i="3"/>
  <c r="H68" i="3"/>
  <c r="J68" i="3"/>
  <c r="F69" i="3"/>
  <c r="H69" i="3"/>
  <c r="J69" i="3"/>
  <c r="F70" i="3"/>
  <c r="H70" i="3"/>
  <c r="J70" i="3"/>
  <c r="F71" i="3"/>
  <c r="H71" i="3"/>
  <c r="J71" i="3"/>
  <c r="F72" i="3"/>
  <c r="H72" i="3"/>
  <c r="J72" i="3"/>
  <c r="F73" i="3"/>
  <c r="H73" i="3"/>
  <c r="J73" i="3"/>
  <c r="F74" i="3"/>
  <c r="H74" i="3"/>
  <c r="J74" i="3"/>
  <c r="H81" i="3"/>
  <c r="H82" i="3"/>
  <c r="H83" i="3"/>
  <c r="H84" i="3"/>
  <c r="H85" i="3"/>
  <c r="H86" i="3"/>
  <c r="H87" i="3"/>
  <c r="H88" i="3"/>
  <c r="H89" i="3"/>
  <c r="H90" i="3"/>
  <c r="H91" i="3"/>
  <c r="H92" i="3"/>
  <c r="H93" i="3"/>
  <c r="H94" i="3"/>
  <c r="H95" i="3"/>
  <c r="H96" i="3"/>
  <c r="E97" i="3"/>
  <c r="F8" i="3" s="1"/>
  <c r="F97" i="3"/>
  <c r="G8" i="3" s="1"/>
  <c r="G97" i="3"/>
  <c r="H8" i="3" s="1"/>
  <c r="H103" i="3"/>
  <c r="H104" i="3"/>
  <c r="H105" i="3"/>
  <c r="H106" i="3"/>
  <c r="H107" i="3"/>
  <c r="H108" i="3"/>
  <c r="H109" i="3"/>
  <c r="H110" i="3"/>
  <c r="H111" i="3"/>
  <c r="H112" i="3"/>
  <c r="H113" i="3"/>
  <c r="H114" i="3"/>
  <c r="H115" i="3"/>
  <c r="H116" i="3"/>
  <c r="H117" i="3"/>
  <c r="E118" i="3"/>
  <c r="F9" i="3" s="1"/>
  <c r="F118" i="3"/>
  <c r="G9" i="3" s="1"/>
  <c r="G118" i="3"/>
  <c r="H9" i="3" s="1"/>
  <c r="H124" i="3"/>
  <c r="H125" i="3"/>
  <c r="H126" i="3"/>
  <c r="H127" i="3"/>
  <c r="H128" i="3"/>
  <c r="H129" i="3"/>
  <c r="H130" i="3"/>
  <c r="H131" i="3"/>
  <c r="H132" i="3"/>
  <c r="H133" i="3"/>
  <c r="H134" i="3"/>
  <c r="H135" i="3"/>
  <c r="H136" i="3"/>
  <c r="H137" i="3"/>
  <c r="H138" i="3"/>
  <c r="H139" i="3"/>
  <c r="H140" i="3"/>
  <c r="H141" i="3"/>
  <c r="H142" i="3"/>
  <c r="H143" i="3"/>
  <c r="H144" i="3"/>
  <c r="H145" i="3"/>
  <c r="H146" i="3"/>
  <c r="H147" i="3"/>
  <c r="E148" i="3"/>
  <c r="F10" i="3" s="1"/>
  <c r="F148" i="3"/>
  <c r="G10" i="3" s="1"/>
  <c r="G148" i="3"/>
  <c r="H10" i="3" s="1"/>
  <c r="H154" i="3"/>
  <c r="H155" i="3"/>
  <c r="H156" i="3"/>
  <c r="H157" i="3"/>
  <c r="H158" i="3"/>
  <c r="H159" i="3"/>
  <c r="H160" i="3"/>
  <c r="H161" i="3"/>
  <c r="H162" i="3"/>
  <c r="H163" i="3"/>
  <c r="H164" i="3"/>
  <c r="H165" i="3"/>
  <c r="H166" i="3"/>
  <c r="H167" i="3"/>
  <c r="H168" i="3"/>
  <c r="H169" i="3"/>
  <c r="H170" i="3"/>
  <c r="E171" i="3"/>
  <c r="F11" i="3" s="1"/>
  <c r="F171" i="3"/>
  <c r="G11" i="3" s="1"/>
  <c r="G171" i="3"/>
  <c r="H11" i="3" s="1"/>
  <c r="H177" i="3"/>
  <c r="H178" i="3"/>
  <c r="H179" i="3"/>
  <c r="H180" i="3"/>
  <c r="H181" i="3"/>
  <c r="H182" i="3"/>
  <c r="H183" i="3"/>
  <c r="H184" i="3"/>
  <c r="H185" i="3"/>
  <c r="H186" i="3"/>
  <c r="H187" i="3"/>
  <c r="H188" i="3"/>
  <c r="H189" i="3"/>
  <c r="H190" i="3"/>
  <c r="H191" i="3"/>
  <c r="H192" i="3"/>
  <c r="H193" i="3"/>
  <c r="E194" i="3"/>
  <c r="F12" i="3" s="1"/>
  <c r="E197" i="3" s="1"/>
  <c r="F13" i="3" s="1"/>
  <c r="F194" i="3"/>
  <c r="G12" i="3" s="1"/>
  <c r="G194" i="3"/>
  <c r="H12" i="3" s="1"/>
  <c r="G9" i="11" l="1"/>
  <c r="F197" i="8"/>
  <c r="G13" i="8" s="1"/>
  <c r="G197" i="11"/>
  <c r="H13" i="11" s="1"/>
  <c r="C11" i="5"/>
  <c r="I14" i="14"/>
  <c r="E11" i="5" s="1"/>
  <c r="H14" i="18"/>
  <c r="I13" i="18"/>
  <c r="I13" i="33"/>
  <c r="H14" i="33"/>
  <c r="I13" i="39"/>
  <c r="H14" i="39"/>
  <c r="D33" i="5"/>
  <c r="I14" i="36"/>
  <c r="E33" i="5" s="1"/>
  <c r="C26" i="5"/>
  <c r="I14" i="29"/>
  <c r="E26" i="5" s="1"/>
  <c r="C20" i="5"/>
  <c r="I14" i="23"/>
  <c r="E20" i="5" s="1"/>
  <c r="C29" i="5"/>
  <c r="I14" i="32"/>
  <c r="E29" i="5" s="1"/>
  <c r="C27" i="5"/>
  <c r="I14" i="30"/>
  <c r="E27" i="5" s="1"/>
  <c r="K65" i="8"/>
  <c r="K69" i="8"/>
  <c r="K73" i="8"/>
  <c r="H148" i="8"/>
  <c r="H171" i="8"/>
  <c r="H194" i="11"/>
  <c r="K58" i="3"/>
  <c r="K58" i="8"/>
  <c r="K62" i="8"/>
  <c r="K67" i="8"/>
  <c r="K71" i="8"/>
  <c r="H97" i="8"/>
  <c r="I10" i="11"/>
  <c r="H171" i="11"/>
  <c r="K61" i="8"/>
  <c r="K66" i="8"/>
  <c r="K70" i="8"/>
  <c r="K74" i="8"/>
  <c r="I9" i="8"/>
  <c r="I9" i="11"/>
  <c r="H148" i="11"/>
  <c r="K59" i="8"/>
  <c r="K63" i="8"/>
  <c r="K72" i="8"/>
  <c r="I10" i="8"/>
  <c r="I11" i="8"/>
  <c r="H118" i="8"/>
  <c r="H75" i="8"/>
  <c r="G7" i="8" s="1"/>
  <c r="K68" i="8"/>
  <c r="F75" i="8"/>
  <c r="F7" i="8" s="1"/>
  <c r="E197" i="8" s="1"/>
  <c r="F13" i="8" s="1"/>
  <c r="K60" i="8"/>
  <c r="H75" i="11"/>
  <c r="G7" i="11" s="1"/>
  <c r="F197" i="11" s="1"/>
  <c r="G13" i="11" s="1"/>
  <c r="F75" i="11"/>
  <c r="F7" i="11" s="1"/>
  <c r="F12" i="11"/>
  <c r="I12" i="11" s="1"/>
  <c r="K60" i="11"/>
  <c r="K65" i="11"/>
  <c r="K69" i="11"/>
  <c r="K73" i="11"/>
  <c r="I8" i="11"/>
  <c r="F11" i="11"/>
  <c r="I11" i="11" s="1"/>
  <c r="K59" i="11"/>
  <c r="K63" i="11"/>
  <c r="K68" i="11"/>
  <c r="K72" i="11"/>
  <c r="Q22" i="11"/>
  <c r="Q26" i="11"/>
  <c r="Q30" i="11"/>
  <c r="Q34" i="11"/>
  <c r="Q38" i="11"/>
  <c r="Q42" i="11"/>
  <c r="Q46" i="11"/>
  <c r="Q50" i="11"/>
  <c r="H52" i="11"/>
  <c r="F6" i="11" s="1"/>
  <c r="E197" i="11" s="1"/>
  <c r="F13" i="11" s="1"/>
  <c r="K58" i="11"/>
  <c r="K62" i="11"/>
  <c r="K67" i="11"/>
  <c r="K71" i="11"/>
  <c r="H97" i="11"/>
  <c r="J75" i="11"/>
  <c r="H7" i="11" s="1"/>
  <c r="P52" i="8"/>
  <c r="H8" i="8"/>
  <c r="I8" i="8" s="1"/>
  <c r="J75" i="8"/>
  <c r="H7" i="8" s="1"/>
  <c r="G12" i="8"/>
  <c r="I12" i="8" s="1"/>
  <c r="H194" i="8"/>
  <c r="K72" i="3"/>
  <c r="K68" i="3"/>
  <c r="K63" i="3"/>
  <c r="H75" i="3"/>
  <c r="G7" i="3" s="1"/>
  <c r="K59" i="3"/>
  <c r="K73" i="3"/>
  <c r="K69" i="3"/>
  <c r="K65" i="3"/>
  <c r="K60" i="3"/>
  <c r="F75" i="3"/>
  <c r="F7" i="3" s="1"/>
  <c r="I10" i="3"/>
  <c r="H52" i="3"/>
  <c r="F6" i="3" s="1"/>
  <c r="P52" i="3"/>
  <c r="H6" i="3" s="1"/>
  <c r="G197" i="3" s="1"/>
  <c r="H13" i="3" s="1"/>
  <c r="L52" i="3"/>
  <c r="G6" i="3" s="1"/>
  <c r="F197" i="3" s="1"/>
  <c r="Q50" i="3"/>
  <c r="Q46" i="3"/>
  <c r="Q42" i="3"/>
  <c r="Q38" i="3"/>
  <c r="Q34" i="3"/>
  <c r="Q30" i="3"/>
  <c r="Q26" i="3"/>
  <c r="Q22" i="3"/>
  <c r="I9" i="3"/>
  <c r="H148" i="3"/>
  <c r="H118" i="3"/>
  <c r="Q51" i="3"/>
  <c r="Q47" i="3"/>
  <c r="Q43" i="3"/>
  <c r="Q39" i="3"/>
  <c r="Q35" i="3"/>
  <c r="Q31" i="3"/>
  <c r="Q27" i="3"/>
  <c r="Q23" i="3"/>
  <c r="K74" i="3"/>
  <c r="K70" i="3"/>
  <c r="K66" i="3"/>
  <c r="K61" i="3"/>
  <c r="Q48" i="3"/>
  <c r="Q44" i="3"/>
  <c r="Q40" i="3"/>
  <c r="Q36" i="3"/>
  <c r="Q32" i="3"/>
  <c r="Q28" i="3"/>
  <c r="Q24" i="3"/>
  <c r="J75" i="3"/>
  <c r="H7" i="3" s="1"/>
  <c r="K71" i="3"/>
  <c r="K67" i="3"/>
  <c r="K62" i="3"/>
  <c r="Q49" i="3"/>
  <c r="Q45" i="3"/>
  <c r="Q41" i="3"/>
  <c r="Q37" i="3"/>
  <c r="Q33" i="3"/>
  <c r="Q29" i="3"/>
  <c r="Q25" i="3"/>
  <c r="Q21" i="3"/>
  <c r="I8" i="3"/>
  <c r="I12" i="3"/>
  <c r="I11" i="3"/>
  <c r="H194" i="3"/>
  <c r="H171" i="3"/>
  <c r="H97" i="3"/>
  <c r="I13" i="11" l="1"/>
  <c r="G13" i="3"/>
  <c r="H197" i="3"/>
  <c r="H14" i="11"/>
  <c r="H197" i="11"/>
  <c r="D15" i="5"/>
  <c r="I14" i="18"/>
  <c r="E15" i="5" s="1"/>
  <c r="I14" i="33"/>
  <c r="E30" i="5" s="1"/>
  <c r="D30" i="5"/>
  <c r="D36" i="5"/>
  <c r="I14" i="39"/>
  <c r="E36" i="5" s="1"/>
  <c r="F14" i="8"/>
  <c r="K75" i="8"/>
  <c r="I7" i="8"/>
  <c r="G14" i="11"/>
  <c r="I7" i="11"/>
  <c r="K75" i="11"/>
  <c r="I6" i="11"/>
  <c r="F14" i="11"/>
  <c r="Q52" i="11"/>
  <c r="G14" i="8"/>
  <c r="Q52" i="8"/>
  <c r="H6" i="8"/>
  <c r="G197" i="8" s="1"/>
  <c r="I7" i="3"/>
  <c r="K75" i="3"/>
  <c r="I6" i="3"/>
  <c r="Q52" i="3"/>
  <c r="H206" i="10"/>
  <c r="G206" i="10"/>
  <c r="F206" i="10"/>
  <c r="G13" i="10" s="1"/>
  <c r="I197" i="10"/>
  <c r="H13" i="8" l="1"/>
  <c r="I13" i="8" s="1"/>
  <c r="H197" i="8"/>
  <c r="I14" i="11"/>
  <c r="I6" i="8"/>
  <c r="H14" i="8" l="1"/>
  <c r="I14" i="8" s="1"/>
  <c r="H14" i="3"/>
  <c r="G14" i="3"/>
  <c r="B2" i="3"/>
  <c r="I13" i="3" l="1"/>
  <c r="F14" i="3"/>
  <c r="I14" i="3" s="1"/>
  <c r="A9" i="5"/>
  <c r="A8" i="5"/>
  <c r="I13" i="10"/>
  <c r="H13" i="10"/>
  <c r="I205" i="10"/>
  <c r="H194" i="10"/>
  <c r="I12" i="10" s="1"/>
  <c r="G194" i="10"/>
  <c r="H12" i="10" s="1"/>
  <c r="F194" i="10"/>
  <c r="I193" i="10"/>
  <c r="I192" i="10"/>
  <c r="I191" i="10"/>
  <c r="I190" i="10"/>
  <c r="I189" i="10"/>
  <c r="I188" i="10"/>
  <c r="I187" i="10"/>
  <c r="I186" i="10"/>
  <c r="I185" i="10"/>
  <c r="I184" i="10"/>
  <c r="I183" i="10"/>
  <c r="I182" i="10"/>
  <c r="I181" i="10"/>
  <c r="I180" i="10"/>
  <c r="I179" i="10"/>
  <c r="I178" i="10"/>
  <c r="I177" i="10"/>
  <c r="H171" i="10"/>
  <c r="I11" i="10" s="1"/>
  <c r="G171" i="10"/>
  <c r="F171" i="10"/>
  <c r="G11" i="10" s="1"/>
  <c r="I170" i="10"/>
  <c r="I169" i="10"/>
  <c r="I168" i="10"/>
  <c r="I167" i="10"/>
  <c r="I166" i="10"/>
  <c r="I165" i="10"/>
  <c r="I164" i="10"/>
  <c r="I163" i="10"/>
  <c r="I162" i="10"/>
  <c r="I161" i="10"/>
  <c r="I160" i="10"/>
  <c r="I159" i="10"/>
  <c r="I158" i="10"/>
  <c r="I157" i="10"/>
  <c r="I156" i="10"/>
  <c r="I155" i="10"/>
  <c r="I154" i="10"/>
  <c r="H148" i="10"/>
  <c r="G148" i="10"/>
  <c r="H10" i="10" s="1"/>
  <c r="F148" i="10"/>
  <c r="G10" i="10" s="1"/>
  <c r="I147" i="10"/>
  <c r="I146" i="10"/>
  <c r="I145" i="10"/>
  <c r="I144" i="10"/>
  <c r="I143" i="10"/>
  <c r="I142" i="10"/>
  <c r="I141" i="10"/>
  <c r="I140" i="10"/>
  <c r="I139" i="10"/>
  <c r="I138" i="10"/>
  <c r="I137" i="10"/>
  <c r="I136" i="10"/>
  <c r="I135" i="10"/>
  <c r="I134" i="10"/>
  <c r="I133" i="10"/>
  <c r="I132" i="10"/>
  <c r="I131" i="10"/>
  <c r="I130" i="10"/>
  <c r="I129" i="10"/>
  <c r="I128" i="10"/>
  <c r="I127" i="10"/>
  <c r="I126" i="10"/>
  <c r="I125" i="10"/>
  <c r="I124" i="10"/>
  <c r="H118" i="10"/>
  <c r="G118" i="10"/>
  <c r="H9" i="10" s="1"/>
  <c r="F118" i="10"/>
  <c r="G9" i="10" s="1"/>
  <c r="I117" i="10"/>
  <c r="I116" i="10"/>
  <c r="I115" i="10"/>
  <c r="I114" i="10"/>
  <c r="I113" i="10"/>
  <c r="I112" i="10"/>
  <c r="I111" i="10"/>
  <c r="I110" i="10"/>
  <c r="I109" i="10"/>
  <c r="I108" i="10"/>
  <c r="I107" i="10"/>
  <c r="I106" i="10"/>
  <c r="I105" i="10"/>
  <c r="I104" i="10"/>
  <c r="I103" i="10"/>
  <c r="H97" i="10"/>
  <c r="I8" i="10" s="1"/>
  <c r="G97" i="10"/>
  <c r="H8" i="10" s="1"/>
  <c r="F97" i="10"/>
  <c r="G8" i="10" s="1"/>
  <c r="I96" i="10"/>
  <c r="I95" i="10"/>
  <c r="I94" i="10"/>
  <c r="I93" i="10"/>
  <c r="I92" i="10"/>
  <c r="I91" i="10"/>
  <c r="I90" i="10"/>
  <c r="I89" i="10"/>
  <c r="I88" i="10"/>
  <c r="I87" i="10"/>
  <c r="I86" i="10"/>
  <c r="I85" i="10"/>
  <c r="I84" i="10"/>
  <c r="I83" i="10"/>
  <c r="I82" i="10"/>
  <c r="I81" i="10"/>
  <c r="K74" i="10"/>
  <c r="I74" i="10"/>
  <c r="G74" i="10"/>
  <c r="K73" i="10"/>
  <c r="I73" i="10"/>
  <c r="G73" i="10"/>
  <c r="K72" i="10"/>
  <c r="I72" i="10"/>
  <c r="G72" i="10"/>
  <c r="K71" i="10"/>
  <c r="I71" i="10"/>
  <c r="G71" i="10"/>
  <c r="K70" i="10"/>
  <c r="I70" i="10"/>
  <c r="G70" i="10"/>
  <c r="K69" i="10"/>
  <c r="I69" i="10"/>
  <c r="G69" i="10"/>
  <c r="K68" i="10"/>
  <c r="I68" i="10"/>
  <c r="G68" i="10"/>
  <c r="K67" i="10"/>
  <c r="I67" i="10"/>
  <c r="G67" i="10"/>
  <c r="K66" i="10"/>
  <c r="I66" i="10"/>
  <c r="G66" i="10"/>
  <c r="K65" i="10"/>
  <c r="I65" i="10"/>
  <c r="G65" i="10"/>
  <c r="K63" i="10"/>
  <c r="I63" i="10"/>
  <c r="G63" i="10"/>
  <c r="K62" i="10"/>
  <c r="I62" i="10"/>
  <c r="G62" i="10"/>
  <c r="K61" i="10"/>
  <c r="I61" i="10"/>
  <c r="G61" i="10"/>
  <c r="K60" i="10"/>
  <c r="I60" i="10"/>
  <c r="G60" i="10"/>
  <c r="K59" i="10"/>
  <c r="I59" i="10"/>
  <c r="G59" i="10"/>
  <c r="K58" i="10"/>
  <c r="I58" i="10"/>
  <c r="G58" i="10"/>
  <c r="B2" i="10"/>
  <c r="I52" i="10" l="1"/>
  <c r="G6" i="10" s="1"/>
  <c r="B8" i="5"/>
  <c r="I148" i="10"/>
  <c r="J8" i="10"/>
  <c r="I10" i="10"/>
  <c r="J10" i="10" s="1"/>
  <c r="I171" i="10"/>
  <c r="I118" i="10"/>
  <c r="I206" i="10"/>
  <c r="R21" i="10"/>
  <c r="C9" i="5"/>
  <c r="D9" i="5"/>
  <c r="C8" i="5"/>
  <c r="D8" i="5"/>
  <c r="C5" i="5"/>
  <c r="D5" i="5"/>
  <c r="R25" i="10"/>
  <c r="R29" i="10"/>
  <c r="R33" i="10"/>
  <c r="R37" i="10"/>
  <c r="R41" i="10"/>
  <c r="R45" i="10"/>
  <c r="R49" i="10"/>
  <c r="Q52" i="10"/>
  <c r="I6" i="10" s="1"/>
  <c r="R40" i="10"/>
  <c r="R44" i="10"/>
  <c r="R23" i="10"/>
  <c r="R27" i="10"/>
  <c r="R31" i="10"/>
  <c r="R35" i="10"/>
  <c r="R39" i="10"/>
  <c r="R43" i="10"/>
  <c r="R47" i="10"/>
  <c r="R51" i="10"/>
  <c r="G75" i="10"/>
  <c r="G7" i="10" s="1"/>
  <c r="I75" i="10"/>
  <c r="H7" i="10" s="1"/>
  <c r="L60" i="10"/>
  <c r="L65" i="10"/>
  <c r="L69" i="10"/>
  <c r="L73" i="10"/>
  <c r="R24" i="10"/>
  <c r="R28" i="10"/>
  <c r="R32" i="10"/>
  <c r="R36" i="10"/>
  <c r="R48" i="10"/>
  <c r="L59" i="10"/>
  <c r="L63" i="10"/>
  <c r="L68" i="10"/>
  <c r="L72" i="10"/>
  <c r="K75" i="10"/>
  <c r="I7" i="10" s="1"/>
  <c r="I194" i="10"/>
  <c r="G12" i="10"/>
  <c r="J12" i="10" s="1"/>
  <c r="J13" i="10"/>
  <c r="M52" i="10"/>
  <c r="H6" i="10" s="1"/>
  <c r="L58" i="10"/>
  <c r="L62" i="10"/>
  <c r="L67" i="10"/>
  <c r="L71" i="10"/>
  <c r="I9" i="10"/>
  <c r="J9" i="10" s="1"/>
  <c r="H11" i="10"/>
  <c r="J11" i="10" s="1"/>
  <c r="R22" i="10"/>
  <c r="R26" i="10"/>
  <c r="R30" i="10"/>
  <c r="R34" i="10"/>
  <c r="R38" i="10"/>
  <c r="R42" i="10"/>
  <c r="R46" i="10"/>
  <c r="R50" i="10"/>
  <c r="L61" i="10"/>
  <c r="L66" i="10"/>
  <c r="L70" i="10"/>
  <c r="L74" i="10"/>
  <c r="I97" i="10"/>
  <c r="C39" i="5" l="1"/>
  <c r="D39" i="5"/>
  <c r="J7" i="10"/>
  <c r="G14" i="10"/>
  <c r="B43" i="5" s="1"/>
  <c r="L75" i="10"/>
  <c r="I14" i="10"/>
  <c r="D43" i="5" s="1"/>
  <c r="J6" i="10"/>
  <c r="H14" i="10"/>
  <c r="R52" i="10"/>
  <c r="E8" i="5"/>
  <c r="J14" i="10" l="1"/>
  <c r="E43" i="5" s="1"/>
  <c r="C43" i="5"/>
  <c r="E9" i="5"/>
  <c r="B9" i="5"/>
  <c r="B2" i="5"/>
  <c r="E5" i="5" l="1"/>
  <c r="B5" i="5"/>
  <c r="B39" i="5" s="1"/>
  <c r="B41" i="5" s="1"/>
</calcChain>
</file>

<file path=xl/sharedStrings.xml><?xml version="1.0" encoding="utf-8"?>
<sst xmlns="http://schemas.openxmlformats.org/spreadsheetml/2006/main" count="4694" uniqueCount="179">
  <si>
    <t>Email Address:</t>
  </si>
  <si>
    <t>Telephone #:</t>
  </si>
  <si>
    <t>[Email Address]</t>
  </si>
  <si>
    <t>[Telephone #]</t>
  </si>
  <si>
    <t>[City, State, ZIP]</t>
  </si>
  <si>
    <t>City,  State,  ZIP:</t>
  </si>
  <si>
    <t>[Mailing Address]</t>
  </si>
  <si>
    <t>Mailing Address:</t>
  </si>
  <si>
    <t>[Street Address]</t>
  </si>
  <si>
    <t>Street Address:</t>
  </si>
  <si>
    <t>[Name]</t>
  </si>
  <si>
    <t>Complete the following information.</t>
  </si>
  <si>
    <t>Applicants must complete a budget for the full three years of grant implementation.</t>
  </si>
  <si>
    <t>LA Department of Education Contact:</t>
  </si>
  <si>
    <t>Louisiana Department of Education</t>
  </si>
  <si>
    <t>INDIRECT COST</t>
  </si>
  <si>
    <t xml:space="preserve"> </t>
  </si>
  <si>
    <t xml:space="preserve">PROPERTY </t>
  </si>
  <si>
    <t xml:space="preserve">SUPPLIES </t>
  </si>
  <si>
    <t>600</t>
  </si>
  <si>
    <t xml:space="preserve">OTHER PURCHASED SERVICES </t>
  </si>
  <si>
    <t>500</t>
  </si>
  <si>
    <t>PURCHASED PROPERTY SERVICES</t>
  </si>
  <si>
    <t>400</t>
  </si>
  <si>
    <t>300</t>
  </si>
  <si>
    <t>200</t>
  </si>
  <si>
    <t>100</t>
  </si>
  <si>
    <t>Expenditure Category</t>
  </si>
  <si>
    <t>Code</t>
  </si>
  <si>
    <t>Salaries</t>
  </si>
  <si>
    <t>Employee Benefits</t>
  </si>
  <si>
    <t>Purchased Professional/Tech Svcs.</t>
  </si>
  <si>
    <t>Purchased Property Services</t>
  </si>
  <si>
    <t>Other Purchased Services</t>
  </si>
  <si>
    <t>Supplies</t>
  </si>
  <si>
    <t>Property</t>
  </si>
  <si>
    <t>--</t>
  </si>
  <si>
    <t>Indirect Cost</t>
  </si>
  <si>
    <t>Budget Summary</t>
  </si>
  <si>
    <t>Budget Detail</t>
  </si>
  <si>
    <t>Year 1</t>
  </si>
  <si>
    <t>Year 2</t>
  </si>
  <si>
    <t>Year 3</t>
  </si>
  <si>
    <t>3-Year Total</t>
  </si>
  <si>
    <t xml:space="preserve">SALARIES   </t>
  </si>
  <si>
    <t>Object Code: 100</t>
  </si>
  <si>
    <t>Other</t>
  </si>
  <si>
    <t>Officials/Administrators/Managers</t>
  </si>
  <si>
    <t xml:space="preserve">Teachers </t>
  </si>
  <si>
    <t xml:space="preserve">Clerical/Secretarial </t>
  </si>
  <si>
    <t>Aides/Paraprofessionals</t>
  </si>
  <si>
    <t>Year 1 Total</t>
  </si>
  <si>
    <t>Year 2 Total</t>
  </si>
  <si>
    <t>Year 3 Total</t>
  </si>
  <si>
    <t>EMPLOYEE BENEFITS</t>
  </si>
  <si>
    <t>Object Code: 200</t>
  </si>
  <si>
    <t>Object Code: 300</t>
  </si>
  <si>
    <t>Object Code: 400</t>
  </si>
  <si>
    <t>Object Code: 500</t>
  </si>
  <si>
    <t>Object Code: 600</t>
  </si>
  <si>
    <t>Object Code: 700</t>
  </si>
  <si>
    <t>TOTAL EMPLOYEE BENEFITS</t>
  </si>
  <si>
    <t>TOTAL PROPERTY</t>
  </si>
  <si>
    <t>TOTAL SUPPLIES</t>
  </si>
  <si>
    <t>TOTAL OTHER PURCHASED SERVICES</t>
  </si>
  <si>
    <t>TOTAL PURCHASED PROPERTY SERVICES</t>
  </si>
  <si>
    <t xml:space="preserve">TOTAL PURCHASED PROF/TECH SERV. </t>
  </si>
  <si>
    <t>Yes</t>
  </si>
  <si>
    <t>No</t>
  </si>
  <si>
    <t>TOTAL INDIRECT</t>
  </si>
  <si>
    <t>Three-Year Total</t>
  </si>
  <si>
    <t>Grand Total</t>
  </si>
  <si>
    <t>Total</t>
  </si>
  <si>
    <t>Name of LEA:</t>
  </si>
  <si>
    <t>Annual Totals</t>
  </si>
  <si>
    <t xml:space="preserve">Name of LEA:                  </t>
  </si>
  <si>
    <t>This budget worksheet calculates subtotals and totals automatically and links data from detail sheets to the summary sheets.</t>
  </si>
  <si>
    <t>FICA</t>
  </si>
  <si>
    <t>Medicare</t>
  </si>
  <si>
    <t>Teacher Retirement</t>
  </si>
  <si>
    <t xml:space="preserve">Unemployment Comp. </t>
  </si>
  <si>
    <t>Worker's Comp.</t>
  </si>
  <si>
    <t>Rate</t>
  </si>
  <si>
    <t>Year 1 Applicable Salary Amount</t>
  </si>
  <si>
    <t>Year 2 Applicable Salary Amount</t>
  </si>
  <si>
    <t>Year 3 Applicable Salary Amount</t>
  </si>
  <si>
    <t xml:space="preserve">PURCHASED PROFESSIONAL &amp; TECHNICAL SERVICES </t>
  </si>
  <si>
    <t>Grant Point of Contact:</t>
  </si>
  <si>
    <t>Louisiana Department of Education 
School Redesign Grant Application Budget</t>
  </si>
  <si>
    <t>Other Benefits</t>
  </si>
  <si>
    <t>Vendor</t>
  </si>
  <si>
    <t>Service Provided</t>
  </si>
  <si>
    <t>Rate of Pay</t>
  </si>
  <si>
    <t>[School Name]</t>
  </si>
  <si>
    <t>Site</t>
  </si>
  <si>
    <t>Airfare</t>
  </si>
  <si>
    <t>Food</t>
  </si>
  <si>
    <t>Mileage</t>
  </si>
  <si>
    <t>Registration</t>
  </si>
  <si>
    <t>Lodging</t>
  </si>
  <si>
    <t>Parking</t>
  </si>
  <si>
    <t>Other Services</t>
  </si>
  <si>
    <t>Braided Funds Totals</t>
  </si>
  <si>
    <t>School Expenses</t>
  </si>
  <si>
    <t>Position Title</t>
  </si>
  <si>
    <t>Intervention</t>
  </si>
  <si>
    <t>Service</t>
  </si>
  <si>
    <t>Supply</t>
  </si>
  <si>
    <t xml:space="preserve">Property </t>
  </si>
  <si>
    <t>Name of School:</t>
  </si>
  <si>
    <t>Source</t>
  </si>
  <si>
    <t>Standard Benefits</t>
  </si>
  <si>
    <t>LDOE.grants@la.gov</t>
  </si>
  <si>
    <t>LDOE Grants Help Desk</t>
  </si>
  <si>
    <t>School Employees Retirement</t>
  </si>
  <si>
    <t>School Redesign Grant Application Budget</t>
  </si>
  <si>
    <t>Instructions</t>
  </si>
  <si>
    <t>1.</t>
  </si>
  <si>
    <t>2.</t>
  </si>
  <si>
    <t>Round</t>
  </si>
  <si>
    <t>Round 1</t>
  </si>
  <si>
    <t>Round 2</t>
  </si>
  <si>
    <t>January 24, 2018 - June 30, 2019</t>
  </si>
  <si>
    <t>July 1, 2019 - 
June 30, 2020</t>
  </si>
  <si>
    <t>July 1, 2020 - 
June 30, 2021</t>
  </si>
  <si>
    <t>3.</t>
  </si>
  <si>
    <t>Summary of Object Codes</t>
  </si>
  <si>
    <t xml:space="preserve">https://www.louisianabelieves.com/docs/school-choice/guide---laugh-guide.pdf?sfvrsn=2 </t>
  </si>
  <si>
    <r>
      <t>100 Salaries:</t>
    </r>
    <r>
      <rPr>
        <sz val="12"/>
        <rFont val="Arial MT"/>
      </rPr>
      <t xml:space="preserve"> </t>
    </r>
    <r>
      <rPr>
        <sz val="11"/>
        <color theme="1"/>
        <rFont val="Calibri"/>
        <family val="2"/>
        <scheme val="minor"/>
      </rPr>
      <t xml:space="preserve"> </t>
    </r>
    <r>
      <rPr>
        <sz val="10"/>
        <rFont val="Arial MT"/>
      </rPr>
      <t>Amounts paid to both permanent and temporary LEA employees, including personnel substituting for those in permanent positions. This expenditure includes gross salary for personal services rendered while on the payroll of the LEA's.</t>
    </r>
  </si>
  <si>
    <r>
      <t xml:space="preserve">200 Benefits: </t>
    </r>
    <r>
      <rPr>
        <sz val="10"/>
        <rFont val="Arial"/>
        <family val="2"/>
      </rPr>
      <t>Amounts paid by the LEA on behalf of employees; these amounts are not included in the gross salary, but are in addition to that amount. Such payments are fringe benefit payments and, while not paid directly to employees, are, nevertheless, part of the cost of personal services. Such amounts must be distributed to each function according to the employee's assignment.</t>
    </r>
  </si>
  <si>
    <r>
      <t>300 Purchased Professional and Technical Services:</t>
    </r>
    <r>
      <rPr>
        <sz val="12"/>
        <rFont val="Arial MT"/>
      </rPr>
      <t xml:space="preserve"> </t>
    </r>
    <r>
      <rPr>
        <sz val="10"/>
        <rFont val="Arial MT"/>
      </rPr>
      <t>Services which, by their nature, can be performed only by persons or firms with specialized skills and knowledge. While a product may or may not result from the transaction, the primary reason for the purchase is the service provided.</t>
    </r>
  </si>
  <si>
    <r>
      <t>400 Purchased Property Services:</t>
    </r>
    <r>
      <rPr>
        <sz val="12"/>
        <rFont val="Arial MT"/>
      </rPr>
      <t xml:space="preserve">  </t>
    </r>
    <r>
      <rPr>
        <sz val="10"/>
        <rFont val="Arial MT"/>
      </rPr>
      <t>Services purchased to operate, repair, maintain, and rent property owned or used by the LEA. These services are performed by persons other than LEA employees. While a product may or may not result from the transaction, the primary reason for the purchase is the service provided.</t>
    </r>
  </si>
  <si>
    <r>
      <t>500 Other Purchased Services:</t>
    </r>
    <r>
      <rPr>
        <sz val="11"/>
        <color theme="1"/>
        <rFont val="Calibri"/>
        <family val="2"/>
        <scheme val="minor"/>
      </rPr>
      <t xml:space="preserve"> </t>
    </r>
    <r>
      <rPr>
        <sz val="10"/>
        <rFont val="Arial MT"/>
      </rPr>
      <t>Amounts paid for services rendered by organizations or personnel not on the payroll of the LEA (separate from professional and technical services or property services). While a product may or may not result from the transaction, the primary reason for the purchase is the service provided.</t>
    </r>
  </si>
  <si>
    <r>
      <t>600 Supplies:</t>
    </r>
    <r>
      <rPr>
        <sz val="12"/>
        <rFont val="Arial MT"/>
      </rPr>
      <t xml:space="preserve"> </t>
    </r>
    <r>
      <rPr>
        <sz val="10"/>
        <rFont val="Arial MT"/>
      </rPr>
      <t xml:space="preserve"> Amounts paid for items that are consumed, worn out, or deteriorated through use; or for items that lose their identity through fabrication or incorporation into different or more complex units or substances. Refer to the criteria in the LAUGH Guide for distinguishing between a supply and an equipment item.</t>
    </r>
  </si>
  <si>
    <r>
      <t>700 Property:</t>
    </r>
    <r>
      <rPr>
        <sz val="10"/>
        <rFont val="Arial MT"/>
      </rPr>
      <t xml:space="preserve"> Expenditures for acquiring capital assets, including land or existing buildings; improvements of grounds; initial equipment; additional equipment; and replacement of equipment.</t>
    </r>
  </si>
  <si>
    <t>Position Title:</t>
  </si>
  <si>
    <t>[Position Title]</t>
  </si>
  <si>
    <t xml:space="preserve">Descriptions of each object code are provided below.  For further details , refer to the Louisiana Accounting and Uniform Governmental Handbook (LAUGH Guide) located on the Department's website at: </t>
  </si>
  <si>
    <t>In this section enter the title of positions to be paid, identify which of the plan's interventions this position supports, and indicate the source of funding.</t>
  </si>
  <si>
    <t>In this section identify benefits to be paid. Common benefits (FICA, Medicare, etc.) are listed below with current rates. Enter the amount of salary to which the benefit applies in column E. For each benefit shown below, identify the source of funding.</t>
  </si>
  <si>
    <t>In this section provide the name of the vendor or consultant, topic covered or service provided, and rate of pay for every item. For each service shown below, identify which of the plan's interventions it supports and the source of funding.</t>
  </si>
  <si>
    <t>In this section provide the site and rate for every service budgeted. For each service shown below, identify which of the plan's interventions it supports and the source of funding.</t>
  </si>
  <si>
    <t>In this section describe expenditures for acquiring capital assets. Describe items over the threshold limit for supplies (object code 600). For each property shown below, identify which of the plan's interventions it supports and the source of funding.</t>
  </si>
  <si>
    <t>4.</t>
  </si>
  <si>
    <t>5.</t>
  </si>
  <si>
    <t>Complete the braided funds tab.</t>
  </si>
  <si>
    <t>· In the "Intervention" column list the intervention from your school system's redesign plan that each expenditure supports.</t>
  </si>
  <si>
    <t>· Label the source from which each expenditure will be funded in the "source" column.</t>
  </si>
  <si>
    <t>· Follow local, state and federal procurement laws, as applicable.</t>
  </si>
  <si>
    <t>In all tabs, adhere to the following regulations:</t>
  </si>
  <si>
    <t>· Ensure each school is provided with all of the State and local funds it would receive in the absence of redesign funds.</t>
  </si>
  <si>
    <t>In this section provide the name of the vendor or consultant, topic covered or service provided, and rate of pay for every item. For each service shown below, identify which of the plan's interventions it supports.</t>
  </si>
  <si>
    <t>In this section provide the site and rate for every service budgeted. For each service shown below, identify which of the plan's interventions it supports.</t>
  </si>
  <si>
    <t>In this section describe expenditures for acquiring capital assets. Describe items over the threshold limit for supplies (object code 600). For each property shown below, identify which of the plan's interventions it supports.</t>
  </si>
  <si>
    <t>In this section enter the title of positions to be paid, identify which of the plan's interventions this position supports.</t>
  </si>
  <si>
    <t>In this section identify benefits to be paid. Common benefits (FICA, Medicare, etc.) are listed below with current rates. Enter the amount of salary to which the benefit applies in column E</t>
  </si>
  <si>
    <t>In this section identify benefits to be paid. Common benefits (FICA, Medicare, etc.) are listed below with current rates. Enter the amount of salary to which the benefit applies in column E.</t>
  </si>
  <si>
    <t>In this section provide a description of budgeted services. Include all costs related to travel activities as well as the reason for travel (e.g. name of conference) and the position of the employee traveling. Include mileage calculations as applicable. For each line item identify which of the plan's interventions it supports and the source of funding.</t>
  </si>
  <si>
    <t>For each supply or grouping of supplies shown below, identify which of the plan's interventions it supports and the source of funding. Material and equipment costs that exceed the LEA’s capitalization threshold and will be inventoried/considered property should be listed in 700.</t>
  </si>
  <si>
    <t>In this section provide a description of budgeted services. Include all costs related to travel activities as well as the reason for travel (e.g. name of conference) and the position of the employee traveling. Include mileage calculations as applicable. For each line item identify which of the plan's interventions it supports.</t>
  </si>
  <si>
    <t>For each supply or grouping of supplies shown below, identify which of the plan's interventions it supports. Material and equipment costs that exceed the LEA’s capitalization threshold and will be inventoried/considered property should be listed in 700.</t>
  </si>
  <si>
    <t>Number of Employees</t>
  </si>
  <si>
    <t xml:space="preserve">· Identify funding for interventions at schools included in the School Redesign Plan that are also identified as not eligible for funding on the    
  redesign list </t>
  </si>
  <si>
    <r>
      <t xml:space="preserve">Percent of Annual Salary Funded by Source </t>
    </r>
    <r>
      <rPr>
        <sz val="12"/>
        <rFont val="Arial MT"/>
      </rPr>
      <t>(leave blank for stipends)</t>
    </r>
  </si>
  <si>
    <t>Annual Salary or Stipend Amount</t>
  </si>
  <si>
    <t>· Identify funds from existing school system sources that will support interventions in the school redesign plan.</t>
  </si>
  <si>
    <t>· Identify proposed redesign expenditures that support system-level interventions (such as a zone strategy) and expenditures that support 
  multiple schools (such as a partner with a contract to support multiple schools).</t>
  </si>
  <si>
    <t>· Identify proposed redesign expenditures that support specific schools.  
· Leave blank any schools tabs that your school system does not use.</t>
  </si>
  <si>
    <t>· Identify expenditures in the following grant years based on whether your school system is applying in Round 1 or Round 2.</t>
  </si>
  <si>
    <t>Complete the school system tab.</t>
  </si>
  <si>
    <t>Complete the schools tabs.</t>
  </si>
  <si>
    <t>Use the following guidelines to complete all tabs.</t>
  </si>
  <si>
    <r>
      <t xml:space="preserve">Percent of Annual Salary Funded by Grant </t>
    </r>
    <r>
      <rPr>
        <sz val="12"/>
        <rFont val="Arial MT"/>
      </rPr>
      <t>(leave blank for stipends)</t>
    </r>
  </si>
  <si>
    <t>Enter approved indirect rate:</t>
  </si>
  <si>
    <t>Indirect Rate:</t>
  </si>
  <si>
    <t xml:space="preserve">Enter approved indirect rate: </t>
  </si>
  <si>
    <t>Summer 2018 - 
June 30, 2019</t>
  </si>
  <si>
    <t>· For travel expenditures, LEAs may follow PPM49 or locally adopted travel guidelines. Where locally adopted travel policy is more restrictive, 
  LEAs must adhere to local policy.</t>
  </si>
  <si>
    <t>School System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</si>
</sst>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_)"/>
    <numFmt numFmtId="165" formatCode="0.0%"/>
    <numFmt numFmtId="166" formatCode="_(* #,##0_);_(* \(#,##0\);_(* &quot;-&quot;??_);_(@_)"/>
    <numFmt numFmtId="167" formatCode="_(&quot;$&quot;* #,##0_);_(&quot;$&quot;* \(#,##0\);_(&quot;$&quot;* &quot;-&quot;??_);_(@_)"/>
    <numFmt numFmtId="168" formatCode="0.0000%"/>
  </numFmts>
  <fonts count="4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sz val="12"/>
      <name val="Arial MT"/>
    </font>
    <font>
      <sz val="10"/>
      <name val="Arial MT"/>
    </font>
    <font>
      <sz val="10"/>
      <name val="Arial"/>
      <family val="2"/>
    </font>
    <font>
      <u/>
      <sz val="9"/>
      <color indexed="12"/>
      <name val="Arial MT"/>
    </font>
    <font>
      <b/>
      <sz val="12"/>
      <name val="Arial MT"/>
    </font>
    <font>
      <b/>
      <sz val="14"/>
      <name val="Arial MT"/>
    </font>
    <font>
      <sz val="12"/>
      <color indexed="8"/>
      <name val="Arial MT"/>
    </font>
    <font>
      <b/>
      <sz val="16"/>
      <name val="Arial MT"/>
    </font>
    <font>
      <sz val="12"/>
      <color indexed="8"/>
      <name val="Arial"/>
      <family val="2"/>
    </font>
    <font>
      <sz val="12"/>
      <name val="Arial"/>
      <family val="2"/>
    </font>
    <font>
      <b/>
      <sz val="16"/>
      <color indexed="8"/>
      <name val="Arial"/>
      <family val="2"/>
    </font>
    <font>
      <b/>
      <sz val="12"/>
      <color indexed="8"/>
      <name val="Arial"/>
      <family val="2"/>
    </font>
    <font>
      <b/>
      <sz val="12"/>
      <name val="Arial"/>
      <family val="2"/>
    </font>
    <font>
      <b/>
      <sz val="14"/>
      <name val="Arial"/>
      <family val="2"/>
    </font>
    <font>
      <b/>
      <sz val="10"/>
      <name val="Arial"/>
      <family val="2"/>
    </font>
    <font>
      <b/>
      <sz val="10"/>
      <color indexed="10"/>
      <name val="Arial"/>
      <family val="2"/>
    </font>
    <font>
      <i/>
      <sz val="10"/>
      <name val="Arial"/>
      <family val="2"/>
    </font>
    <font>
      <i/>
      <sz val="10"/>
      <color indexed="8"/>
      <name val="Arial"/>
      <family val="2"/>
    </font>
    <font>
      <sz val="12"/>
      <color theme="1"/>
      <name val="Arial"/>
      <family val="2"/>
    </font>
    <font>
      <sz val="16"/>
      <name val="Arial MT"/>
    </font>
    <font>
      <sz val="14"/>
      <name val="Arial MT"/>
    </font>
    <font>
      <i/>
      <sz val="12"/>
      <name val="Arial MT"/>
    </font>
    <font>
      <i/>
      <sz val="12"/>
      <name val="Arial"/>
      <family val="2"/>
    </font>
    <font>
      <i/>
      <sz val="12"/>
      <color indexed="8"/>
      <name val="Arial"/>
      <family val="2"/>
    </font>
    <font>
      <b/>
      <i/>
      <sz val="14"/>
      <name val="Arial MT"/>
    </font>
    <font>
      <b/>
      <i/>
      <sz val="16"/>
      <name val="Arial MT"/>
    </font>
    <font>
      <b/>
      <i/>
      <sz val="12"/>
      <name val="Arial MT"/>
    </font>
    <font>
      <sz val="12"/>
      <color theme="0"/>
      <name val="Arial"/>
      <family val="2"/>
    </font>
    <font>
      <b/>
      <sz val="12"/>
      <color theme="1"/>
      <name val="Arial"/>
      <family val="2"/>
    </font>
    <font>
      <sz val="11"/>
      <color rgb="FF3F3F3F"/>
      <name val="Calibri"/>
      <family val="2"/>
      <scheme val="minor"/>
    </font>
    <font>
      <b/>
      <sz val="12"/>
      <color indexed="8"/>
      <name val="Calibri"/>
      <family val="2"/>
      <scheme val="minor"/>
    </font>
    <font>
      <b/>
      <sz val="11"/>
      <color theme="1"/>
      <name val="Calibri"/>
      <family val="2"/>
      <scheme val="minor"/>
    </font>
    <font>
      <b/>
      <sz val="11"/>
      <color theme="1"/>
      <name val="Arial"/>
      <family val="2"/>
    </font>
    <font>
      <sz val="11"/>
      <color theme="1"/>
      <name val="Arial"/>
      <family val="2"/>
    </font>
    <font>
      <u/>
      <sz val="12"/>
      <color indexed="12"/>
      <name val="Arial"/>
      <family val="2"/>
    </font>
    <font>
      <b/>
      <sz val="12"/>
      <color rgb="FFFF0000"/>
      <name val="Arial"/>
      <family val="2"/>
    </font>
    <font>
      <sz val="12"/>
      <color rgb="FF000000"/>
      <name val="Calibri"/>
      <family val="2"/>
      <scheme val="minor"/>
    </font>
  </fonts>
  <fills count="14">
    <fill>
      <patternFill patternType="none"/>
    </fill>
    <fill>
      <patternFill patternType="gray125"/>
    </fill>
    <fill>
      <patternFill patternType="solid">
        <fgColor rgb="FFFFCC99"/>
      </patternFill>
    </fill>
    <fill>
      <patternFill patternType="solid">
        <fgColor rgb="FFF2F2F2"/>
      </patternFill>
    </fill>
    <fill>
      <patternFill patternType="solid">
        <fgColor indexed="9"/>
        <bgColor indexed="9"/>
      </patternFill>
    </fill>
    <fill>
      <patternFill patternType="solid">
        <fgColor rgb="FFFFFF00"/>
        <bgColor indexed="64"/>
      </patternFill>
    </fill>
    <fill>
      <patternFill patternType="solid">
        <fgColor indexed="9"/>
      </patternFill>
    </fill>
    <fill>
      <patternFill patternType="solid">
        <fgColor theme="4" tint="0.39997558519241921"/>
        <bgColor indexed="9"/>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9"/>
      </patternFill>
    </fill>
    <fill>
      <patternFill patternType="solid">
        <fgColor theme="0" tint="-0.14999847407452621"/>
        <bgColor indexed="65"/>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n">
        <color indexed="8"/>
      </bottom>
      <diagonal/>
    </border>
    <border>
      <left style="double">
        <color indexed="8"/>
      </left>
      <right style="thick">
        <color indexed="8"/>
      </right>
      <top style="thin">
        <color indexed="8"/>
      </top>
      <bottom style="thin">
        <color indexed="8"/>
      </bottom>
      <diagonal/>
    </border>
    <border>
      <left/>
      <right style="thick">
        <color indexed="8"/>
      </right>
      <top style="thin">
        <color indexed="8"/>
      </top>
      <bottom style="thin">
        <color indexed="8"/>
      </bottom>
      <diagonal/>
    </border>
    <border>
      <left/>
      <right/>
      <top style="thin">
        <color indexed="8"/>
      </top>
      <bottom style="thin">
        <color indexed="8"/>
      </bottom>
      <diagonal/>
    </border>
    <border>
      <left/>
      <right style="thick">
        <color indexed="8"/>
      </right>
      <top/>
      <bottom style="thin">
        <color indexed="8"/>
      </bottom>
      <diagonal/>
    </border>
    <border>
      <left style="double">
        <color indexed="8"/>
      </left>
      <right style="thick">
        <color indexed="8"/>
      </right>
      <top/>
      <bottom style="thin">
        <color indexed="8"/>
      </bottom>
      <diagonal/>
    </border>
    <border>
      <left style="thick">
        <color indexed="8"/>
      </left>
      <right style="double">
        <color indexed="8"/>
      </right>
      <top/>
      <bottom style="thick">
        <color indexed="8"/>
      </bottom>
      <diagonal/>
    </border>
    <border>
      <left/>
      <right style="thick">
        <color indexed="8"/>
      </right>
      <top/>
      <bottom style="thick">
        <color indexed="8"/>
      </bottom>
      <diagonal/>
    </border>
    <border>
      <left/>
      <right/>
      <top/>
      <bottom style="thick">
        <color indexed="8"/>
      </bottom>
      <diagonal/>
    </border>
    <border>
      <left style="thick">
        <color indexed="8"/>
      </left>
      <right/>
      <top/>
      <bottom style="thick">
        <color indexed="8"/>
      </bottom>
      <diagonal/>
    </border>
    <border>
      <left style="double">
        <color indexed="8"/>
      </left>
      <right style="thick">
        <color indexed="8"/>
      </right>
      <top/>
      <bottom style="thick">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thick">
        <color indexed="8"/>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rgb="FF7F7F7F"/>
      </bottom>
      <diagonal/>
    </border>
    <border>
      <left/>
      <right/>
      <top style="thin">
        <color indexed="64"/>
      </top>
      <bottom/>
      <diagonal/>
    </border>
    <border>
      <left/>
      <right style="thin">
        <color rgb="FF3F3F3F"/>
      </right>
      <top style="thin">
        <color indexed="64"/>
      </top>
      <bottom/>
      <diagonal/>
    </border>
    <border>
      <left style="thin">
        <color indexed="64"/>
      </left>
      <right/>
      <top style="thin">
        <color indexed="64"/>
      </top>
      <bottom/>
      <diagonal/>
    </border>
    <border>
      <left/>
      <right style="thin">
        <color rgb="FF7F7F7F"/>
      </right>
      <top style="thin">
        <color rgb="FF7F7F7F"/>
      </top>
      <bottom/>
      <diagonal/>
    </border>
    <border>
      <left/>
      <right style="thin">
        <color indexed="64"/>
      </right>
      <top style="thin">
        <color indexed="64"/>
      </top>
      <bottom/>
      <diagonal/>
    </border>
    <border>
      <left style="thin">
        <color indexed="64"/>
      </left>
      <right style="thin">
        <color rgb="FF3F3F3F"/>
      </right>
      <top style="thin">
        <color rgb="FF3F3F3F"/>
      </top>
      <bottom style="thin">
        <color rgb="FF3F3F3F"/>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3F3F3F"/>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164" fontId="4" fillId="0" borderId="0"/>
    <xf numFmtId="9" fontId="6" fillId="0" borderId="0" applyFont="0" applyFill="0" applyBorder="0" applyAlignment="0" applyProtection="0"/>
    <xf numFmtId="0" fontId="7" fillId="0" borderId="0" applyNumberFormat="0" applyFill="0" applyBorder="0" applyAlignment="0" applyProtection="0">
      <alignment vertical="top"/>
      <protection locked="0"/>
    </xf>
    <xf numFmtId="0" fontId="10" fillId="6" borderId="0"/>
  </cellStyleXfs>
  <cellXfs count="274">
    <xf numFmtId="0" fontId="0" fillId="0" borderId="0" xfId="0"/>
    <xf numFmtId="1" fontId="13" fillId="0" borderId="0" xfId="6" applyNumberFormat="1" applyFont="1" applyFill="1" applyBorder="1" applyProtection="1"/>
    <xf numFmtId="164" fontId="12" fillId="4" borderId="0" xfId="6" applyNumberFormat="1" applyFont="1" applyFill="1" applyAlignment="1" applyProtection="1">
      <alignment horizontal="right"/>
    </xf>
    <xf numFmtId="0" fontId="12" fillId="6" borderId="0" xfId="9" applyNumberFormat="1" applyFont="1" applyBorder="1" applyProtection="1"/>
    <xf numFmtId="164" fontId="13" fillId="0" borderId="0" xfId="6" applyFont="1" applyAlignment="1" applyProtection="1">
      <alignment horizontal="right"/>
    </xf>
    <xf numFmtId="0" fontId="13" fillId="0" borderId="0" xfId="6" applyNumberFormat="1" applyFont="1" applyBorder="1" applyAlignment="1" applyProtection="1">
      <alignment horizontal="left"/>
    </xf>
    <xf numFmtId="0" fontId="12" fillId="4" borderId="0" xfId="6" applyNumberFormat="1" applyFont="1" applyFill="1" applyBorder="1" applyAlignment="1" applyProtection="1">
      <alignment horizontal="left"/>
    </xf>
    <xf numFmtId="164" fontId="14" fillId="7" borderId="0" xfId="6" applyNumberFormat="1" applyFont="1" applyFill="1" applyAlignment="1" applyProtection="1">
      <alignment horizontal="left"/>
    </xf>
    <xf numFmtId="0" fontId="13" fillId="8" borderId="0" xfId="6" applyNumberFormat="1" applyFont="1" applyFill="1" applyBorder="1" applyAlignment="1" applyProtection="1">
      <alignment horizontal="left"/>
    </xf>
    <xf numFmtId="164" fontId="13" fillId="8" borderId="0" xfId="6" applyFont="1" applyFill="1" applyAlignment="1" applyProtection="1">
      <alignment horizontal="right"/>
    </xf>
    <xf numFmtId="0" fontId="12" fillId="7" borderId="0" xfId="6" applyNumberFormat="1" applyFont="1" applyFill="1" applyBorder="1" applyAlignment="1" applyProtection="1">
      <alignment horizontal="left"/>
    </xf>
    <xf numFmtId="1" fontId="13" fillId="0" borderId="0" xfId="6" applyNumberFormat="1" applyFont="1" applyFill="1" applyBorder="1" applyAlignment="1" applyProtection="1">
      <alignment vertical="center" wrapText="1"/>
    </xf>
    <xf numFmtId="1" fontId="13" fillId="0" borderId="0" xfId="6" applyNumberFormat="1" applyFont="1" applyFill="1" applyBorder="1" applyProtection="1">
      <protection locked="0"/>
    </xf>
    <xf numFmtId="49" fontId="13" fillId="0" borderId="0" xfId="6" applyNumberFormat="1" applyFont="1" applyBorder="1" applyProtection="1"/>
    <xf numFmtId="49" fontId="12" fillId="4" borderId="0" xfId="6" applyNumberFormat="1" applyFont="1" applyFill="1" applyBorder="1" applyProtection="1"/>
    <xf numFmtId="164" fontId="14" fillId="7" borderId="0" xfId="6" applyNumberFormat="1" applyFont="1" applyFill="1" applyProtection="1"/>
    <xf numFmtId="1" fontId="12" fillId="4" borderId="0" xfId="6" applyNumberFormat="1" applyFont="1" applyFill="1" applyBorder="1" applyProtection="1">
      <protection locked="0"/>
    </xf>
    <xf numFmtId="1" fontId="13" fillId="0" borderId="0" xfId="6" applyNumberFormat="1" applyFont="1" applyFill="1" applyProtection="1">
      <protection locked="0"/>
    </xf>
    <xf numFmtId="1" fontId="15" fillId="4" borderId="0" xfId="6" applyNumberFormat="1" applyFont="1" applyFill="1" applyBorder="1" applyProtection="1">
      <protection locked="0"/>
    </xf>
    <xf numFmtId="1" fontId="12" fillId="4" borderId="0" xfId="6" applyNumberFormat="1" applyFont="1" applyFill="1" applyAlignment="1" applyProtection="1">
      <alignment horizontal="centerContinuous"/>
      <protection locked="0"/>
    </xf>
    <xf numFmtId="44" fontId="12" fillId="4" borderId="0" xfId="6" applyNumberFormat="1" applyFont="1" applyFill="1" applyAlignment="1" applyProtection="1">
      <alignment horizontal="centerContinuous"/>
      <protection locked="0"/>
    </xf>
    <xf numFmtId="1" fontId="12" fillId="4" borderId="0" xfId="6" applyNumberFormat="1" applyFont="1" applyFill="1" applyProtection="1">
      <protection locked="0"/>
    </xf>
    <xf numFmtId="44" fontId="12" fillId="4" borderId="0" xfId="6" applyNumberFormat="1" applyFont="1" applyFill="1" applyProtection="1">
      <protection locked="0"/>
    </xf>
    <xf numFmtId="44" fontId="13" fillId="0" borderId="0" xfId="6" applyNumberFormat="1" applyFont="1" applyFill="1" applyProtection="1">
      <protection locked="0"/>
    </xf>
    <xf numFmtId="164" fontId="6" fillId="0" borderId="0" xfId="6" applyFont="1"/>
    <xf numFmtId="164" fontId="16" fillId="0" borderId="0" xfId="6" applyFont="1" applyAlignment="1">
      <alignment horizontal="center"/>
    </xf>
    <xf numFmtId="164" fontId="17" fillId="0" borderId="0" xfId="6" applyFont="1" applyAlignment="1">
      <alignment horizontal="center"/>
    </xf>
    <xf numFmtId="164" fontId="13" fillId="0" borderId="0" xfId="6" applyFont="1"/>
    <xf numFmtId="0" fontId="6" fillId="0" borderId="0" xfId="6" applyNumberFormat="1" applyFont="1"/>
    <xf numFmtId="164" fontId="18" fillId="0" borderId="0" xfId="6" applyFont="1" applyFill="1"/>
    <xf numFmtId="164" fontId="6" fillId="0" borderId="0" xfId="6" applyFont="1" applyFill="1"/>
    <xf numFmtId="0" fontId="6" fillId="0" borderId="0" xfId="6" applyNumberFormat="1" applyFont="1" applyFill="1"/>
    <xf numFmtId="164" fontId="19" fillId="0" borderId="0" xfId="6" applyFont="1"/>
    <xf numFmtId="164" fontId="18" fillId="0" borderId="0" xfId="6" applyFont="1"/>
    <xf numFmtId="0" fontId="18" fillId="0" borderId="0" xfId="6" applyNumberFormat="1" applyFont="1" applyBorder="1"/>
    <xf numFmtId="0" fontId="18" fillId="0" borderId="0" xfId="6" applyNumberFormat="1" applyFont="1"/>
    <xf numFmtId="164" fontId="20" fillId="0" borderId="0" xfId="6" applyFont="1"/>
    <xf numFmtId="165" fontId="20" fillId="0" borderId="0" xfId="7" applyNumberFormat="1" applyFont="1" applyFill="1" applyAlignment="1">
      <alignment horizontal="left"/>
    </xf>
    <xf numFmtId="164" fontId="4" fillId="0" borderId="0" xfId="6"/>
    <xf numFmtId="164" fontId="4" fillId="0" borderId="0" xfId="6" applyAlignment="1">
      <alignment vertical="top" wrapText="1"/>
    </xf>
    <xf numFmtId="1" fontId="16" fillId="0" borderId="0" xfId="6" applyNumberFormat="1" applyFont="1" applyFill="1" applyBorder="1" applyProtection="1">
      <protection locked="0"/>
    </xf>
    <xf numFmtId="164" fontId="15" fillId="7" borderId="0" xfId="6" applyNumberFormat="1" applyFont="1" applyFill="1" applyProtection="1"/>
    <xf numFmtId="164" fontId="15" fillId="7" borderId="0" xfId="6" applyNumberFormat="1" applyFont="1" applyFill="1" applyAlignment="1" applyProtection="1">
      <alignment horizontal="right"/>
    </xf>
    <xf numFmtId="1" fontId="16" fillId="8" borderId="0" xfId="6" applyNumberFormat="1" applyFont="1" applyFill="1" applyProtection="1"/>
    <xf numFmtId="44" fontId="15" fillId="7" borderId="0" xfId="6" applyNumberFormat="1" applyFont="1" applyFill="1" applyProtection="1"/>
    <xf numFmtId="44" fontId="15" fillId="4" borderId="0" xfId="6" applyNumberFormat="1" applyFont="1" applyFill="1" applyBorder="1" applyProtection="1">
      <protection locked="0"/>
    </xf>
    <xf numFmtId="1" fontId="15" fillId="4" borderId="0" xfId="6" applyNumberFormat="1" applyFont="1" applyFill="1" applyAlignment="1" applyProtection="1">
      <alignment horizontal="centerContinuous"/>
      <protection locked="0"/>
    </xf>
    <xf numFmtId="164" fontId="4" fillId="9" borderId="0" xfId="6" applyFont="1" applyFill="1"/>
    <xf numFmtId="164" fontId="9" fillId="9" borderId="0" xfId="6" applyFont="1" applyFill="1"/>
    <xf numFmtId="164" fontId="9" fillId="0" borderId="0" xfId="6" applyFont="1"/>
    <xf numFmtId="164" fontId="11" fillId="9" borderId="0" xfId="6" applyFont="1" applyFill="1"/>
    <xf numFmtId="164" fontId="23" fillId="0" borderId="0" xfId="6" applyFont="1"/>
    <xf numFmtId="164" fontId="24" fillId="0" borderId="0" xfId="6" applyFont="1"/>
    <xf numFmtId="1" fontId="13" fillId="8" borderId="0" xfId="6" applyNumberFormat="1" applyFont="1" applyFill="1" applyBorder="1" applyProtection="1">
      <protection locked="0"/>
    </xf>
    <xf numFmtId="1" fontId="26" fillId="0" borderId="0" xfId="6" applyNumberFormat="1" applyFont="1" applyFill="1" applyBorder="1" applyProtection="1"/>
    <xf numFmtId="0" fontId="27" fillId="6" borderId="0" xfId="9" applyNumberFormat="1" applyFont="1" applyBorder="1" applyProtection="1"/>
    <xf numFmtId="1" fontId="26" fillId="0" borderId="0" xfId="6" applyNumberFormat="1" applyFont="1" applyFill="1" applyBorder="1" applyProtection="1">
      <protection locked="0"/>
    </xf>
    <xf numFmtId="1" fontId="26" fillId="8" borderId="0" xfId="6" applyNumberFormat="1" applyFont="1" applyFill="1" applyBorder="1" applyProtection="1">
      <protection locked="0"/>
    </xf>
    <xf numFmtId="164" fontId="25" fillId="0" borderId="0" xfId="6" applyFont="1"/>
    <xf numFmtId="1" fontId="26" fillId="0" borderId="0" xfId="6" applyNumberFormat="1" applyFont="1" applyFill="1" applyBorder="1" applyAlignment="1" applyProtection="1">
      <alignment vertical="center" wrapText="1"/>
    </xf>
    <xf numFmtId="164" fontId="11" fillId="0" borderId="0" xfId="6" applyFont="1" applyFill="1" applyAlignment="1">
      <alignment wrapText="1"/>
    </xf>
    <xf numFmtId="164" fontId="23" fillId="0" borderId="0" xfId="6" applyFont="1" applyFill="1"/>
    <xf numFmtId="164" fontId="29" fillId="0" borderId="0" xfId="6" applyFont="1" applyFill="1"/>
    <xf numFmtId="164" fontId="4" fillId="0" borderId="0" xfId="6" applyFont="1" applyAlignment="1">
      <alignment horizontal="right"/>
    </xf>
    <xf numFmtId="164" fontId="9" fillId="0" borderId="0" xfId="6" applyFont="1" applyFill="1" applyAlignment="1">
      <alignment wrapText="1"/>
    </xf>
    <xf numFmtId="164" fontId="24" fillId="0" borderId="0" xfId="6" applyFont="1" applyFill="1"/>
    <xf numFmtId="164" fontId="28" fillId="0" borderId="0" xfId="6" applyFont="1" applyFill="1"/>
    <xf numFmtId="167" fontId="3" fillId="3" borderId="2" xfId="2" applyNumberFormat="1" applyFont="1" applyFill="1" applyBorder="1" applyAlignment="1">
      <alignment horizontal="right"/>
    </xf>
    <xf numFmtId="1" fontId="31" fillId="0" borderId="0" xfId="9" applyNumberFormat="1" applyFont="1" applyFill="1" applyBorder="1" applyAlignment="1">
      <alignment horizontal="left"/>
    </xf>
    <xf numFmtId="1" fontId="31" fillId="0" borderId="0" xfId="6" applyNumberFormat="1" applyFont="1" applyFill="1" applyBorder="1" applyProtection="1">
      <protection locked="0"/>
    </xf>
    <xf numFmtId="49" fontId="20" fillId="0" borderId="0" xfId="6" applyNumberFormat="1" applyFont="1" applyFill="1" applyAlignment="1">
      <alignment horizontal="left"/>
    </xf>
    <xf numFmtId="164" fontId="20" fillId="0" borderId="0" xfId="6" applyFont="1" applyFill="1"/>
    <xf numFmtId="0" fontId="20" fillId="0" borderId="0" xfId="6" applyNumberFormat="1" applyFont="1" applyFill="1"/>
    <xf numFmtId="1" fontId="21" fillId="0" borderId="0" xfId="6" applyNumberFormat="1" applyFont="1" applyFill="1" applyBorder="1" applyAlignment="1" applyProtection="1">
      <alignment vertical="top"/>
      <protection locked="0"/>
    </xf>
    <xf numFmtId="1" fontId="21" fillId="0" borderId="0" xfId="6" applyNumberFormat="1" applyFont="1" applyFill="1" applyBorder="1" applyAlignment="1">
      <alignment vertical="top"/>
    </xf>
    <xf numFmtId="0" fontId="2" fillId="2" borderId="1" xfId="4" applyNumberFormat="1" applyProtection="1">
      <protection locked="0"/>
    </xf>
    <xf numFmtId="0" fontId="2" fillId="2" borderId="1" xfId="4" applyNumberFormat="1" applyAlignment="1" applyProtection="1">
      <protection locked="0"/>
    </xf>
    <xf numFmtId="167" fontId="3" fillId="3" borderId="2" xfId="2" applyNumberFormat="1" applyFont="1" applyFill="1" applyBorder="1"/>
    <xf numFmtId="167" fontId="3" fillId="5" borderId="2" xfId="2" applyNumberFormat="1" applyFont="1" applyFill="1" applyBorder="1"/>
    <xf numFmtId="0" fontId="12" fillId="0" borderId="0" xfId="6" applyNumberFormat="1" applyFont="1" applyFill="1" applyBorder="1" applyAlignment="1" applyProtection="1">
      <alignment horizontal="left"/>
    </xf>
    <xf numFmtId="0" fontId="22" fillId="0" borderId="0" xfId="0" applyFont="1"/>
    <xf numFmtId="0" fontId="32" fillId="0" borderId="0" xfId="0" applyFont="1"/>
    <xf numFmtId="0" fontId="32" fillId="0" borderId="0" xfId="0" applyFont="1" applyAlignment="1">
      <alignment horizontal="center"/>
    </xf>
    <xf numFmtId="0" fontId="22" fillId="0" borderId="0" xfId="0" applyFont="1" applyBorder="1"/>
    <xf numFmtId="0" fontId="32" fillId="0" borderId="0" xfId="0" applyFont="1" applyAlignment="1"/>
    <xf numFmtId="164" fontId="15" fillId="4" borderId="0" xfId="6" applyNumberFormat="1" applyFont="1" applyFill="1" applyAlignment="1" applyProtection="1">
      <alignment horizontal="right" wrapText="1"/>
    </xf>
    <xf numFmtId="164" fontId="15" fillId="0" borderId="0" xfId="6" applyNumberFormat="1" applyFont="1" applyFill="1" applyAlignment="1" applyProtection="1">
      <alignment horizontal="right" wrapText="1"/>
    </xf>
    <xf numFmtId="0" fontId="32" fillId="0" borderId="0" xfId="0" applyFont="1" applyFill="1"/>
    <xf numFmtId="164" fontId="4" fillId="0" borderId="0" xfId="6" applyFont="1" applyFill="1"/>
    <xf numFmtId="164" fontId="4" fillId="9" borderId="0" xfId="6" applyFont="1" applyFill="1" applyAlignment="1">
      <alignment horizontal="right"/>
    </xf>
    <xf numFmtId="164" fontId="8" fillId="9" borderId="0" xfId="6" applyFont="1" applyFill="1" applyAlignment="1">
      <alignment wrapText="1"/>
    </xf>
    <xf numFmtId="164" fontId="8" fillId="9" borderId="0" xfId="6" applyFont="1" applyFill="1" applyAlignment="1">
      <alignment horizontal="center" wrapText="1"/>
    </xf>
    <xf numFmtId="164" fontId="8" fillId="9" borderId="0" xfId="6" applyFont="1" applyFill="1" applyAlignment="1">
      <alignment horizontal="center"/>
    </xf>
    <xf numFmtId="164" fontId="8" fillId="9" borderId="0" xfId="6" applyFont="1" applyFill="1" applyAlignment="1">
      <alignment horizontal="right"/>
    </xf>
    <xf numFmtId="164" fontId="8" fillId="0" borderId="0" xfId="6" applyFont="1" applyFill="1" applyAlignment="1">
      <alignment wrapText="1"/>
    </xf>
    <xf numFmtId="164" fontId="30" fillId="0" borderId="0" xfId="6" applyFont="1" applyFill="1"/>
    <xf numFmtId="166" fontId="3" fillId="3" borderId="2" xfId="1" applyNumberFormat="1" applyFont="1" applyFill="1" applyBorder="1" applyAlignment="1">
      <alignment horizontal="right"/>
    </xf>
    <xf numFmtId="166" fontId="4" fillId="9" borderId="0" xfId="1" applyNumberFormat="1" applyFont="1" applyFill="1" applyAlignment="1">
      <alignment horizontal="right"/>
    </xf>
    <xf numFmtId="164" fontId="9" fillId="9" borderId="0" xfId="6" applyFont="1" applyFill="1" applyAlignment="1">
      <alignment horizontal="left"/>
    </xf>
    <xf numFmtId="164" fontId="8" fillId="0" borderId="0" xfId="6" applyFont="1" applyAlignment="1">
      <alignment horizontal="right"/>
    </xf>
    <xf numFmtId="164" fontId="4" fillId="0" borderId="0" xfId="6" applyFont="1"/>
    <xf numFmtId="0" fontId="22" fillId="0" borderId="0" xfId="0" applyFont="1" applyFill="1"/>
    <xf numFmtId="164" fontId="2" fillId="2" borderId="1" xfId="4" applyNumberFormat="1" applyProtection="1">
      <protection locked="0"/>
    </xf>
    <xf numFmtId="166" fontId="2" fillId="2" borderId="1" xfId="1" applyNumberFormat="1" applyFont="1" applyFill="1" applyBorder="1" applyProtection="1">
      <protection locked="0"/>
    </xf>
    <xf numFmtId="166" fontId="4" fillId="9" borderId="0" xfId="1" applyNumberFormat="1" applyFont="1" applyFill="1" applyProtection="1">
      <protection locked="0"/>
    </xf>
    <xf numFmtId="166" fontId="2" fillId="2" borderId="1" xfId="1" applyNumberFormat="1" applyFont="1" applyFill="1" applyBorder="1" applyAlignment="1" applyProtection="1">
      <alignment horizontal="right"/>
      <protection locked="0"/>
    </xf>
    <xf numFmtId="164" fontId="8" fillId="9" borderId="0" xfId="6" applyFont="1" applyFill="1" applyAlignment="1">
      <alignment horizontal="left" wrapText="1"/>
    </xf>
    <xf numFmtId="164" fontId="4" fillId="0" borderId="19" xfId="6" applyFont="1" applyBorder="1" applyAlignment="1" applyProtection="1">
      <alignment horizontal="left"/>
      <protection locked="0"/>
    </xf>
    <xf numFmtId="166" fontId="2" fillId="2" borderId="20" xfId="1" applyNumberFormat="1" applyFont="1" applyFill="1" applyBorder="1" applyAlignment="1" applyProtection="1">
      <alignment horizontal="right"/>
      <protection locked="0"/>
    </xf>
    <xf numFmtId="167" fontId="3" fillId="3" borderId="24" xfId="2" applyNumberFormat="1" applyFont="1" applyFill="1" applyBorder="1" applyAlignment="1">
      <alignment horizontal="right"/>
    </xf>
    <xf numFmtId="164" fontId="8" fillId="0" borderId="0" xfId="6" applyFont="1" applyAlignment="1"/>
    <xf numFmtId="1" fontId="31" fillId="0" borderId="0" xfId="6" applyNumberFormat="1" applyFont="1" applyFill="1" applyBorder="1" applyProtection="1"/>
    <xf numFmtId="164" fontId="8" fillId="9" borderId="0" xfId="6" applyFont="1" applyFill="1" applyAlignment="1">
      <alignment horizontal="left"/>
    </xf>
    <xf numFmtId="0" fontId="32" fillId="10" borderId="19" xfId="0" applyFont="1" applyFill="1" applyBorder="1" applyAlignment="1">
      <alignment horizontal="left"/>
    </xf>
    <xf numFmtId="166" fontId="3" fillId="10" borderId="0" xfId="1" applyNumberFormat="1" applyFont="1" applyFill="1" applyBorder="1"/>
    <xf numFmtId="164" fontId="4" fillId="0" borderId="19" xfId="6" applyFont="1" applyBorder="1" applyAlignment="1" applyProtection="1">
      <alignment horizontal="left"/>
      <protection locked="0"/>
    </xf>
    <xf numFmtId="164" fontId="8" fillId="9" borderId="0" xfId="6" applyFont="1" applyFill="1" applyAlignment="1">
      <alignment horizontal="left" wrapText="1"/>
    </xf>
    <xf numFmtId="164" fontId="4" fillId="0" borderId="0" xfId="6" applyFont="1"/>
    <xf numFmtId="164" fontId="4" fillId="0" borderId="19" xfId="6" applyFont="1" applyBorder="1" applyAlignment="1" applyProtection="1">
      <protection locked="0"/>
    </xf>
    <xf numFmtId="0" fontId="32" fillId="9" borderId="0" xfId="0" applyFont="1" applyFill="1" applyAlignment="1"/>
    <xf numFmtId="164" fontId="8" fillId="9" borderId="23" xfId="6" applyFont="1" applyFill="1" applyBorder="1" applyAlignment="1">
      <alignment wrapText="1"/>
    </xf>
    <xf numFmtId="0" fontId="32" fillId="9" borderId="0" xfId="0" applyFont="1" applyFill="1" applyAlignment="1">
      <alignment horizontal="left"/>
    </xf>
    <xf numFmtId="164" fontId="4" fillId="0" borderId="0" xfId="6" applyFont="1"/>
    <xf numFmtId="164" fontId="4" fillId="0" borderId="0" xfId="6" applyFont="1" applyAlignment="1">
      <alignment horizontal="left"/>
    </xf>
    <xf numFmtId="164" fontId="9" fillId="9" borderId="0" xfId="6" applyFont="1" applyFill="1" applyAlignment="1">
      <alignment horizontal="left"/>
    </xf>
    <xf numFmtId="49" fontId="9" fillId="9" borderId="0" xfId="6" applyNumberFormat="1" applyFont="1" applyFill="1" applyAlignment="1">
      <alignment horizontal="left" wrapText="1"/>
    </xf>
    <xf numFmtId="164" fontId="8" fillId="9" borderId="0" xfId="6" applyFont="1" applyFill="1" applyBorder="1" applyAlignment="1">
      <alignment horizontal="left" wrapText="1"/>
    </xf>
    <xf numFmtId="166" fontId="2" fillId="2" borderId="20" xfId="1" applyNumberFormat="1" applyFont="1" applyFill="1" applyBorder="1" applyProtection="1">
      <protection locked="0"/>
    </xf>
    <xf numFmtId="166" fontId="2" fillId="2" borderId="32" xfId="1" applyNumberFormat="1" applyFont="1" applyFill="1" applyBorder="1" applyAlignment="1" applyProtection="1">
      <alignment horizontal="right"/>
      <protection locked="0"/>
    </xf>
    <xf numFmtId="167" fontId="3" fillId="3" borderId="34" xfId="2" applyNumberFormat="1" applyFont="1" applyFill="1" applyBorder="1" applyAlignment="1">
      <alignment horizontal="right"/>
    </xf>
    <xf numFmtId="164" fontId="7" fillId="0" borderId="0" xfId="8" applyNumberFormat="1" applyFill="1" applyAlignment="1" applyProtection="1"/>
    <xf numFmtId="0" fontId="0" fillId="0" borderId="0" xfId="0" applyBorder="1"/>
    <xf numFmtId="164" fontId="15" fillId="4" borderId="0" xfId="6" applyNumberFormat="1" applyFont="1" applyFill="1" applyAlignment="1" applyProtection="1">
      <alignment vertical="center" wrapText="1"/>
    </xf>
    <xf numFmtId="0" fontId="37" fillId="0" borderId="0" xfId="0" applyFont="1" applyBorder="1"/>
    <xf numFmtId="49" fontId="36" fillId="11" borderId="31" xfId="0" applyNumberFormat="1" applyFont="1" applyFill="1" applyBorder="1" applyAlignment="1">
      <alignment horizontal="center" vertical="top"/>
    </xf>
    <xf numFmtId="49" fontId="36" fillId="11" borderId="21" xfId="0" applyNumberFormat="1" applyFont="1" applyFill="1" applyBorder="1" applyAlignment="1">
      <alignment horizontal="center" vertical="top"/>
    </xf>
    <xf numFmtId="49" fontId="36" fillId="11" borderId="35" xfId="0" applyNumberFormat="1" applyFont="1" applyFill="1" applyBorder="1" applyAlignment="1">
      <alignment horizontal="center" vertical="top"/>
    </xf>
    <xf numFmtId="0" fontId="37" fillId="11" borderId="19" xfId="0" applyFont="1" applyFill="1" applyBorder="1" applyAlignment="1">
      <alignment horizontal="left" vertical="top" wrapText="1"/>
    </xf>
    <xf numFmtId="0" fontId="0" fillId="11" borderId="22" xfId="0" applyFill="1" applyBorder="1"/>
    <xf numFmtId="0" fontId="36" fillId="11" borderId="19" xfId="0" applyFont="1" applyFill="1" applyBorder="1" applyAlignment="1">
      <alignment horizontal="center" vertical="top" wrapText="1"/>
    </xf>
    <xf numFmtId="0" fontId="35" fillId="11" borderId="19" xfId="0" applyFont="1" applyFill="1" applyBorder="1" applyAlignment="1">
      <alignment horizontal="center"/>
    </xf>
    <xf numFmtId="0" fontId="37" fillId="11" borderId="19" xfId="0" applyFont="1" applyFill="1" applyBorder="1" applyAlignment="1">
      <alignment horizontal="left" vertical="center" wrapText="1"/>
    </xf>
    <xf numFmtId="1" fontId="15" fillId="12" borderId="13" xfId="9" applyNumberFormat="1" applyFont="1" applyFill="1" applyBorder="1" applyAlignment="1">
      <alignment horizontal="center"/>
    </xf>
    <xf numFmtId="1" fontId="15" fillId="12" borderId="9" xfId="9" applyNumberFormat="1" applyFont="1" applyFill="1" applyBorder="1" applyAlignment="1">
      <alignment horizontal="center"/>
    </xf>
    <xf numFmtId="49" fontId="12" fillId="12" borderId="4" xfId="9" applyNumberFormat="1" applyFont="1" applyFill="1" applyBorder="1" applyAlignment="1">
      <alignment horizontal="center"/>
    </xf>
    <xf numFmtId="1" fontId="12" fillId="12" borderId="14" xfId="9" applyNumberFormat="1" applyFont="1" applyFill="1" applyBorder="1" applyAlignment="1">
      <alignment horizontal="left"/>
    </xf>
    <xf numFmtId="1" fontId="12" fillId="12" borderId="6" xfId="9" applyNumberFormat="1" applyFont="1" applyFill="1" applyBorder="1" applyAlignment="1">
      <alignment horizontal="left"/>
    </xf>
    <xf numFmtId="1" fontId="12" fillId="12" borderId="6" xfId="9" applyNumberFormat="1" applyFont="1" applyFill="1" applyBorder="1"/>
    <xf numFmtId="1" fontId="12" fillId="12" borderId="5" xfId="9" applyNumberFormat="1" applyFont="1" applyFill="1" applyBorder="1"/>
    <xf numFmtId="167" fontId="33" fillId="13" borderId="2" xfId="2" applyNumberFormat="1" applyFont="1" applyFill="1" applyBorder="1"/>
    <xf numFmtId="167" fontId="3" fillId="13" borderId="2" xfId="2" applyNumberFormat="1" applyFont="1" applyFill="1" applyBorder="1"/>
    <xf numFmtId="49" fontId="12" fillId="12" borderId="8" xfId="9" applyNumberFormat="1" applyFont="1" applyFill="1" applyBorder="1" applyAlignment="1">
      <alignment horizontal="center"/>
    </xf>
    <xf numFmtId="1" fontId="12" fillId="12" borderId="15" xfId="9" applyNumberFormat="1" applyFont="1" applyFill="1" applyBorder="1" applyAlignment="1">
      <alignment horizontal="left"/>
    </xf>
    <xf numFmtId="1" fontId="12" fillId="12" borderId="3" xfId="9" applyNumberFormat="1" applyFont="1" applyFill="1" applyBorder="1" applyAlignment="1">
      <alignment horizontal="left"/>
    </xf>
    <xf numFmtId="1" fontId="12" fillId="12" borderId="3" xfId="9" applyNumberFormat="1" applyFont="1" applyFill="1" applyBorder="1"/>
    <xf numFmtId="1" fontId="12" fillId="12" borderId="7" xfId="9" applyNumberFormat="1" applyFont="1" applyFill="1" applyBorder="1"/>
    <xf numFmtId="49" fontId="12" fillId="12" borderId="4" xfId="9" quotePrefix="1" applyNumberFormat="1" applyFont="1" applyFill="1" applyBorder="1" applyAlignment="1">
      <alignment horizontal="center"/>
    </xf>
    <xf numFmtId="167" fontId="3" fillId="9" borderId="2" xfId="2" applyNumberFormat="1" applyFont="1" applyFill="1" applyBorder="1"/>
    <xf numFmtId="167" fontId="33" fillId="9" borderId="2" xfId="2" applyNumberFormat="1" applyFont="1" applyFill="1" applyBorder="1"/>
    <xf numFmtId="166" fontId="3" fillId="9" borderId="2" xfId="1" applyNumberFormat="1" applyFont="1" applyFill="1" applyBorder="1"/>
    <xf numFmtId="166" fontId="3" fillId="9" borderId="24" xfId="1" applyNumberFormat="1" applyFont="1" applyFill="1" applyBorder="1"/>
    <xf numFmtId="0" fontId="3" fillId="9" borderId="0" xfId="5" applyNumberFormat="1" applyFill="1" applyBorder="1" applyAlignment="1" applyProtection="1">
      <alignment horizontal="left"/>
    </xf>
    <xf numFmtId="164" fontId="4" fillId="0" borderId="0" xfId="6" applyFont="1"/>
    <xf numFmtId="164" fontId="8" fillId="9" borderId="0" xfId="6" applyFont="1" applyFill="1" applyAlignment="1">
      <alignment horizontal="center" wrapText="1"/>
    </xf>
    <xf numFmtId="164" fontId="8" fillId="0" borderId="0" xfId="6" applyFont="1" applyAlignment="1">
      <alignment horizontal="right"/>
    </xf>
    <xf numFmtId="0" fontId="0" fillId="0" borderId="0" xfId="0" applyFill="1" applyBorder="1"/>
    <xf numFmtId="164" fontId="4" fillId="10" borderId="19" xfId="6" applyFont="1" applyFill="1" applyBorder="1" applyAlignment="1" applyProtection="1">
      <alignment horizontal="left"/>
      <protection locked="0"/>
    </xf>
    <xf numFmtId="10" fontId="4" fillId="0" borderId="19" xfId="3" applyNumberFormat="1" applyFont="1" applyBorder="1" applyAlignment="1" applyProtection="1">
      <alignment horizontal="left"/>
      <protection locked="0"/>
    </xf>
    <xf numFmtId="164" fontId="4" fillId="0" borderId="25" xfId="6" applyFont="1" applyBorder="1" applyAlignment="1" applyProtection="1">
      <alignment horizontal="left"/>
      <protection locked="0"/>
    </xf>
    <xf numFmtId="10" fontId="4" fillId="0" borderId="19" xfId="3" applyNumberFormat="1" applyFont="1" applyBorder="1" applyAlignment="1">
      <alignment horizontal="left"/>
    </xf>
    <xf numFmtId="164" fontId="9" fillId="9" borderId="0" xfId="6" applyFont="1" applyFill="1" applyAlignment="1">
      <alignment wrapText="1"/>
    </xf>
    <xf numFmtId="164" fontId="4" fillId="0" borderId="19" xfId="6" applyFont="1" applyBorder="1" applyAlignment="1" applyProtection="1">
      <alignment horizontal="left"/>
      <protection locked="0"/>
    </xf>
    <xf numFmtId="164" fontId="9" fillId="9" borderId="0" xfId="6" applyFont="1" applyFill="1" applyAlignment="1">
      <alignment horizontal="left"/>
    </xf>
    <xf numFmtId="164" fontId="4" fillId="0" borderId="0" xfId="6" applyFont="1"/>
    <xf numFmtId="164" fontId="4" fillId="0" borderId="25" xfId="6" applyFont="1" applyBorder="1" applyAlignment="1" applyProtection="1">
      <alignment horizontal="left"/>
      <protection locked="0"/>
    </xf>
    <xf numFmtId="164" fontId="8" fillId="9" borderId="0" xfId="6" applyFont="1" applyFill="1" applyAlignment="1">
      <alignment horizontal="center" wrapText="1"/>
    </xf>
    <xf numFmtId="164" fontId="8" fillId="0" borderId="0" xfId="6" applyFont="1" applyAlignment="1">
      <alignment horizontal="right"/>
    </xf>
    <xf numFmtId="0" fontId="39" fillId="0" borderId="0" xfId="6" applyNumberFormat="1" applyFont="1" applyAlignment="1">
      <alignment horizontal="center"/>
    </xf>
    <xf numFmtId="0" fontId="40" fillId="0" borderId="0" xfId="0" applyFont="1" applyAlignment="1">
      <alignment horizontal="center"/>
    </xf>
    <xf numFmtId="164" fontId="8" fillId="9" borderId="0" xfId="6" applyFont="1" applyFill="1" applyAlignment="1">
      <alignment horizontal="center" wrapText="1"/>
    </xf>
    <xf numFmtId="164" fontId="4" fillId="0" borderId="25" xfId="6" applyFont="1" applyBorder="1" applyAlignment="1" applyProtection="1">
      <alignment horizontal="left"/>
      <protection locked="0"/>
    </xf>
    <xf numFmtId="164" fontId="4" fillId="0" borderId="19" xfId="6" applyFont="1" applyBorder="1" applyAlignment="1" applyProtection="1">
      <alignment horizontal="left"/>
      <protection locked="0"/>
    </xf>
    <xf numFmtId="164" fontId="9" fillId="9" borderId="0" xfId="6" applyFont="1" applyFill="1" applyAlignment="1">
      <alignment horizontal="left"/>
    </xf>
    <xf numFmtId="164" fontId="4" fillId="0" borderId="0" xfId="6" applyFont="1"/>
    <xf numFmtId="164" fontId="8" fillId="9" borderId="0" xfId="6" applyFont="1" applyFill="1" applyAlignment="1">
      <alignment horizontal="center"/>
    </xf>
    <xf numFmtId="164" fontId="8" fillId="0" borderId="0" xfId="6" applyFont="1" applyAlignment="1">
      <alignment horizontal="right"/>
    </xf>
    <xf numFmtId="9" fontId="2" fillId="2" borderId="1" xfId="1" applyNumberFormat="1" applyFont="1" applyFill="1" applyBorder="1" applyProtection="1">
      <protection locked="0"/>
    </xf>
    <xf numFmtId="164" fontId="8" fillId="9" borderId="0" xfId="6" applyFont="1" applyFill="1" applyAlignment="1">
      <alignment horizontal="center" wrapText="1"/>
    </xf>
    <xf numFmtId="164" fontId="8" fillId="9" borderId="0" xfId="6" applyFont="1" applyFill="1" applyAlignment="1" applyProtection="1">
      <alignment horizontal="left"/>
    </xf>
    <xf numFmtId="3" fontId="2" fillId="2" borderId="1" xfId="3" applyNumberFormat="1" applyFont="1" applyFill="1" applyBorder="1" applyProtection="1">
      <protection locked="0"/>
    </xf>
    <xf numFmtId="168" fontId="2" fillId="2" borderId="1" xfId="1" applyNumberFormat="1" applyFont="1" applyFill="1" applyBorder="1" applyAlignment="1" applyProtection="1">
      <alignment horizontal="right"/>
      <protection locked="0"/>
    </xf>
    <xf numFmtId="49" fontId="36" fillId="11" borderId="21" xfId="0" applyNumberFormat="1" applyFont="1" applyFill="1" applyBorder="1" applyAlignment="1">
      <alignment horizontal="center" vertical="top" wrapText="1"/>
    </xf>
    <xf numFmtId="0" fontId="0" fillId="0" borderId="0" xfId="0" applyBorder="1" applyAlignment="1">
      <alignment wrapText="1"/>
    </xf>
    <xf numFmtId="164" fontId="6" fillId="0" borderId="0" xfId="6" applyFont="1" applyAlignment="1">
      <alignment horizontal="left" wrapText="1"/>
    </xf>
    <xf numFmtId="164" fontId="16" fillId="10" borderId="0" xfId="6" applyFont="1" applyFill="1" applyAlignment="1">
      <alignment horizontal="center"/>
    </xf>
    <xf numFmtId="164" fontId="17" fillId="10" borderId="0" xfId="6" applyFont="1" applyFill="1" applyAlignment="1">
      <alignment horizontal="center"/>
    </xf>
    <xf numFmtId="0" fontId="37" fillId="11" borderId="0" xfId="0" applyFont="1" applyFill="1" applyBorder="1" applyAlignment="1">
      <alignment horizontal="left" vertical="top" wrapText="1"/>
    </xf>
    <xf numFmtId="0" fontId="37" fillId="11" borderId="22" xfId="0" applyFont="1" applyFill="1" applyBorder="1" applyAlignment="1">
      <alignment horizontal="left" vertical="top" wrapText="1"/>
    </xf>
    <xf numFmtId="0" fontId="37" fillId="11" borderId="23" xfId="0" applyFont="1" applyFill="1" applyBorder="1" applyAlignment="1">
      <alignment horizontal="left" vertical="top" wrapText="1"/>
    </xf>
    <xf numFmtId="0" fontId="37" fillId="11" borderId="36" xfId="0" applyFont="1" applyFill="1" applyBorder="1" applyAlignment="1">
      <alignment horizontal="left" vertical="top" wrapText="1"/>
    </xf>
    <xf numFmtId="0" fontId="32" fillId="0" borderId="0" xfId="0" applyFont="1" applyBorder="1" applyAlignment="1">
      <alignment horizontal="center"/>
    </xf>
    <xf numFmtId="164" fontId="15" fillId="4" borderId="0" xfId="6" applyNumberFormat="1" applyFont="1" applyFill="1" applyAlignment="1" applyProtection="1">
      <alignment horizontal="left" vertical="center" wrapText="1"/>
    </xf>
    <xf numFmtId="0" fontId="36" fillId="11" borderId="22" xfId="0" applyFont="1" applyFill="1" applyBorder="1" applyAlignment="1">
      <alignment horizontal="left" vertical="top" wrapText="1"/>
    </xf>
    <xf numFmtId="0" fontId="36" fillId="11" borderId="29" xfId="0" applyFont="1" applyFill="1" applyBorder="1" applyAlignment="1">
      <alignment horizontal="left" vertical="top" wrapText="1"/>
    </xf>
    <xf numFmtId="0" fontId="36" fillId="11" borderId="33" xfId="0" applyFont="1" applyFill="1" applyBorder="1" applyAlignment="1">
      <alignment horizontal="left" vertical="top" wrapText="1"/>
    </xf>
    <xf numFmtId="0" fontId="36" fillId="11" borderId="0" xfId="0" applyFont="1" applyFill="1" applyBorder="1" applyAlignment="1">
      <alignment horizontal="left" vertical="top" wrapText="1"/>
    </xf>
    <xf numFmtId="164" fontId="4" fillId="0" borderId="0" xfId="6" applyAlignment="1">
      <alignment horizontal="left" vertical="top" wrapText="1"/>
    </xf>
    <xf numFmtId="164" fontId="4" fillId="0" borderId="0" xfId="6" applyBorder="1" applyAlignment="1">
      <alignment horizontal="left" vertical="top" wrapText="1"/>
    </xf>
    <xf numFmtId="164" fontId="4" fillId="11" borderId="21" xfId="6" applyFill="1" applyBorder="1" applyAlignment="1">
      <alignment horizontal="left"/>
    </xf>
    <xf numFmtId="164" fontId="4" fillId="11" borderId="0" xfId="6" applyFill="1" applyBorder="1" applyAlignment="1">
      <alignment horizontal="left"/>
    </xf>
    <xf numFmtId="164" fontId="4" fillId="11" borderId="22" xfId="6" applyFill="1" applyBorder="1" applyAlignment="1">
      <alignment horizontal="left"/>
    </xf>
    <xf numFmtId="0" fontId="16" fillId="11" borderId="21" xfId="6" applyNumberFormat="1" applyFont="1" applyFill="1" applyBorder="1" applyAlignment="1">
      <alignment horizontal="left" vertical="top" wrapText="1"/>
    </xf>
    <xf numFmtId="0" fontId="16" fillId="11" borderId="0" xfId="6" applyNumberFormat="1" applyFont="1" applyFill="1" applyBorder="1" applyAlignment="1">
      <alignment horizontal="left" vertical="top" wrapText="1"/>
    </xf>
    <xf numFmtId="0" fontId="16" fillId="11" borderId="22" xfId="6" applyNumberFormat="1" applyFont="1" applyFill="1" applyBorder="1" applyAlignment="1">
      <alignment horizontal="left" vertical="top" wrapText="1"/>
    </xf>
    <xf numFmtId="0" fontId="16" fillId="11" borderId="35" xfId="6" applyNumberFormat="1" applyFont="1" applyFill="1" applyBorder="1" applyAlignment="1">
      <alignment horizontal="left" vertical="top" wrapText="1"/>
    </xf>
    <xf numFmtId="0" fontId="16" fillId="11" borderId="23" xfId="6" applyNumberFormat="1" applyFont="1" applyFill="1" applyBorder="1" applyAlignment="1">
      <alignment horizontal="left" vertical="top" wrapText="1"/>
    </xf>
    <xf numFmtId="0" fontId="16" fillId="11" borderId="36" xfId="6" applyNumberFormat="1" applyFont="1" applyFill="1" applyBorder="1" applyAlignment="1">
      <alignment horizontal="left" vertical="top" wrapText="1"/>
    </xf>
    <xf numFmtId="164" fontId="16" fillId="0" borderId="0" xfId="6" applyFont="1" applyAlignment="1">
      <alignment horizontal="center"/>
    </xf>
    <xf numFmtId="0" fontId="13" fillId="11" borderId="31" xfId="6" applyNumberFormat="1" applyFont="1" applyFill="1" applyBorder="1" applyAlignment="1">
      <alignment horizontal="left" vertical="top" wrapText="1"/>
    </xf>
    <xf numFmtId="0" fontId="13" fillId="11" borderId="29" xfId="6" applyNumberFormat="1" applyFont="1" applyFill="1" applyBorder="1" applyAlignment="1">
      <alignment horizontal="left" vertical="top" wrapText="1"/>
    </xf>
    <xf numFmtId="0" fontId="13" fillId="11" borderId="33" xfId="6" applyNumberFormat="1" applyFont="1" applyFill="1" applyBorder="1" applyAlignment="1">
      <alignment horizontal="left" vertical="top" wrapText="1"/>
    </xf>
    <xf numFmtId="0" fontId="38" fillId="11" borderId="21" xfId="8" applyNumberFormat="1" applyFont="1" applyFill="1" applyBorder="1" applyAlignment="1" applyProtection="1">
      <alignment horizontal="left" vertical="top" wrapText="1"/>
    </xf>
    <xf numFmtId="0" fontId="38" fillId="11" borderId="0" xfId="8" applyNumberFormat="1" applyFont="1" applyFill="1" applyBorder="1" applyAlignment="1" applyProtection="1">
      <alignment horizontal="left" vertical="top" wrapText="1"/>
    </xf>
    <xf numFmtId="0" fontId="38" fillId="11" borderId="22" xfId="8" applyNumberFormat="1" applyFont="1" applyFill="1" applyBorder="1" applyAlignment="1" applyProtection="1">
      <alignment horizontal="left" vertical="top" wrapText="1"/>
    </xf>
    <xf numFmtId="164" fontId="13" fillId="11" borderId="21" xfId="6" applyFont="1" applyFill="1" applyBorder="1" applyAlignment="1">
      <alignment horizontal="left"/>
    </xf>
    <xf numFmtId="164" fontId="13" fillId="11" borderId="0" xfId="6" applyFont="1" applyFill="1" applyBorder="1" applyAlignment="1">
      <alignment horizontal="left"/>
    </xf>
    <xf numFmtId="164" fontId="13" fillId="11" borderId="22" xfId="6" applyFont="1" applyFill="1" applyBorder="1" applyAlignment="1">
      <alignment horizontal="left"/>
    </xf>
    <xf numFmtId="164" fontId="8" fillId="9" borderId="0" xfId="6" applyFont="1" applyFill="1" applyAlignment="1">
      <alignment horizontal="center" wrapText="1"/>
    </xf>
    <xf numFmtId="164" fontId="8" fillId="9" borderId="28" xfId="6" applyFont="1" applyFill="1" applyBorder="1" applyAlignment="1">
      <alignment horizontal="center" wrapText="1"/>
    </xf>
    <xf numFmtId="164" fontId="4" fillId="9" borderId="0" xfId="6" applyFont="1" applyFill="1" applyAlignment="1">
      <alignment horizontal="center" wrapText="1"/>
    </xf>
    <xf numFmtId="164" fontId="4" fillId="9" borderId="28" xfId="6" applyFont="1" applyFill="1" applyBorder="1" applyAlignment="1">
      <alignment horizontal="center" wrapText="1"/>
    </xf>
    <xf numFmtId="164" fontId="25" fillId="8" borderId="0" xfId="6" applyFont="1" applyFill="1" applyAlignment="1">
      <alignment horizontal="left" vertical="center" wrapText="1"/>
    </xf>
    <xf numFmtId="0" fontId="3" fillId="9" borderId="0" xfId="5" applyNumberFormat="1" applyFill="1" applyBorder="1" applyAlignment="1" applyProtection="1">
      <alignment horizontal="left"/>
    </xf>
    <xf numFmtId="1" fontId="15" fillId="12" borderId="12" xfId="9" applyNumberFormat="1" applyFont="1" applyFill="1" applyBorder="1" applyAlignment="1">
      <alignment horizontal="left"/>
    </xf>
    <xf numFmtId="1" fontId="15" fillId="12" borderId="11" xfId="9" applyNumberFormat="1" applyFont="1" applyFill="1" applyBorder="1" applyAlignment="1">
      <alignment horizontal="left"/>
    </xf>
    <xf numFmtId="1" fontId="15" fillId="12" borderId="10" xfId="9" applyNumberFormat="1" applyFont="1" applyFill="1" applyBorder="1" applyAlignment="1">
      <alignment horizontal="left"/>
    </xf>
    <xf numFmtId="1" fontId="34" fillId="9" borderId="16" xfId="9" applyNumberFormat="1" applyFont="1" applyFill="1" applyBorder="1" applyAlignment="1">
      <alignment horizontal="right"/>
    </xf>
    <xf numFmtId="1" fontId="34" fillId="9" borderId="17" xfId="9" applyNumberFormat="1" applyFont="1" applyFill="1" applyBorder="1" applyAlignment="1">
      <alignment horizontal="right"/>
    </xf>
    <xf numFmtId="1" fontId="34" fillId="9" borderId="18" xfId="9" applyNumberFormat="1" applyFont="1" applyFill="1" applyBorder="1" applyAlignment="1">
      <alignment horizontal="right"/>
    </xf>
    <xf numFmtId="49" fontId="9" fillId="9" borderId="0" xfId="6" applyNumberFormat="1" applyFont="1" applyFill="1" applyAlignment="1">
      <alignment horizontal="left" wrapText="1"/>
    </xf>
    <xf numFmtId="0" fontId="32" fillId="9" borderId="0" xfId="0" applyFont="1" applyFill="1" applyAlignment="1">
      <alignment horizontal="left"/>
    </xf>
    <xf numFmtId="164" fontId="4" fillId="10" borderId="25" xfId="6" applyFont="1" applyFill="1" applyBorder="1" applyAlignment="1" applyProtection="1">
      <alignment horizontal="left"/>
      <protection locked="0"/>
    </xf>
    <xf numFmtId="164" fontId="4" fillId="10" borderId="26" xfId="6" applyFont="1" applyFill="1" applyBorder="1" applyAlignment="1" applyProtection="1">
      <alignment horizontal="left"/>
      <protection locked="0"/>
    </xf>
    <xf numFmtId="164" fontId="4" fillId="0" borderId="19" xfId="6" applyFont="1" applyBorder="1" applyAlignment="1" applyProtection="1">
      <alignment horizontal="left"/>
      <protection locked="0"/>
    </xf>
    <xf numFmtId="164" fontId="25" fillId="8" borderId="0" xfId="6" applyFont="1" applyFill="1" applyAlignment="1">
      <alignment horizontal="left" wrapText="1"/>
    </xf>
    <xf numFmtId="164" fontId="25" fillId="8" borderId="0" xfId="6" applyFont="1" applyFill="1" applyAlignment="1">
      <alignment horizontal="left"/>
    </xf>
    <xf numFmtId="164" fontId="9" fillId="9" borderId="0" xfId="6" applyFont="1" applyFill="1" applyAlignment="1">
      <alignment horizontal="left"/>
    </xf>
    <xf numFmtId="164" fontId="4" fillId="0" borderId="0" xfId="6" applyFont="1"/>
    <xf numFmtId="164" fontId="4" fillId="0" borderId="0" xfId="6" applyFont="1" applyAlignment="1">
      <alignment horizontal="left"/>
    </xf>
    <xf numFmtId="164" fontId="4" fillId="0" borderId="25" xfId="6" applyFont="1" applyBorder="1" applyAlignment="1" applyProtection="1">
      <alignment horizontal="left"/>
      <protection locked="0"/>
    </xf>
    <xf numFmtId="164" fontId="4" fillId="0" borderId="27" xfId="6" applyFont="1" applyBorder="1" applyAlignment="1" applyProtection="1">
      <alignment horizontal="left"/>
      <protection locked="0"/>
    </xf>
    <xf numFmtId="164" fontId="4" fillId="0" borderId="26" xfId="6" applyFont="1" applyBorder="1" applyAlignment="1" applyProtection="1">
      <alignment horizontal="left"/>
      <protection locked="0"/>
    </xf>
    <xf numFmtId="164" fontId="9" fillId="9" borderId="0" xfId="6" applyFont="1" applyFill="1" applyAlignment="1">
      <alignment horizontal="left" wrapText="1"/>
    </xf>
    <xf numFmtId="164" fontId="4" fillId="0" borderId="25" xfId="6" applyFont="1" applyBorder="1" applyAlignment="1">
      <alignment horizontal="left"/>
    </xf>
    <xf numFmtId="164" fontId="4" fillId="0" borderId="27" xfId="6" applyFont="1" applyBorder="1" applyAlignment="1">
      <alignment horizontal="left"/>
    </xf>
    <xf numFmtId="164" fontId="4" fillId="0" borderId="26" xfId="6" applyFont="1" applyBorder="1" applyAlignment="1">
      <alignment horizontal="left"/>
    </xf>
    <xf numFmtId="164" fontId="4" fillId="0" borderId="21" xfId="6" applyFont="1" applyBorder="1" applyAlignment="1">
      <alignment horizontal="left"/>
    </xf>
    <xf numFmtId="164" fontId="4" fillId="0" borderId="0" xfId="6" applyFont="1" applyBorder="1" applyAlignment="1">
      <alignment horizontal="left"/>
    </xf>
    <xf numFmtId="164" fontId="4" fillId="0" borderId="22" xfId="6" applyFont="1" applyBorder="1" applyAlignment="1">
      <alignment horizontal="left"/>
    </xf>
    <xf numFmtId="164" fontId="8" fillId="0" borderId="29" xfId="6" applyFont="1" applyBorder="1" applyAlignment="1">
      <alignment horizontal="right"/>
    </xf>
    <xf numFmtId="164" fontId="8" fillId="0" borderId="30" xfId="6" applyFont="1" applyBorder="1" applyAlignment="1">
      <alignment horizontal="right"/>
    </xf>
    <xf numFmtId="164" fontId="8" fillId="0" borderId="31" xfId="6" applyFont="1" applyBorder="1" applyAlignment="1">
      <alignment horizontal="right"/>
    </xf>
    <xf numFmtId="164" fontId="8" fillId="0" borderId="33" xfId="6" applyFont="1" applyBorder="1" applyAlignment="1">
      <alignment horizontal="right"/>
    </xf>
    <xf numFmtId="164" fontId="8" fillId="9" borderId="23" xfId="6" applyFont="1" applyFill="1" applyBorder="1" applyAlignment="1">
      <alignment horizontal="left" wrapText="1"/>
    </xf>
    <xf numFmtId="0" fontId="32" fillId="9" borderId="27" xfId="0" applyFont="1" applyFill="1" applyBorder="1" applyAlignment="1">
      <alignment horizontal="left"/>
    </xf>
    <xf numFmtId="164" fontId="8" fillId="9" borderId="0" xfId="6" applyFont="1" applyFill="1" applyAlignment="1">
      <alignment horizontal="center"/>
    </xf>
    <xf numFmtId="164" fontId="8" fillId="9" borderId="37" xfId="6" applyFont="1" applyFill="1" applyBorder="1" applyAlignment="1">
      <alignment horizontal="center"/>
    </xf>
    <xf numFmtId="0" fontId="32" fillId="9" borderId="27" xfId="0" applyFont="1" applyFill="1" applyBorder="1" applyAlignment="1"/>
    <xf numFmtId="0" fontId="32" fillId="9" borderId="23" xfId="0" applyFont="1" applyFill="1" applyBorder="1" applyAlignment="1">
      <alignment horizontal="left"/>
    </xf>
    <xf numFmtId="164" fontId="4" fillId="0" borderId="25" xfId="6" applyFont="1" applyBorder="1" applyAlignment="1" applyProtection="1">
      <alignment horizontal="right"/>
      <protection locked="0"/>
    </xf>
    <xf numFmtId="164" fontId="4" fillId="0" borderId="27" xfId="6" applyFont="1" applyBorder="1" applyAlignment="1" applyProtection="1">
      <alignment horizontal="right"/>
      <protection locked="0"/>
    </xf>
    <xf numFmtId="164" fontId="4" fillId="0" borderId="29" xfId="6" applyFont="1" applyBorder="1"/>
    <xf numFmtId="164" fontId="8" fillId="9" borderId="37" xfId="6" applyFont="1" applyFill="1" applyBorder="1" applyAlignment="1">
      <alignment horizontal="center" wrapText="1"/>
    </xf>
    <xf numFmtId="0" fontId="3" fillId="9" borderId="0" xfId="5" applyNumberFormat="1" applyFill="1" applyBorder="1" applyAlignment="1" applyProtection="1">
      <alignment horizontal="left"/>
      <protection locked="0"/>
    </xf>
  </cellXfs>
  <cellStyles count="10">
    <cellStyle name="Comma" xfId="1" builtinId="3"/>
    <cellStyle name="Currency" xfId="2" builtinId="4"/>
    <cellStyle name="Hyperlink" xfId="8" builtinId="8"/>
    <cellStyle name="Input" xfId="4" builtinId="20"/>
    <cellStyle name="Normal" xfId="0" builtinId="0"/>
    <cellStyle name="Normal 2" xfId="6"/>
    <cellStyle name="Normal_TI BudSum" xfId="9"/>
    <cellStyle name="Output" xfId="5" builtinId="21"/>
    <cellStyle name="Percent" xfId="3" builtinId="5"/>
    <cellStyle name="Percent 2" xfId="7"/>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0</xdr:rowOff>
    </xdr:from>
    <xdr:to>
      <xdr:col>2</xdr:col>
      <xdr:colOff>2295525</xdr:colOff>
      <xdr:row>0</xdr:row>
      <xdr:rowOff>950010</xdr:rowOff>
    </xdr:to>
    <xdr:pic>
      <xdr:nvPicPr>
        <xdr:cNvPr id="2" name="Picture 1"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0"/>
          <a:ext cx="2105025" cy="950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1262623</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2167498"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2167498</xdr:colOff>
      <xdr:row>0</xdr:row>
      <xdr:rowOff>976055</xdr:rowOff>
    </xdr:to>
    <xdr:pic>
      <xdr:nvPicPr>
        <xdr:cNvPr id="2" name="Picture 1"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7498"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6" name="Down Arrow Callout 5"/>
        <xdr:cNvSpPr/>
      </xdr:nvSpPr>
      <xdr:spPr>
        <a:xfrm>
          <a:off x="7163855"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xdr:row>
      <xdr:rowOff>201706</xdr:rowOff>
    </xdr:from>
    <xdr:to>
      <xdr:col>5</xdr:col>
      <xdr:colOff>11206</xdr:colOff>
      <xdr:row>2</xdr:row>
      <xdr:rowOff>661147</xdr:rowOff>
    </xdr:to>
    <xdr:sp macro="" textlink="">
      <xdr:nvSpPr>
        <xdr:cNvPr id="4" name="TextBox 3"/>
        <xdr:cNvSpPr txBox="1"/>
      </xdr:nvSpPr>
      <xdr:spPr>
        <a:xfrm>
          <a:off x="2644589" y="1456765"/>
          <a:ext cx="5490882" cy="45944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i="1"/>
            <a:t>All cells on this sheet  will automatically</a:t>
          </a:r>
          <a:r>
            <a:rPr lang="en-US" sz="1200" i="1" baseline="0"/>
            <a:t> populate</a:t>
          </a:r>
          <a:endParaRPr lang="en-US" sz="1200" i="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2162735</xdr:colOff>
      <xdr:row>0</xdr:row>
      <xdr:rowOff>976055</xdr:rowOff>
    </xdr:to>
    <xdr:pic>
      <xdr:nvPicPr>
        <xdr:cNvPr id="4" name="Picture 3"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692896</xdr:colOff>
      <xdr:row>6</xdr:row>
      <xdr:rowOff>45446</xdr:rowOff>
    </xdr:from>
    <xdr:to>
      <xdr:col>5</xdr:col>
      <xdr:colOff>1032809</xdr:colOff>
      <xdr:row>11</xdr:row>
      <xdr:rowOff>146299</xdr:rowOff>
    </xdr:to>
    <xdr:sp macro="" textlink="">
      <xdr:nvSpPr>
        <xdr:cNvPr id="5" name="Left Arrow Callout 4"/>
        <xdr:cNvSpPr/>
      </xdr:nvSpPr>
      <xdr:spPr>
        <a:xfrm rot="10800000" flipV="1">
          <a:off x="585544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xdr:from>
      <xdr:col>1</xdr:col>
      <xdr:colOff>302559</xdr:colOff>
      <xdr:row>14</xdr:row>
      <xdr:rowOff>169957</xdr:rowOff>
    </xdr:from>
    <xdr:to>
      <xdr:col>2</xdr:col>
      <xdr:colOff>549088</xdr:colOff>
      <xdr:row>17</xdr:row>
      <xdr:rowOff>201084</xdr:rowOff>
    </xdr:to>
    <xdr:sp macro="" textlink="">
      <xdr:nvSpPr>
        <xdr:cNvPr id="6" name="Down Arrow Callout 5"/>
        <xdr:cNvSpPr/>
      </xdr:nvSpPr>
      <xdr:spPr>
        <a:xfrm>
          <a:off x="2556809" y="3905874"/>
          <a:ext cx="1749362" cy="1047127"/>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 cells</a:t>
          </a:r>
        </a:p>
      </xdr:txBody>
    </xdr:sp>
    <xdr:clientData/>
  </xdr:twoCellAnchor>
  <xdr:twoCellAnchor>
    <xdr:from>
      <xdr:col>5</xdr:col>
      <xdr:colOff>514851</xdr:colOff>
      <xdr:row>14</xdr:row>
      <xdr:rowOff>160622</xdr:rowOff>
    </xdr:from>
    <xdr:to>
      <xdr:col>6</xdr:col>
      <xdr:colOff>912038</xdr:colOff>
      <xdr:row>17</xdr:row>
      <xdr:rowOff>191749</xdr:rowOff>
    </xdr:to>
    <xdr:sp macro="" textlink="">
      <xdr:nvSpPr>
        <xdr:cNvPr id="7" name="Down Arrow Callout 6"/>
        <xdr:cNvSpPr/>
      </xdr:nvSpPr>
      <xdr:spPr>
        <a:xfrm>
          <a:off x="8484101" y="3896539"/>
          <a:ext cx="1720104" cy="1047127"/>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twoCellAnchor>
    <xdr:from>
      <xdr:col>3</xdr:col>
      <xdr:colOff>719667</xdr:colOff>
      <xdr:row>0</xdr:row>
      <xdr:rowOff>52916</xdr:rowOff>
    </xdr:from>
    <xdr:to>
      <xdr:col>7</xdr:col>
      <xdr:colOff>984250</xdr:colOff>
      <xdr:row>0</xdr:row>
      <xdr:rowOff>1016000</xdr:rowOff>
    </xdr:to>
    <xdr:sp macro="" textlink="">
      <xdr:nvSpPr>
        <xdr:cNvPr id="8" name="TextBox 7"/>
        <xdr:cNvSpPr txBox="1"/>
      </xdr:nvSpPr>
      <xdr:spPr>
        <a:xfrm>
          <a:off x="6085417" y="52916"/>
          <a:ext cx="5185833" cy="96308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i="1">
              <a:solidFill>
                <a:sysClr val="windowText" lastClr="000000"/>
              </a:solidFill>
              <a:effectLst/>
              <a:latin typeface="+mn-lt"/>
              <a:ea typeface="+mn-ea"/>
              <a:cs typeface="+mn-cs"/>
            </a:rPr>
            <a:t>If your school system</a:t>
          </a:r>
          <a:r>
            <a:rPr lang="en-US" sz="1400" b="1" i="1" baseline="0">
              <a:solidFill>
                <a:sysClr val="windowText" lastClr="000000"/>
              </a:solidFill>
              <a:effectLst/>
              <a:latin typeface="+mn-lt"/>
              <a:ea typeface="+mn-ea"/>
              <a:cs typeface="+mn-cs"/>
            </a:rPr>
            <a:t>'s </a:t>
          </a:r>
          <a:r>
            <a:rPr lang="en-US" sz="1400" b="1" i="1">
              <a:solidFill>
                <a:sysClr val="windowText" lastClr="000000"/>
              </a:solidFill>
              <a:effectLst/>
              <a:latin typeface="+mn-lt"/>
              <a:ea typeface="+mn-ea"/>
              <a:cs typeface="+mn-cs"/>
            </a:rPr>
            <a:t>budget will draw upon</a:t>
          </a:r>
          <a:r>
            <a:rPr lang="en-US" sz="1400" b="1" i="1" baseline="0">
              <a:solidFill>
                <a:sysClr val="windowText" lastClr="000000"/>
              </a:solidFill>
              <a:effectLst/>
              <a:latin typeface="+mn-lt"/>
              <a:ea typeface="+mn-ea"/>
              <a:cs typeface="+mn-cs"/>
            </a:rPr>
            <a:t> </a:t>
          </a:r>
          <a:r>
            <a:rPr lang="en-US" sz="1400" b="1" i="1">
              <a:solidFill>
                <a:sysClr val="windowText" lastClr="000000"/>
              </a:solidFill>
              <a:effectLst/>
              <a:latin typeface="+mn-lt"/>
              <a:ea typeface="+mn-ea"/>
              <a:cs typeface="+mn-cs"/>
            </a:rPr>
            <a:t>other state or federal funds (outside of School Redesign Grant funding)</a:t>
          </a:r>
          <a:r>
            <a:rPr lang="en-US" sz="1400" b="1" i="1" baseline="0">
              <a:solidFill>
                <a:sysClr val="windowText" lastClr="000000"/>
              </a:solidFill>
              <a:effectLst/>
              <a:latin typeface="+mn-lt"/>
              <a:ea typeface="+mn-ea"/>
              <a:cs typeface="+mn-cs"/>
            </a:rPr>
            <a:t> </a:t>
          </a:r>
          <a:r>
            <a:rPr lang="en-US" sz="1400" b="1" i="1">
              <a:solidFill>
                <a:sysClr val="windowText" lastClr="000000"/>
              </a:solidFill>
              <a:effectLst/>
              <a:latin typeface="+mn-lt"/>
              <a:ea typeface="+mn-ea"/>
              <a:cs typeface="+mn-cs"/>
            </a:rPr>
            <a:t>to support related work at a school site or the LEA-level, show those funding amounts below.</a:t>
          </a:r>
          <a:r>
            <a:rPr lang="en-US" sz="1400" b="1" i="1" baseline="0">
              <a:solidFill>
                <a:sysClr val="windowText" lastClr="000000"/>
              </a:solidFill>
              <a:effectLst/>
              <a:latin typeface="+mn-lt"/>
              <a:ea typeface="+mn-ea"/>
              <a:cs typeface="+mn-cs"/>
            </a:rPr>
            <a:t> </a:t>
          </a:r>
          <a:r>
            <a:rPr lang="en-US" sz="1400" b="1" i="1" baseline="0">
              <a:solidFill>
                <a:srgbClr val="C00000"/>
              </a:solidFill>
              <a:effectLst/>
              <a:latin typeface="+mn-lt"/>
              <a:ea typeface="+mn-ea"/>
              <a:cs typeface="+mn-cs"/>
            </a:rPr>
            <a:t>The funding source should be identified for each line item</a:t>
          </a:r>
          <a:r>
            <a:rPr lang="en-US" sz="1400" b="1" i="1" baseline="0">
              <a:solidFill>
                <a:sysClr val="windowText" lastClr="000000"/>
              </a:solidFill>
              <a:effectLst/>
              <a:latin typeface="+mn-lt"/>
              <a:ea typeface="+mn-ea"/>
              <a:cs typeface="+mn-cs"/>
            </a:rPr>
            <a:t>.</a:t>
          </a:r>
          <a:endParaRPr lang="en-US" sz="1400" b="1" i="1">
            <a:solidFill>
              <a:sysClr val="windowText" lastClr="00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692896</xdr:colOff>
      <xdr:row>6</xdr:row>
      <xdr:rowOff>45446</xdr:rowOff>
    </xdr:from>
    <xdr:to>
      <xdr:col>4</xdr:col>
      <xdr:colOff>1032809</xdr:colOff>
      <xdr:row>11</xdr:row>
      <xdr:rowOff>146299</xdr:rowOff>
    </xdr:to>
    <xdr:sp macro="" textlink="">
      <xdr:nvSpPr>
        <xdr:cNvPr id="5" name="Left Arrow Callout 4"/>
        <xdr:cNvSpPr/>
      </xdr:nvSpPr>
      <xdr:spPr>
        <a:xfrm rot="10800000" flipV="1">
          <a:off x="5846979" y="2162113"/>
          <a:ext cx="1641663" cy="1106269"/>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xdr:from>
      <xdr:col>1</xdr:col>
      <xdr:colOff>302559</xdr:colOff>
      <xdr:row>14</xdr:row>
      <xdr:rowOff>201706</xdr:rowOff>
    </xdr:from>
    <xdr:to>
      <xdr:col>2</xdr:col>
      <xdr:colOff>549088</xdr:colOff>
      <xdr:row>18</xdr:row>
      <xdr:rowOff>0</xdr:rowOff>
    </xdr:to>
    <xdr:sp macro="" textlink="">
      <xdr:nvSpPr>
        <xdr:cNvPr id="15" name="Down Arrow Callout 14"/>
        <xdr:cNvSpPr/>
      </xdr:nvSpPr>
      <xdr:spPr>
        <a:xfrm>
          <a:off x="2846294" y="3955677"/>
          <a:ext cx="1255059" cy="1042147"/>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11" name="Picture 10"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486828</xdr:colOff>
      <xdr:row>14</xdr:row>
      <xdr:rowOff>179916</xdr:rowOff>
    </xdr:from>
    <xdr:to>
      <xdr:col>5</xdr:col>
      <xdr:colOff>947515</xdr:colOff>
      <xdr:row>17</xdr:row>
      <xdr:rowOff>211043</xdr:rowOff>
    </xdr:to>
    <xdr:sp macro="" textlink="">
      <xdr:nvSpPr>
        <xdr:cNvPr id="7" name="Down Arrow Callout 6"/>
        <xdr:cNvSpPr/>
      </xdr:nvSpPr>
      <xdr:spPr>
        <a:xfrm>
          <a:off x="7154328" y="3915833"/>
          <a:ext cx="1794187" cy="1047127"/>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6" name="Down Arrow Callout 5"/>
        <xdr:cNvSpPr/>
      </xdr:nvSpPr>
      <xdr:spPr>
        <a:xfrm>
          <a:off x="2845734" y="3925981"/>
          <a:ext cx="12561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8" name="Left Arrow Callout 7"/>
        <xdr:cNvSpPr/>
      </xdr:nvSpPr>
      <xdr:spPr>
        <a:xfrm>
          <a:off x="7734860" y="825873"/>
          <a:ext cx="1868582" cy="653304"/>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12" name="Left Arrow Callout 11"/>
        <xdr:cNvSpPr/>
      </xdr:nvSpPr>
      <xdr:spPr>
        <a:xfrm rot="10800000" flipV="1">
          <a:off x="585544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20" name="Picture 19"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7" name="Down Arrow Callout 6"/>
        <xdr:cNvSpPr/>
      </xdr:nvSpPr>
      <xdr:spPr>
        <a:xfrm>
          <a:off x="7164917" y="3915833"/>
          <a:ext cx="1794187" cy="1047127"/>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4" name="Down Arrow Callout 3"/>
        <xdr:cNvSpPr/>
      </xdr:nvSpPr>
      <xdr:spPr>
        <a:xfrm>
          <a:off x="2845734" y="3925981"/>
          <a:ext cx="12561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6" name="Left Arrow Callout 5"/>
        <xdr:cNvSpPr/>
      </xdr:nvSpPr>
      <xdr:spPr>
        <a:xfrm>
          <a:off x="7738222" y="825873"/>
          <a:ext cx="18730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10" name="Left Arrow Callout 9"/>
        <xdr:cNvSpPr/>
      </xdr:nvSpPr>
      <xdr:spPr>
        <a:xfrm rot="10800000" flipV="1">
          <a:off x="585544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21" name="Picture 20"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486830</xdr:colOff>
      <xdr:row>14</xdr:row>
      <xdr:rowOff>179916</xdr:rowOff>
    </xdr:from>
    <xdr:to>
      <xdr:col>5</xdr:col>
      <xdr:colOff>947517</xdr:colOff>
      <xdr:row>17</xdr:row>
      <xdr:rowOff>211043</xdr:rowOff>
    </xdr:to>
    <xdr:sp macro="" textlink="">
      <xdr:nvSpPr>
        <xdr:cNvPr id="9" name="Down Arrow Callout 8"/>
        <xdr:cNvSpPr/>
      </xdr:nvSpPr>
      <xdr:spPr>
        <a:xfrm>
          <a:off x="7154330" y="3915833"/>
          <a:ext cx="1794187" cy="1047127"/>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302559</xdr:colOff>
      <xdr:row>14</xdr:row>
      <xdr:rowOff>201706</xdr:rowOff>
    </xdr:from>
    <xdr:to>
      <xdr:col>2</xdr:col>
      <xdr:colOff>549088</xdr:colOff>
      <xdr:row>18</xdr:row>
      <xdr:rowOff>0</xdr:rowOff>
    </xdr:to>
    <xdr:sp macro="" textlink="">
      <xdr:nvSpPr>
        <xdr:cNvPr id="2" name="Down Arrow Callout 1"/>
        <xdr:cNvSpPr/>
      </xdr:nvSpPr>
      <xdr:spPr>
        <a:xfrm>
          <a:off x="2559984" y="3925981"/>
          <a:ext cx="1751479" cy="1046069"/>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white</a:t>
          </a:r>
          <a:r>
            <a:rPr lang="en-US" sz="1200" baseline="0">
              <a:solidFill>
                <a:sysClr val="windowText" lastClr="000000"/>
              </a:solidFill>
            </a:rPr>
            <a:t> cells</a:t>
          </a:r>
          <a:endParaRPr lang="en-US" sz="1200">
            <a:solidFill>
              <a:sysClr val="windowText" lastClr="000000"/>
            </a:solidFill>
          </a:endParaRPr>
        </a:p>
      </xdr:txBody>
    </xdr:sp>
    <xdr:clientData/>
  </xdr:twoCellAnchor>
  <xdr:twoCellAnchor>
    <xdr:from>
      <xdr:col>5</xdr:col>
      <xdr:colOff>137272</xdr:colOff>
      <xdr:row>0</xdr:row>
      <xdr:rowOff>825873</xdr:rowOff>
    </xdr:from>
    <xdr:to>
      <xdr:col>6</xdr:col>
      <xdr:colOff>829236</xdr:colOff>
      <xdr:row>3</xdr:row>
      <xdr:rowOff>33618</xdr:rowOff>
    </xdr:to>
    <xdr:sp macro="" textlink="">
      <xdr:nvSpPr>
        <xdr:cNvPr id="3" name="Left Arrow Callout 2"/>
        <xdr:cNvSpPr/>
      </xdr:nvSpPr>
      <xdr:spPr>
        <a:xfrm>
          <a:off x="8147797" y="825873"/>
          <a:ext cx="2025464" cy="646020"/>
        </a:xfrm>
        <a:prstGeom prst="leftArrowCallout">
          <a:avLst>
            <a:gd name="adj1" fmla="val 29040"/>
            <a:gd name="adj2" fmla="val 25000"/>
            <a:gd name="adj3" fmla="val 25000"/>
            <a:gd name="adj4" fmla="val 84043"/>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Insert school</a:t>
          </a:r>
          <a:r>
            <a:rPr lang="en-US" sz="1400" i="1" baseline="0">
              <a:solidFill>
                <a:sysClr val="windowText" lastClr="000000"/>
              </a:solidFill>
              <a:effectLst/>
              <a:latin typeface="+mn-lt"/>
              <a:ea typeface="+mn-ea"/>
              <a:cs typeface="+mn-cs"/>
            </a:rPr>
            <a:t> name</a:t>
          </a:r>
        </a:p>
      </xdr:txBody>
    </xdr:sp>
    <xdr:clientData/>
  </xdr:twoCellAnchor>
  <xdr:twoCellAnchor>
    <xdr:from>
      <xdr:col>3</xdr:col>
      <xdr:colOff>692896</xdr:colOff>
      <xdr:row>6</xdr:row>
      <xdr:rowOff>45446</xdr:rowOff>
    </xdr:from>
    <xdr:to>
      <xdr:col>4</xdr:col>
      <xdr:colOff>1032809</xdr:colOff>
      <xdr:row>11</xdr:row>
      <xdr:rowOff>146299</xdr:rowOff>
    </xdr:to>
    <xdr:sp macro="" textlink="">
      <xdr:nvSpPr>
        <xdr:cNvPr id="4" name="Left Arrow Callout 3"/>
        <xdr:cNvSpPr/>
      </xdr:nvSpPr>
      <xdr:spPr>
        <a:xfrm rot="10800000" flipV="1">
          <a:off x="6064996" y="2159996"/>
          <a:ext cx="1644838" cy="1100978"/>
        </a:xfrm>
        <a:prstGeom prst="leftArrowCallout">
          <a:avLst>
            <a:gd name="adj1" fmla="val 29040"/>
            <a:gd name="adj2" fmla="val 25000"/>
            <a:gd name="adj3" fmla="val 25000"/>
            <a:gd name="adj4" fmla="val 768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i="1">
              <a:solidFill>
                <a:sysClr val="windowText" lastClr="000000"/>
              </a:solidFill>
              <a:effectLst/>
              <a:latin typeface="+mn-lt"/>
              <a:ea typeface="+mn-ea"/>
              <a:cs typeface="+mn-cs"/>
            </a:rPr>
            <a:t>Gray cells will automatically</a:t>
          </a:r>
          <a:r>
            <a:rPr lang="en-US" sz="1400" i="1" baseline="0">
              <a:solidFill>
                <a:sysClr val="windowText" lastClr="000000"/>
              </a:solidFill>
              <a:effectLst/>
              <a:latin typeface="+mn-lt"/>
              <a:ea typeface="+mn-ea"/>
              <a:cs typeface="+mn-cs"/>
            </a:rPr>
            <a:t> calculate</a:t>
          </a:r>
          <a:endParaRPr lang="en-US" sz="1400">
            <a:solidFill>
              <a:sysClr val="windowText" lastClr="000000"/>
            </a:solidFill>
            <a:effectLst/>
          </a:endParaRPr>
        </a:p>
      </xdr:txBody>
    </xdr:sp>
    <xdr:clientData/>
  </xdr:twoCellAnchor>
  <xdr:twoCellAnchor editAs="oneCell">
    <xdr:from>
      <xdr:col>0</xdr:col>
      <xdr:colOff>0</xdr:colOff>
      <xdr:row>0</xdr:row>
      <xdr:rowOff>0</xdr:rowOff>
    </xdr:from>
    <xdr:to>
      <xdr:col>0</xdr:col>
      <xdr:colOff>2162735</xdr:colOff>
      <xdr:row>0</xdr:row>
      <xdr:rowOff>976055</xdr:rowOff>
    </xdr:to>
    <xdr:pic>
      <xdr:nvPicPr>
        <xdr:cNvPr id="5" name="Picture 4" descr="Louisiana Believes - Louisiana Department of Educ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735" cy="97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497417</xdr:colOff>
      <xdr:row>14</xdr:row>
      <xdr:rowOff>179916</xdr:rowOff>
    </xdr:from>
    <xdr:to>
      <xdr:col>5</xdr:col>
      <xdr:colOff>958104</xdr:colOff>
      <xdr:row>17</xdr:row>
      <xdr:rowOff>211043</xdr:rowOff>
    </xdr:to>
    <xdr:sp macro="" textlink="">
      <xdr:nvSpPr>
        <xdr:cNvPr id="6" name="Down Arrow Callout 5"/>
        <xdr:cNvSpPr/>
      </xdr:nvSpPr>
      <xdr:spPr>
        <a:xfrm>
          <a:off x="7174442" y="3904191"/>
          <a:ext cx="1794187" cy="1050302"/>
        </a:xfrm>
        <a:prstGeom prst="downArrowCallou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ysClr val="windowText" lastClr="000000"/>
              </a:solidFill>
            </a:rPr>
            <a:t>Fill in all orange cells for Years 1, 2, and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DOE.grants@la.gov"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louisianabelieves.com/docs/school-choice/guide---laugh-guide.pdf?sfvrsn=2"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pageSetUpPr fitToPage="1"/>
  </sheetPr>
  <dimension ref="A1:G39"/>
  <sheetViews>
    <sheetView showGridLines="0" tabSelected="1" zoomScale="90" zoomScaleNormal="90" zoomScaleSheetLayoutView="100" workbookViewId="0">
      <selection activeCell="C15" sqref="C15"/>
    </sheetView>
  </sheetViews>
  <sheetFormatPr defaultColWidth="9.140625" defaultRowHeight="12.75"/>
  <cols>
    <col min="1" max="1" width="28.7109375" style="24" bestFit="1" customWidth="1"/>
    <col min="2" max="2" width="2.42578125" style="24" customWidth="1"/>
    <col min="3" max="3" width="41.140625" style="28" customWidth="1"/>
    <col min="4" max="4" width="7" style="28" customWidth="1"/>
    <col min="5" max="5" width="23" style="28" customWidth="1"/>
    <col min="6" max="16384" width="9.140625" style="24"/>
  </cols>
  <sheetData>
    <row r="1" spans="1:7" ht="85.5" customHeight="1"/>
    <row r="2" spans="1:7" ht="18">
      <c r="C2" s="25" t="s">
        <v>14</v>
      </c>
      <c r="D2" s="25"/>
      <c r="E2" s="25"/>
      <c r="F2" s="26"/>
      <c r="G2" s="26"/>
    </row>
    <row r="3" spans="1:7" ht="18">
      <c r="A3" s="194" t="s">
        <v>115</v>
      </c>
      <c r="B3" s="194"/>
      <c r="C3" s="194"/>
      <c r="D3" s="195"/>
      <c r="E3" s="195"/>
    </row>
    <row r="4" spans="1:7" ht="15.75">
      <c r="A4" s="27"/>
      <c r="B4" s="27"/>
      <c r="C4" s="177"/>
    </row>
    <row r="5" spans="1:7" ht="15.75">
      <c r="C5" s="178"/>
    </row>
    <row r="6" spans="1:7">
      <c r="A6" s="29" t="s">
        <v>13</v>
      </c>
    </row>
    <row r="7" spans="1:7">
      <c r="A7" s="30" t="s">
        <v>113</v>
      </c>
    </row>
    <row r="8" spans="1:7">
      <c r="A8" s="130" t="s">
        <v>112</v>
      </c>
    </row>
    <row r="10" spans="1:7" s="30" customFormat="1">
      <c r="A10" s="29" t="s">
        <v>12</v>
      </c>
      <c r="C10" s="31"/>
      <c r="D10" s="31"/>
      <c r="E10" s="31"/>
    </row>
    <row r="11" spans="1:7" s="30" customFormat="1">
      <c r="A11" s="193" t="s">
        <v>76</v>
      </c>
      <c r="B11" s="193"/>
      <c r="C11" s="193"/>
      <c r="D11" s="193"/>
      <c r="E11" s="193"/>
    </row>
    <row r="13" spans="1:7">
      <c r="A13" s="32" t="s">
        <v>11</v>
      </c>
    </row>
    <row r="15" spans="1:7" ht="15">
      <c r="A15" s="33" t="s">
        <v>73</v>
      </c>
      <c r="C15" s="75" t="s">
        <v>10</v>
      </c>
    </row>
    <row r="16" spans="1:7" ht="15">
      <c r="A16" s="33" t="s">
        <v>9</v>
      </c>
      <c r="C16" s="75" t="s">
        <v>8</v>
      </c>
    </row>
    <row r="17" spans="1:5" ht="15">
      <c r="A17" s="33" t="s">
        <v>7</v>
      </c>
      <c r="C17" s="75" t="s">
        <v>6</v>
      </c>
    </row>
    <row r="18" spans="1:5" ht="15">
      <c r="A18" s="33" t="s">
        <v>5</v>
      </c>
      <c r="C18" s="76" t="s">
        <v>4</v>
      </c>
    </row>
    <row r="19" spans="1:5">
      <c r="C19" s="34"/>
    </row>
    <row r="20" spans="1:5" ht="15">
      <c r="A20" s="29" t="s">
        <v>87</v>
      </c>
      <c r="C20" s="75" t="s">
        <v>10</v>
      </c>
    </row>
    <row r="21" spans="1:5" ht="15">
      <c r="A21" s="29" t="s">
        <v>135</v>
      </c>
      <c r="C21" s="75" t="s">
        <v>136</v>
      </c>
    </row>
    <row r="22" spans="1:5" ht="15">
      <c r="A22" s="33" t="s">
        <v>1</v>
      </c>
      <c r="C22" s="75" t="s">
        <v>3</v>
      </c>
      <c r="D22" s="35"/>
      <c r="E22" s="24"/>
    </row>
    <row r="23" spans="1:5" ht="15">
      <c r="A23" s="33" t="s">
        <v>0</v>
      </c>
      <c r="C23" s="76" t="s">
        <v>2</v>
      </c>
    </row>
    <row r="25" spans="1:5" s="36" customFormat="1">
      <c r="A25" s="70"/>
      <c r="B25" s="71"/>
      <c r="C25" s="71"/>
      <c r="D25" s="71"/>
      <c r="E25" s="71"/>
    </row>
    <row r="26" spans="1:5" s="36" customFormat="1">
      <c r="A26" s="70"/>
      <c r="B26" s="71"/>
      <c r="C26" s="71"/>
      <c r="D26" s="71"/>
      <c r="E26" s="71"/>
    </row>
    <row r="27" spans="1:5" s="36" customFormat="1">
      <c r="A27" s="70"/>
      <c r="B27" s="71"/>
      <c r="C27" s="71"/>
      <c r="D27" s="71"/>
      <c r="E27" s="71"/>
    </row>
    <row r="28" spans="1:5" s="36" customFormat="1">
      <c r="A28" s="37"/>
      <c r="B28" s="71"/>
      <c r="C28" s="71"/>
      <c r="D28" s="71"/>
      <c r="E28" s="71"/>
    </row>
    <row r="29" spans="1:5" s="36" customFormat="1">
      <c r="A29" s="70"/>
      <c r="B29" s="71"/>
      <c r="C29" s="71"/>
      <c r="D29" s="71"/>
      <c r="E29" s="71"/>
    </row>
    <row r="30" spans="1:5" s="36" customFormat="1">
      <c r="A30" s="70"/>
      <c r="B30" s="71"/>
      <c r="C30" s="71"/>
      <c r="D30" s="71"/>
      <c r="E30" s="71"/>
    </row>
    <row r="31" spans="1:5" s="36" customFormat="1">
      <c r="A31" s="70"/>
      <c r="B31" s="71"/>
      <c r="C31" s="71"/>
      <c r="D31" s="71"/>
      <c r="E31" s="71"/>
    </row>
    <row r="32" spans="1:5" s="36" customFormat="1">
      <c r="A32" s="70"/>
      <c r="B32" s="71"/>
      <c r="C32" s="71"/>
      <c r="D32" s="71"/>
      <c r="E32" s="71"/>
    </row>
    <row r="33" spans="1:5" s="36" customFormat="1">
      <c r="A33" s="37"/>
      <c r="B33" s="71"/>
      <c r="C33" s="71"/>
      <c r="D33" s="71"/>
      <c r="E33" s="71"/>
    </row>
    <row r="34" spans="1:5" s="36" customFormat="1">
      <c r="A34" s="71"/>
      <c r="B34" s="71"/>
      <c r="C34" s="72"/>
      <c r="D34" s="72"/>
      <c r="E34" s="72"/>
    </row>
    <row r="35" spans="1:5" s="36" customFormat="1">
      <c r="A35" s="73"/>
      <c r="B35" s="71"/>
      <c r="C35" s="72"/>
      <c r="D35" s="72"/>
      <c r="E35" s="72"/>
    </row>
    <row r="36" spans="1:5" s="36" customFormat="1">
      <c r="A36" s="74"/>
      <c r="B36" s="71"/>
      <c r="C36" s="72"/>
      <c r="D36" s="72"/>
      <c r="E36" s="72"/>
    </row>
    <row r="37" spans="1:5" s="36" customFormat="1">
      <c r="A37" s="74"/>
      <c r="B37" s="71"/>
      <c r="C37" s="72"/>
      <c r="D37" s="72"/>
      <c r="E37" s="72"/>
    </row>
    <row r="38" spans="1:5" s="36" customFormat="1">
      <c r="A38" s="74"/>
      <c r="B38" s="71"/>
      <c r="C38" s="72"/>
      <c r="D38" s="72"/>
      <c r="E38" s="72"/>
    </row>
    <row r="39" spans="1:5" s="36" customFormat="1">
      <c r="A39" s="71"/>
      <c r="B39" s="71"/>
      <c r="C39" s="72"/>
      <c r="D39" s="72"/>
      <c r="E39" s="72"/>
    </row>
  </sheetData>
  <sheetProtection algorithmName="SHA-512" hashValue="iXMLIfKBzKfJZV2p/IrA58bzkJqaZFt/b3VdgVTvjc+InGyppHNDsY/6iTm4TTHu4cQht57amB+iEBPg6B0ibA==" saltValue="GdM8gRRMTTpVH2xnDSZzHQ==" spinCount="100000" sheet="1" objects="1" scenarios="1"/>
  <mergeCells count="2">
    <mergeCell ref="A11:E11"/>
    <mergeCell ref="A3:E3"/>
  </mergeCells>
  <hyperlinks>
    <hyperlink ref="A8" r:id="rId1"/>
  </hyperlinks>
  <printOptions horizontalCentered="1"/>
  <pageMargins left="0" right="0" top="0.5" bottom="0.25" header="0" footer="0"/>
  <pageSetup scale="95"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GYvWKaQIhPDYNYtqEn86jocrfkxXczz/ePGI9RbknJTOQyPJrAcyB/hhWEdvZCldqFPNkEtTjmVbrB22K8kVZw==" saltValue="EpM5W3MT2ED7xwJcBVqFn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SfFeGlPR+hgUOLycf8075k5r5X05SVzzjoEwKqAc+Vxu3lJgqUqKFLeUaeEGDDg/iFq3qATOsALvLGhh57asJQ==" saltValue="ENhCpkvJDyaaG69gChPM5A=="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M23epLkN5i5FP4PHXXJyp3Rr6L3o6aUmxkZBSloIlxphZHxa8x1SAS3Dvz24cZde/7ayv6b5joHhCCPD98aoTg==" saltValue="PZQSaK2chDjr8uJRczhz1Q=="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ZaBnEva0dGGxxnLLphMnBYEVF9qe/yN9Me0XmFJyevtJcVHirZYOXfVLWgDt5XTbR+kww84ixP+GLTSu0VOjSg==" saltValue="jQ2ISsBLLrf8zvU15nMrr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4">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sP7HDipqjxCitgPUk95i24Z2DT7psB2YEV2SUknHGfby7ZjKN0UTVl2/9mzkLRiNxHREfKOL7XYtiFUnobfabg==" saltValue="dqvj9kp4sGrD6ecBLOD+DA=="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5">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o+zYYmjDsipSGrCpbOqEzVnLXNqCMEX268/k21ymDrLIERDJrsG5OAJ7ZOYgdU0uCwRTz3OMCGfaLcpUOaGCwA==" saltValue="+VZ12TF/RYg+N8d7Uz6bX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6">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Q8wgWAjjpS81MIpENsEkcikrPuaUiQw5fkyClgNxYLXHWekvwg7Mkg5+xv3FTVXMLWxykRVpzdyIvSdJCxYkAA==" saltValue="EPWuInIGKdyZvymLZVrYMA=="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7">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WOH8Qa40oTvCzzD1nDl9EHOvEJA6gOciZGP/ehlGRKVEOFnYBPiCStyqPcRsq8+T3GPj2PXIJF0aM0LU5RwpUQ==" saltValue="WcCbk+If2zIXcdQl4XZU7g=="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phi1Qbb6hbhzXmV/8DOBtAbRASgz4zizBNdzEqTXkkzITf5T8pBghYo3Vm/Y99wARTYDjs88rOmfU6XxuEcmQQ==" saltValue="8w94/2wUNu1nUR7LebsWm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9">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ZjCpdYK+lL+uxTsUz2jiBGRb4BebZ2ROFF6OukBy57NPXiAusVCTcqz0nO4L3wAEJO1jHA3mfvNjWRMoEkp8jA==" saltValue="JItKMNJ1GphNZo9tPWe9m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2"/>
  <sheetViews>
    <sheetView showGridLines="0" zoomScale="80" zoomScaleNormal="80" workbookViewId="0">
      <pane ySplit="2" topLeftCell="A3" activePane="bottomLeft" state="frozen"/>
      <selection activeCell="A21" sqref="A21:B21"/>
      <selection pane="bottomLeft" activeCell="B2" sqref="B2:F2"/>
    </sheetView>
  </sheetViews>
  <sheetFormatPr defaultRowHeight="15"/>
  <cols>
    <col min="1" max="1" width="4.28515625" style="131" customWidth="1"/>
    <col min="2" max="2" width="13.5703125" style="131" customWidth="1"/>
    <col min="3" max="3" width="19.5703125" style="131" customWidth="1"/>
    <col min="4" max="4" width="19" style="131" customWidth="1"/>
    <col min="5" max="5" width="19.42578125" style="131" customWidth="1"/>
    <col min="6" max="6" width="66" style="131" customWidth="1"/>
    <col min="7" max="7" width="9.140625" style="131"/>
    <col min="8" max="8" width="9.140625" style="131" customWidth="1"/>
    <col min="9" max="16384" width="9.140625" style="131"/>
  </cols>
  <sheetData>
    <row r="1" spans="1:11" ht="81" customHeight="1">
      <c r="D1" s="201" t="s">
        <v>88</v>
      </c>
      <c r="E1" s="201"/>
      <c r="F1" s="201"/>
      <c r="G1" s="132"/>
      <c r="H1" s="132"/>
      <c r="I1" s="132"/>
      <c r="J1" s="132"/>
      <c r="K1" s="132"/>
    </row>
    <row r="2" spans="1:11" ht="15.75">
      <c r="B2" s="200" t="s">
        <v>116</v>
      </c>
      <c r="C2" s="200"/>
      <c r="D2" s="200"/>
      <c r="E2" s="200"/>
      <c r="F2" s="200"/>
    </row>
    <row r="3" spans="1:11">
      <c r="B3" s="133"/>
      <c r="C3" s="133"/>
    </row>
    <row r="4" spans="1:11" ht="21" customHeight="1">
      <c r="A4" s="134" t="s">
        <v>117</v>
      </c>
      <c r="B4" s="203" t="s">
        <v>145</v>
      </c>
      <c r="C4" s="203"/>
      <c r="D4" s="203"/>
      <c r="E4" s="203"/>
      <c r="F4" s="204"/>
    </row>
    <row r="5" spans="1:11" ht="15" customHeight="1">
      <c r="A5" s="135"/>
      <c r="B5" s="196" t="s">
        <v>165</v>
      </c>
      <c r="C5" s="196"/>
      <c r="D5" s="196"/>
      <c r="E5" s="196"/>
      <c r="F5" s="197"/>
    </row>
    <row r="6" spans="1:11" ht="15" customHeight="1">
      <c r="A6" s="135"/>
      <c r="B6" s="196" t="s">
        <v>147</v>
      </c>
      <c r="C6" s="196"/>
      <c r="D6" s="196"/>
      <c r="E6" s="196"/>
      <c r="F6" s="197"/>
    </row>
    <row r="7" spans="1:11" ht="36" customHeight="1">
      <c r="A7" s="135"/>
      <c r="B7" s="196" t="s">
        <v>162</v>
      </c>
      <c r="C7" s="196"/>
      <c r="D7" s="196"/>
      <c r="E7" s="196"/>
      <c r="F7" s="197"/>
    </row>
    <row r="8" spans="1:11" ht="21" customHeight="1">
      <c r="A8" s="135" t="s">
        <v>118</v>
      </c>
      <c r="B8" s="205" t="s">
        <v>169</v>
      </c>
      <c r="C8" s="196"/>
      <c r="D8" s="196"/>
      <c r="E8" s="196"/>
      <c r="F8" s="197"/>
    </row>
    <row r="9" spans="1:11" ht="36" customHeight="1">
      <c r="A9" s="135"/>
      <c r="B9" s="196" t="s">
        <v>166</v>
      </c>
      <c r="C9" s="196"/>
      <c r="D9" s="196"/>
      <c r="E9" s="196"/>
      <c r="F9" s="197"/>
      <c r="H9" s="165"/>
    </row>
    <row r="10" spans="1:11" ht="20.25" customHeight="1">
      <c r="A10" s="135" t="s">
        <v>125</v>
      </c>
      <c r="B10" s="205" t="s">
        <v>170</v>
      </c>
      <c r="C10" s="196"/>
      <c r="D10" s="196"/>
      <c r="E10" s="196"/>
      <c r="F10" s="197"/>
      <c r="H10" s="165"/>
    </row>
    <row r="11" spans="1:11" ht="36" customHeight="1">
      <c r="A11" s="135"/>
      <c r="B11" s="196" t="s">
        <v>167</v>
      </c>
      <c r="C11" s="196"/>
      <c r="D11" s="196"/>
      <c r="E11" s="196"/>
      <c r="F11" s="197"/>
    </row>
    <row r="12" spans="1:11" ht="21" customHeight="1">
      <c r="A12" s="135" t="s">
        <v>143</v>
      </c>
      <c r="B12" s="202" t="s">
        <v>171</v>
      </c>
      <c r="C12" s="202"/>
      <c r="D12" s="202"/>
      <c r="E12" s="202"/>
      <c r="F12" s="202"/>
    </row>
    <row r="13" spans="1:11" ht="16.5" customHeight="1">
      <c r="A13" s="135"/>
      <c r="B13" s="197" t="s">
        <v>146</v>
      </c>
      <c r="C13" s="197"/>
      <c r="D13" s="197"/>
      <c r="E13" s="197"/>
      <c r="F13" s="197"/>
    </row>
    <row r="14" spans="1:11" ht="21" customHeight="1">
      <c r="A14" s="135"/>
      <c r="B14" s="196" t="s">
        <v>168</v>
      </c>
      <c r="C14" s="196"/>
      <c r="D14" s="196"/>
      <c r="E14" s="196"/>
      <c r="F14" s="197"/>
    </row>
    <row r="15" spans="1:11" ht="15" customHeight="1">
      <c r="A15" s="135"/>
      <c r="B15" s="139" t="s">
        <v>119</v>
      </c>
      <c r="C15" s="139" t="s">
        <v>40</v>
      </c>
      <c r="D15" s="140" t="s">
        <v>41</v>
      </c>
      <c r="E15" s="140" t="s">
        <v>42</v>
      </c>
      <c r="F15" s="138"/>
    </row>
    <row r="16" spans="1:11" ht="30" customHeight="1">
      <c r="A16" s="135"/>
      <c r="B16" s="141" t="s">
        <v>120</v>
      </c>
      <c r="C16" s="137" t="s">
        <v>122</v>
      </c>
      <c r="D16" s="137" t="s">
        <v>123</v>
      </c>
      <c r="E16" s="137" t="s">
        <v>124</v>
      </c>
      <c r="F16" s="138"/>
      <c r="H16" s="165"/>
    </row>
    <row r="17" spans="1:8" ht="30" customHeight="1">
      <c r="A17" s="135"/>
      <c r="B17" s="141" t="s">
        <v>121</v>
      </c>
      <c r="C17" s="137" t="s">
        <v>176</v>
      </c>
      <c r="D17" s="137" t="s">
        <v>123</v>
      </c>
      <c r="E17" s="137" t="s">
        <v>124</v>
      </c>
      <c r="F17" s="138"/>
    </row>
    <row r="18" spans="1:8" ht="5.25" customHeight="1">
      <c r="A18" s="135"/>
      <c r="B18" s="196"/>
      <c r="C18" s="196"/>
      <c r="D18" s="196"/>
      <c r="E18" s="196"/>
      <c r="F18" s="197"/>
    </row>
    <row r="19" spans="1:8" ht="21" customHeight="1">
      <c r="A19" s="135" t="s">
        <v>144</v>
      </c>
      <c r="B19" s="202" t="s">
        <v>149</v>
      </c>
      <c r="C19" s="202"/>
      <c r="D19" s="202"/>
      <c r="E19" s="202"/>
      <c r="F19" s="202"/>
    </row>
    <row r="20" spans="1:8" s="192" customFormat="1" ht="30" customHeight="1">
      <c r="A20" s="191"/>
      <c r="B20" s="196" t="s">
        <v>177</v>
      </c>
      <c r="C20" s="196"/>
      <c r="D20" s="196"/>
      <c r="E20" s="196"/>
      <c r="F20" s="197"/>
    </row>
    <row r="21" spans="1:8" ht="15" customHeight="1">
      <c r="A21" s="135"/>
      <c r="B21" s="196" t="s">
        <v>150</v>
      </c>
      <c r="C21" s="196"/>
      <c r="D21" s="196"/>
      <c r="E21" s="196"/>
      <c r="F21" s="197"/>
    </row>
    <row r="22" spans="1:8" ht="21" customHeight="1">
      <c r="A22" s="136"/>
      <c r="B22" s="198" t="s">
        <v>148</v>
      </c>
      <c r="C22" s="198"/>
      <c r="D22" s="198"/>
      <c r="E22" s="198"/>
      <c r="F22" s="199"/>
      <c r="H22"/>
    </row>
  </sheetData>
  <sheetProtection algorithmName="SHA-512" hashValue="DZADtEe/zDXSQiJv3L0eQvAXu9IoRe/xJSS+UXTJ4+woZFUrrAN3Hig1iU4t9p+5TA9d3YGKMDlBtvUSVcyBgg==" saltValue="7VngG5RB62+LTCNw8nHhdw==" spinCount="100000" sheet="1" objects="1" scenarios="1"/>
  <mergeCells count="18">
    <mergeCell ref="B5:F5"/>
    <mergeCell ref="B6:F6"/>
    <mergeCell ref="B20:F20"/>
    <mergeCell ref="B22:F22"/>
    <mergeCell ref="B21:F21"/>
    <mergeCell ref="B2:F2"/>
    <mergeCell ref="D1:F1"/>
    <mergeCell ref="B18:F18"/>
    <mergeCell ref="B19:F19"/>
    <mergeCell ref="B4:F4"/>
    <mergeCell ref="B14:F14"/>
    <mergeCell ref="B11:F11"/>
    <mergeCell ref="B7:F7"/>
    <mergeCell ref="B9:F9"/>
    <mergeCell ref="B8:F8"/>
    <mergeCell ref="B12:F12"/>
    <mergeCell ref="B13:F13"/>
    <mergeCell ref="B10:F10"/>
  </mergeCells>
  <pageMargins left="0.7" right="0.7" top="0.75" bottom="0.75" header="0.3" footer="0.3"/>
  <pageSetup orientation="portrait" r:id="rId1"/>
  <ignoredErrors>
    <ignoredError sqref="A4:A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aJbHvS/7VONCCHLgD7BKBYKVnw9KjsJPV4dUIfzPBTWYwdezS7E/oudLUjQ4ALeAF87oXHvfWTXU5GQrAQ1P9g==" saltValue="hYpxiWkyOmRrmSu16925TQ=="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KkkesqBOg16pMoE7n0zi/4HqqJ2wVWNz/QBcNbTR6Z6UvgU8R+59UkEQRX+ZkD958KV3WB0xvGTiot5h1osj4Q==" saltValue="ihwXqU72vVfRxQD9NHPbuQ=="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2">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fW5VlHuy+T5xmp2nyahBvUfB8xOnKClqnR3mGMe46pP6VpBsUhNzGTtl2QTxYnqvDOSIyxoUHfHxZ1eShJ3NFA==" saltValue="MRf1/6sFJqEEBbu4oylv+Q=="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3">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t2fd/gsPOFzJuIOCqFCz4H6kyOo1ilgUAKrCBJLSbbhXVomx2qCayenrazN3mxOPB7vEHAlpf8yHgLTQViWxDw==" saltValue="5upWnSO22gWL6C/ue52VQQ=="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4">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yee2qHlJO9G/tYpg4e20HrN9mEr/nkKEN687tdqiZFesrlQuiOHP7AELGAfsfh2B7fbFalACVUDLXLtDqtSE5A==" saltValue="zKarMOyggHzv7JfF+14Psg=="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5">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MnN6giaacUmlQBYQCvVyqPW05LiGYpxfL5r17qAePYHiabjS9+QC9ofgarARPi6wc6Jjt53blBkC4h7KRd2E8w==" saltValue="PLX3ljf0b5VwT8ys4/dEO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6">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eJSzC3Mflkas0qpa4AVIU8cXJdOKHVoElTDf7/Da+xCUhDngvANH7zpCdv8/5vDfNtY7F3e1/JqzDkHpCSG8yg==" saltValue="WUdGtor2LEVvtI3XGsIo+g=="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7">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cvDGyV9IC+CMmXnVr97782NpD2p2U6yK7T9j6TJwOT3a/Gg5kwiSF5pvukPRF7BnGyZuuj18GJ+KtaHhESZpzA==" saltValue="wW4vIJqMqGJYHgWF58OWS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8">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mwCNSf7VRxVUC0RKLGbz1tstIzPb/HFPPwDoxVtpmAuDpaRtH8IA0FPi3WqT+4uR9miIEhjW8lbF7VxOKpAUqQ==" saltValue="j2GEpqyXzy6uVBkEMT+xP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9">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MQ59gMF4IlvBe39rQ/q0fr3ZIsu4hneAn9UhIDE5VR0c1BzmOb0fewu7/qDTdQG9P0awyizs4yOXa5LxmrBZng==" saltValue="yYdsi3y7l0rEdJbgdNCXIQ=="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22"/>
  <sheetViews>
    <sheetView showGridLines="0" zoomScale="90" zoomScaleNormal="90" zoomScaleSheetLayoutView="100" workbookViewId="0">
      <selection activeCell="A2" sqref="A2:D2"/>
    </sheetView>
  </sheetViews>
  <sheetFormatPr defaultColWidth="11.140625" defaultRowHeight="15"/>
  <cols>
    <col min="1" max="1" width="34.85546875" style="38" customWidth="1"/>
    <col min="2" max="2" width="37.5703125" style="38" customWidth="1"/>
    <col min="3" max="16384" width="11.140625" style="38"/>
  </cols>
  <sheetData>
    <row r="1" spans="1:8" ht="81" customHeight="1">
      <c r="B1" s="201" t="s">
        <v>88</v>
      </c>
      <c r="C1" s="201"/>
      <c r="D1" s="201"/>
    </row>
    <row r="2" spans="1:8" ht="15.75">
      <c r="A2" s="217" t="s">
        <v>126</v>
      </c>
      <c r="B2" s="217"/>
      <c r="C2" s="217"/>
      <c r="D2" s="217"/>
    </row>
    <row r="3" spans="1:8" ht="15.75">
      <c r="A3" s="217"/>
      <c r="B3" s="217"/>
      <c r="C3" s="217"/>
      <c r="D3" s="217"/>
    </row>
    <row r="4" spans="1:8" ht="46.5" customHeight="1">
      <c r="A4" s="218" t="s">
        <v>137</v>
      </c>
      <c r="B4" s="219"/>
      <c r="C4" s="219"/>
      <c r="D4" s="220"/>
    </row>
    <row r="5" spans="1:8">
      <c r="A5" s="221" t="s">
        <v>127</v>
      </c>
      <c r="B5" s="222"/>
      <c r="C5" s="222"/>
      <c r="D5" s="223"/>
    </row>
    <row r="6" spans="1:8">
      <c r="A6" s="224"/>
      <c r="B6" s="225"/>
      <c r="C6" s="225"/>
      <c r="D6" s="226"/>
    </row>
    <row r="7" spans="1:8" ht="42.75" customHeight="1">
      <c r="A7" s="211" t="s">
        <v>128</v>
      </c>
      <c r="B7" s="212"/>
      <c r="C7" s="212"/>
      <c r="D7" s="213"/>
      <c r="E7" s="39"/>
      <c r="F7" s="39"/>
      <c r="G7" s="39"/>
      <c r="H7" s="39"/>
    </row>
    <row r="8" spans="1:8" ht="15.75">
      <c r="A8" s="211"/>
      <c r="B8" s="212"/>
      <c r="C8" s="212"/>
      <c r="D8" s="213"/>
      <c r="E8" s="39"/>
      <c r="F8" s="39"/>
      <c r="G8" s="39"/>
      <c r="H8" s="39"/>
    </row>
    <row r="9" spans="1:8" ht="55.5" customHeight="1">
      <c r="A9" s="211" t="s">
        <v>129</v>
      </c>
      <c r="B9" s="212"/>
      <c r="C9" s="212"/>
      <c r="D9" s="213"/>
      <c r="E9" s="39"/>
      <c r="F9" s="39"/>
      <c r="G9" s="39"/>
      <c r="H9" s="39"/>
    </row>
    <row r="10" spans="1:8">
      <c r="A10" s="208"/>
      <c r="B10" s="209"/>
      <c r="C10" s="209"/>
      <c r="D10" s="210"/>
    </row>
    <row r="11" spans="1:8" ht="43.5" customHeight="1">
      <c r="A11" s="211" t="s">
        <v>130</v>
      </c>
      <c r="B11" s="212"/>
      <c r="C11" s="212"/>
      <c r="D11" s="213"/>
      <c r="E11" s="39"/>
      <c r="F11" s="39"/>
      <c r="G11" s="39"/>
      <c r="H11" s="39"/>
    </row>
    <row r="12" spans="1:8">
      <c r="A12" s="208"/>
      <c r="B12" s="209"/>
      <c r="C12" s="209"/>
      <c r="D12" s="210"/>
    </row>
    <row r="13" spans="1:8" ht="56.25" customHeight="1">
      <c r="A13" s="211" t="s">
        <v>131</v>
      </c>
      <c r="B13" s="212"/>
      <c r="C13" s="212"/>
      <c r="D13" s="213"/>
      <c r="E13" s="39"/>
      <c r="F13" s="39"/>
      <c r="G13" s="39"/>
      <c r="H13" s="39"/>
    </row>
    <row r="14" spans="1:8">
      <c r="A14" s="208"/>
      <c r="B14" s="209"/>
      <c r="C14" s="209"/>
      <c r="D14" s="210"/>
    </row>
    <row r="15" spans="1:8" ht="54.75" customHeight="1">
      <c r="A15" s="211" t="s">
        <v>132</v>
      </c>
      <c r="B15" s="212"/>
      <c r="C15" s="212"/>
      <c r="D15" s="213"/>
      <c r="E15" s="39"/>
      <c r="F15" s="39"/>
      <c r="G15" s="39"/>
      <c r="H15" s="39"/>
    </row>
    <row r="16" spans="1:8">
      <c r="A16" s="208"/>
      <c r="B16" s="209"/>
      <c r="C16" s="209"/>
      <c r="D16" s="210"/>
    </row>
    <row r="17" spans="1:8" ht="53.25" customHeight="1">
      <c r="A17" s="211" t="s">
        <v>133</v>
      </c>
      <c r="B17" s="212"/>
      <c r="C17" s="212"/>
      <c r="D17" s="213"/>
      <c r="E17" s="39"/>
      <c r="F17" s="39"/>
      <c r="G17" s="39"/>
      <c r="H17" s="39"/>
    </row>
    <row r="18" spans="1:8">
      <c r="A18" s="208"/>
      <c r="B18" s="209"/>
      <c r="C18" s="209"/>
      <c r="D18" s="210"/>
    </row>
    <row r="19" spans="1:8" ht="31.5" customHeight="1">
      <c r="A19" s="214" t="s">
        <v>134</v>
      </c>
      <c r="B19" s="215"/>
      <c r="C19" s="215"/>
      <c r="D19" s="216"/>
      <c r="E19" s="39"/>
      <c r="F19" s="39"/>
      <c r="G19" s="39"/>
      <c r="H19" s="39"/>
    </row>
    <row r="20" spans="1:8">
      <c r="A20" s="206"/>
      <c r="B20" s="206"/>
      <c r="C20" s="206"/>
      <c r="D20" s="206"/>
      <c r="E20" s="39"/>
      <c r="F20" s="39"/>
      <c r="G20" s="39"/>
      <c r="H20" s="39"/>
    </row>
    <row r="21" spans="1:8">
      <c r="A21" s="207"/>
      <c r="B21" s="207"/>
      <c r="C21" s="207"/>
      <c r="D21" s="207"/>
      <c r="E21" s="39"/>
      <c r="F21" s="39"/>
      <c r="G21" s="39"/>
      <c r="H21" s="39"/>
    </row>
    <row r="22" spans="1:8">
      <c r="A22" s="39"/>
      <c r="B22" s="39"/>
      <c r="C22" s="39"/>
      <c r="D22" s="39"/>
      <c r="E22" s="39"/>
      <c r="F22" s="39"/>
      <c r="G22" s="39"/>
      <c r="H22" s="39"/>
    </row>
  </sheetData>
  <sheetProtection algorithmName="SHA-512" hashValue="/0yIYfy76qyMAupK2+c6uoZa+Lyt9wORSR378hIDtD5L9nFpA5TbQH0dpvp0d6gA3fsB+Tk7tz9yQLvu/nahqQ==" saltValue="jG4QHcgyv9NuQEdw67rwkw==" spinCount="100000" sheet="1" objects="1" scenarios="1"/>
  <mergeCells count="21">
    <mergeCell ref="A3:D3"/>
    <mergeCell ref="A4:D4"/>
    <mergeCell ref="A5:D5"/>
    <mergeCell ref="A6:D6"/>
    <mergeCell ref="A7:D7"/>
    <mergeCell ref="A20:D20"/>
    <mergeCell ref="A21:D21"/>
    <mergeCell ref="B1:D1"/>
    <mergeCell ref="A14:D14"/>
    <mergeCell ref="A15:D15"/>
    <mergeCell ref="A16:D16"/>
    <mergeCell ref="A17:D17"/>
    <mergeCell ref="A18:D18"/>
    <mergeCell ref="A19:D19"/>
    <mergeCell ref="A8:D8"/>
    <mergeCell ref="A9:D9"/>
    <mergeCell ref="A10:D10"/>
    <mergeCell ref="A11:D11"/>
    <mergeCell ref="A12:D12"/>
    <mergeCell ref="A13:D13"/>
    <mergeCell ref="A2:D2"/>
  </mergeCells>
  <hyperlinks>
    <hyperlink ref="A5" r:id="rId1"/>
  </hyperlinks>
  <pageMargins left="0.75" right="0.75" top="0.62" bottom="0.35" header="0.5" footer="0.21"/>
  <pageSetup orientation="portrait"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0">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3rK/mwOIRCyNdaTybBA94v2mzbjO5jaB2ztKv08qf+/s9e6smCsIQ0CFXnfCkP2csDGwR3bhMO1IYzS0e8fYUw==" saltValue="FSpKLt6CSATmcHmQ56isx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1">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dwlYp4WDO1xNxE85Zx4JeWhpYYUmtSIUR0xsC11H2D4OJJltoM02VA7IP6Lu5iQId0e9au8LtBRg1db/4y2SBg==" saltValue="0uc25IfwrTQAvzRVBvNwyQ=="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2">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O0xbdwz7xWQ6SHP1HE8GDv9/GystA0DptTtdjs2WQM07MGOXQLSsFWHNqf5W+MUfhyJ+dJxNJdv/JChmiflI1g==" saltValue="blE818mmOr6LN8AVxDsuxA=="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3">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WqyUKru1yNpiUSp2c+4Wqn2wyF5Xs1DHoBXopuzJJHhNHR/jhOGWqQhcX40jPwrRAUGxCFCn0QmADFp+JnBrEw==" saltValue="EysgIyDLX1usM7fp5tPpR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4">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Y0qPGo1f7RwUaekDgfPBV7OMXInrALGR5dRbMi2SKlAtmGf0gt8sGegQd/Jy6s/1s8BYhOX6TBMzU/o3BYvGg==" saltValue="xGXik6HrshFMpz6pBX0OEQ=="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5">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9zJ9rXayrPXV1aRjDADv3jmsci7scaBxlkm5w+T7OaP5EQxpL0l361taVnJRh2updDcD4RVjI+sIRSZDX9NHlA==" saltValue="zggTGpaHJFHLPLD9BWSwF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6">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75">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5.75">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cqZe/bRQUD1bwUKpacZAC7Re0RdCKd7Par0Bpe8IaZzLkPM2Gy3ThUqsLlzCAg2wlofoEcB1XU/gGk5qRZHMNw==" saltValue="BmS882m6P8VgsUvq7gOVDw=="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3"/>
  <sheetViews>
    <sheetView showGridLines="0" zoomScale="90" zoomScaleNormal="90" workbookViewId="0">
      <selection activeCell="A8" sqref="A8"/>
    </sheetView>
  </sheetViews>
  <sheetFormatPr defaultColWidth="9.140625" defaultRowHeight="15"/>
  <cols>
    <col min="1" max="1" width="45.28515625" style="80" customWidth="1"/>
    <col min="2" max="2" width="22.7109375" style="80" customWidth="1"/>
    <col min="3" max="5" width="19.85546875" style="80" customWidth="1"/>
    <col min="6" max="16384" width="9.140625" style="80"/>
  </cols>
  <sheetData>
    <row r="1" spans="1:10" ht="83.25" customHeight="1">
      <c r="B1" s="201" t="s">
        <v>88</v>
      </c>
      <c r="C1" s="201"/>
      <c r="D1" s="201"/>
      <c r="E1" s="201"/>
      <c r="F1" s="201"/>
      <c r="G1" s="201"/>
      <c r="H1" s="201"/>
      <c r="I1" s="201"/>
      <c r="J1" s="201"/>
    </row>
    <row r="2" spans="1:10" ht="15.75">
      <c r="A2" s="86" t="s">
        <v>75</v>
      </c>
      <c r="B2" s="161" t="str">
        <f>'Info Page'!C15</f>
        <v>[Name]</v>
      </c>
      <c r="C2" s="161"/>
      <c r="D2" s="161"/>
      <c r="E2" s="161"/>
      <c r="F2" s="161"/>
      <c r="G2" s="161"/>
      <c r="H2" s="161"/>
      <c r="I2" s="79"/>
      <c r="J2" s="79"/>
    </row>
    <row r="3" spans="1:10" ht="72" customHeight="1">
      <c r="A3" s="2"/>
      <c r="B3" s="5"/>
      <c r="F3" s="101"/>
    </row>
    <row r="4" spans="1:10" ht="15.75">
      <c r="A4" s="81"/>
      <c r="B4" s="82" t="s">
        <v>40</v>
      </c>
      <c r="C4" s="82" t="s">
        <v>41</v>
      </c>
      <c r="D4" s="82" t="s">
        <v>42</v>
      </c>
      <c r="E4" s="82" t="s">
        <v>70</v>
      </c>
    </row>
    <row r="5" spans="1:10" ht="15.75">
      <c r="A5" s="87" t="s">
        <v>178</v>
      </c>
      <c r="B5" s="159">
        <f>'School System'!F14</f>
        <v>0</v>
      </c>
      <c r="C5" s="159">
        <f>'School System'!G14</f>
        <v>0</v>
      </c>
      <c r="D5" s="159">
        <f>'School System'!H14</f>
        <v>0</v>
      </c>
      <c r="E5" s="159">
        <f>'School System'!I14</f>
        <v>0</v>
      </c>
    </row>
    <row r="6" spans="1:10" ht="15.75">
      <c r="A6" s="87"/>
      <c r="B6" s="114"/>
      <c r="C6" s="114"/>
      <c r="D6" s="114"/>
      <c r="E6" s="114"/>
    </row>
    <row r="7" spans="1:10" ht="15.75">
      <c r="A7" s="87" t="s">
        <v>103</v>
      </c>
    </row>
    <row r="8" spans="1:10" ht="15.75">
      <c r="A8" s="113" t="str">
        <f>IF(OR('School 1'!$B$2="[School Name]",'School 1'!$B$2="",'School 1'!$B$2=0),"",'School 1'!$B$2)</f>
        <v/>
      </c>
      <c r="B8" s="160">
        <f>'School 1'!$F$14</f>
        <v>0</v>
      </c>
      <c r="C8" s="160">
        <f>'School 1'!$G$14</f>
        <v>0</v>
      </c>
      <c r="D8" s="160">
        <f>'School 1'!$H$14</f>
        <v>0</v>
      </c>
      <c r="E8" s="160">
        <f>'School 1'!$I$14</f>
        <v>0</v>
      </c>
    </row>
    <row r="9" spans="1:10" ht="15.75">
      <c r="A9" s="113" t="str">
        <f>IF(OR('School 2'!$B$2="[School Name]",'School 2'!$B$2="",'School 2'!$B$2=0),"",'School 2'!$B$2)</f>
        <v/>
      </c>
      <c r="B9" s="160">
        <f>'School 2'!$F$14</f>
        <v>0</v>
      </c>
      <c r="C9" s="160">
        <f>'School 2'!$G$14</f>
        <v>0</v>
      </c>
      <c r="D9" s="160">
        <f>'School 2'!$H$14</f>
        <v>0</v>
      </c>
      <c r="E9" s="160">
        <f>'School 2'!$I$14</f>
        <v>0</v>
      </c>
    </row>
    <row r="10" spans="1:10" ht="15.75">
      <c r="A10" s="113" t="str">
        <f>IF(OR('School 3'!$B$2="[School Name]",'School 3'!$B$2="",'School 3'!$B$2=0),"",'School 3'!$B$2)</f>
        <v/>
      </c>
      <c r="B10" s="160">
        <f>'School 3'!$F$14</f>
        <v>0</v>
      </c>
      <c r="C10" s="160">
        <f>'School 3'!$G$14</f>
        <v>0</v>
      </c>
      <c r="D10" s="160">
        <f>'School 3'!$H$14</f>
        <v>0</v>
      </c>
      <c r="E10" s="160">
        <f>'School 3'!$I$14</f>
        <v>0</v>
      </c>
    </row>
    <row r="11" spans="1:10" ht="15.75">
      <c r="A11" s="113" t="str">
        <f>IF(OR('School 4'!$B$2="[School Name]",'School 4'!$B$2="",'School 4'!$B$2=0),"",'School 4'!$B$2)</f>
        <v/>
      </c>
      <c r="B11" s="160">
        <f>'School 4'!$F$14</f>
        <v>0</v>
      </c>
      <c r="C11" s="160">
        <f>'School 4'!$G$14</f>
        <v>0</v>
      </c>
      <c r="D11" s="160">
        <f>'School 4'!$H$14</f>
        <v>0</v>
      </c>
      <c r="E11" s="160">
        <f>'School 4'!$I$14</f>
        <v>0</v>
      </c>
    </row>
    <row r="12" spans="1:10" ht="15.75">
      <c r="A12" s="113" t="str">
        <f>IF(OR('School 5'!$B$2="[School Name]",'School 5'!$B$2="",'School 5'!$B$2=0),"",'School 5'!$B$2)</f>
        <v/>
      </c>
      <c r="B12" s="160">
        <f>'School 5'!$F$14</f>
        <v>0</v>
      </c>
      <c r="C12" s="160">
        <f>'School 5'!$G$14</f>
        <v>0</v>
      </c>
      <c r="D12" s="160">
        <f>'School 5'!$H$14</f>
        <v>0</v>
      </c>
      <c r="E12" s="160">
        <f>'School 5'!$I$14</f>
        <v>0</v>
      </c>
    </row>
    <row r="13" spans="1:10" ht="15.75">
      <c r="A13" s="113" t="str">
        <f>IF(OR('School 6'!$B$2="[School Name]",'School 6'!$B$2="",'School 6'!$B$2=0),"",'School 6'!$B$2)</f>
        <v/>
      </c>
      <c r="B13" s="160">
        <f>'School 6'!$F$14</f>
        <v>0</v>
      </c>
      <c r="C13" s="160">
        <f>'School 6'!$G$14</f>
        <v>0</v>
      </c>
      <c r="D13" s="160">
        <f>'School 6'!$H$14</f>
        <v>0</v>
      </c>
      <c r="E13" s="160">
        <f>'School 6'!$I$14</f>
        <v>0</v>
      </c>
    </row>
    <row r="14" spans="1:10" ht="15.75">
      <c r="A14" s="113" t="str">
        <f>IF(OR('School 7'!$B$2="[School Name]",'School 7'!$B$2="",'School 7'!$B$2=0),"",'School 7'!$B$2)</f>
        <v/>
      </c>
      <c r="B14" s="160">
        <f>'School 7'!$F$14</f>
        <v>0</v>
      </c>
      <c r="C14" s="160">
        <f>'School 7'!$G$14</f>
        <v>0</v>
      </c>
      <c r="D14" s="160">
        <f>'School 7'!$H$14</f>
        <v>0</v>
      </c>
      <c r="E14" s="160">
        <f>'School 7'!$I$14</f>
        <v>0</v>
      </c>
    </row>
    <row r="15" spans="1:10" ht="15.75">
      <c r="A15" s="113" t="str">
        <f>IF(OR('School 8'!$B$2="[School Name]",'School 8'!$B$2="",'School 8'!$B$2=0),"",'School 8'!$B$2)</f>
        <v/>
      </c>
      <c r="B15" s="160">
        <f>'School 8'!$F$14</f>
        <v>0</v>
      </c>
      <c r="C15" s="160">
        <f>'School 8'!$G$14</f>
        <v>0</v>
      </c>
      <c r="D15" s="160">
        <f>'School 8'!$H$14</f>
        <v>0</v>
      </c>
      <c r="E15" s="160">
        <f>'School 8'!$I$14</f>
        <v>0</v>
      </c>
    </row>
    <row r="16" spans="1:10" ht="15.75">
      <c r="A16" s="113" t="str">
        <f>IF(OR('School 9'!$B$2="[School Name]",'School 9'!$B$2="",'School 9'!$B$2=0),"",'School 9'!$B$2)</f>
        <v/>
      </c>
      <c r="B16" s="160">
        <f>'School 9'!$F$14</f>
        <v>0</v>
      </c>
      <c r="C16" s="160">
        <f>'School 9'!$G$14</f>
        <v>0</v>
      </c>
      <c r="D16" s="160">
        <f>'School 9'!$H$14</f>
        <v>0</v>
      </c>
      <c r="E16" s="160">
        <f>'School 9'!$I$14</f>
        <v>0</v>
      </c>
    </row>
    <row r="17" spans="1:5" ht="15.75">
      <c r="A17" s="113" t="str">
        <f>IF(OR('School 10'!$B$2="[School Name]",'School 10'!$B$2="",'School 10'!$B$2=0),"",'School 10'!$B$2)</f>
        <v/>
      </c>
      <c r="B17" s="160">
        <f>'School 10'!$F$14</f>
        <v>0</v>
      </c>
      <c r="C17" s="160">
        <f>'School 10'!$G$14</f>
        <v>0</v>
      </c>
      <c r="D17" s="160">
        <f>'School 10'!$H$14</f>
        <v>0</v>
      </c>
      <c r="E17" s="160">
        <f>'School 10'!$I$14</f>
        <v>0</v>
      </c>
    </row>
    <row r="18" spans="1:5" ht="15.75">
      <c r="A18" s="113" t="str">
        <f>IF(OR('School 11'!$B$2="[School Name]",'School 11'!$B$2="",'School 11'!$B$2=0),"",'School 11'!$B$2)</f>
        <v/>
      </c>
      <c r="B18" s="160">
        <f>'School 11'!$F$14</f>
        <v>0</v>
      </c>
      <c r="C18" s="160">
        <f>'School 11'!$G$14</f>
        <v>0</v>
      </c>
      <c r="D18" s="160">
        <f>'School 11'!$H$14</f>
        <v>0</v>
      </c>
      <c r="E18" s="160">
        <f>'School 11'!$I$14</f>
        <v>0</v>
      </c>
    </row>
    <row r="19" spans="1:5" ht="15.75">
      <c r="A19" s="113" t="str">
        <f>IF(OR('School 12'!$B$2="[School Name]",'School 12'!$B$2="",'School 12'!$B$2=0),"",'School 12'!$B$2)</f>
        <v/>
      </c>
      <c r="B19" s="160">
        <f>'School 12'!$F$14</f>
        <v>0</v>
      </c>
      <c r="C19" s="160">
        <f>'School 12'!$G$14</f>
        <v>0</v>
      </c>
      <c r="D19" s="160">
        <f>'School 12'!$H$14</f>
        <v>0</v>
      </c>
      <c r="E19" s="160">
        <f>'School 12'!$I$14</f>
        <v>0</v>
      </c>
    </row>
    <row r="20" spans="1:5" ht="15.75">
      <c r="A20" s="113" t="str">
        <f>IF(OR('School 13'!$B$2="[School Name]",'School 13'!$B$2="",'School 13'!$B$2=0),"",'School 13'!$B$2)</f>
        <v/>
      </c>
      <c r="B20" s="160">
        <f>'School 13'!$F$14</f>
        <v>0</v>
      </c>
      <c r="C20" s="160">
        <f>'School 13'!$G$14</f>
        <v>0</v>
      </c>
      <c r="D20" s="160">
        <f>'School 13'!$H$14</f>
        <v>0</v>
      </c>
      <c r="E20" s="160">
        <f>'School 13'!$I$14</f>
        <v>0</v>
      </c>
    </row>
    <row r="21" spans="1:5" ht="15.75">
      <c r="A21" s="113" t="str">
        <f>IF(OR('School 14'!$B$2="[School Name]",'School 14'!$B$2="",'School 14'!$B$2=0),"",'School 14'!$B$2)</f>
        <v/>
      </c>
      <c r="B21" s="160">
        <f>'School 14'!$F$14</f>
        <v>0</v>
      </c>
      <c r="C21" s="160">
        <f>'School 14'!$G$14</f>
        <v>0</v>
      </c>
      <c r="D21" s="160">
        <f>'School 14'!$H$14</f>
        <v>0</v>
      </c>
      <c r="E21" s="160">
        <f>'School 14'!$I$14</f>
        <v>0</v>
      </c>
    </row>
    <row r="22" spans="1:5" ht="15.75">
      <c r="A22" s="113" t="str">
        <f>IF(OR('School 15'!$B$2="[School Name]",'School 15'!$B$2="",'School 15'!$B$2=0),"",'School 15'!$B$2)</f>
        <v/>
      </c>
      <c r="B22" s="160">
        <f>'School 15'!$F$14</f>
        <v>0</v>
      </c>
      <c r="C22" s="160">
        <f>'School 15'!$G$14</f>
        <v>0</v>
      </c>
      <c r="D22" s="160">
        <f>'School 15'!$H$14</f>
        <v>0</v>
      </c>
      <c r="E22" s="160">
        <f>'School 15'!$I$14</f>
        <v>0</v>
      </c>
    </row>
    <row r="23" spans="1:5" ht="15.75">
      <c r="A23" s="113" t="str">
        <f>IF(OR('School 16'!$B$2="[School Name]",'School 16'!$B$2="",'School 16'!$B$2=0),"",'School 16'!$B$2)</f>
        <v/>
      </c>
      <c r="B23" s="160">
        <f>'School 16'!$F$14</f>
        <v>0</v>
      </c>
      <c r="C23" s="160">
        <f>'School 16'!$G$14</f>
        <v>0</v>
      </c>
      <c r="D23" s="160">
        <f>'School 16'!$H$14</f>
        <v>0</v>
      </c>
      <c r="E23" s="160">
        <f>'School 16'!$I$14</f>
        <v>0</v>
      </c>
    </row>
    <row r="24" spans="1:5" ht="15.75">
      <c r="A24" s="113" t="str">
        <f>IF(OR('School 17'!$B$2="[School Name]",'School 17'!$B$2="",'School 17'!$B$2=0),"",'School 17'!$B$2)</f>
        <v/>
      </c>
      <c r="B24" s="160">
        <f>'School 17'!$F$14</f>
        <v>0</v>
      </c>
      <c r="C24" s="160">
        <f>'School 17'!$G$14</f>
        <v>0</v>
      </c>
      <c r="D24" s="160">
        <f>'School 17'!$H$14</f>
        <v>0</v>
      </c>
      <c r="E24" s="160">
        <f>'School 17'!$I$14</f>
        <v>0</v>
      </c>
    </row>
    <row r="25" spans="1:5" ht="15.75">
      <c r="A25" s="113" t="str">
        <f>IF(OR('School 18'!$B$2="[School Name]",'School 18'!$B$2="",'School 18'!$B$2=0),"",'School 18'!$B$2)</f>
        <v/>
      </c>
      <c r="B25" s="160">
        <f>'School 18'!$F$14</f>
        <v>0</v>
      </c>
      <c r="C25" s="160">
        <f>'School 18'!$G$14</f>
        <v>0</v>
      </c>
      <c r="D25" s="160">
        <f>'School 18'!$H$14</f>
        <v>0</v>
      </c>
      <c r="E25" s="160">
        <f>'School 18'!$I$14</f>
        <v>0</v>
      </c>
    </row>
    <row r="26" spans="1:5" ht="15.75">
      <c r="A26" s="113" t="str">
        <f>IF(OR('School 19'!$B$2="[School Name]",'School 19'!$B$2="",'School 19'!$B$2=0),"",'School 19'!$B$2)</f>
        <v/>
      </c>
      <c r="B26" s="160">
        <f>'School 19'!$F$14</f>
        <v>0</v>
      </c>
      <c r="C26" s="160">
        <f>'School 19'!$G$14</f>
        <v>0</v>
      </c>
      <c r="D26" s="160">
        <f>'School 19'!$H$14</f>
        <v>0</v>
      </c>
      <c r="E26" s="160">
        <f>'School 19'!$I$14</f>
        <v>0</v>
      </c>
    </row>
    <row r="27" spans="1:5" ht="15.75">
      <c r="A27" s="113" t="str">
        <f>IF(OR('School 20'!$B$2="[School Name]",'School 20'!$B$2="",'School 20'!$B$2=0),"",'School 20'!$B$2)</f>
        <v/>
      </c>
      <c r="B27" s="160">
        <f>'School 20'!$F$14</f>
        <v>0</v>
      </c>
      <c r="C27" s="160">
        <f>'School 20'!$G$14</f>
        <v>0</v>
      </c>
      <c r="D27" s="160">
        <f>'School 20'!$H$14</f>
        <v>0</v>
      </c>
      <c r="E27" s="160">
        <f>'School 20'!$I$14</f>
        <v>0</v>
      </c>
    </row>
    <row r="28" spans="1:5" ht="15.75">
      <c r="A28" s="113" t="str">
        <f>IF(OR('School 21'!$B$2="[School Name]",'School 21'!$B$2="",'School 21'!$B$2=0),"",'School 21'!$B$2)</f>
        <v/>
      </c>
      <c r="B28" s="160">
        <f>'School 21'!$F$14</f>
        <v>0</v>
      </c>
      <c r="C28" s="160">
        <f>'School 21'!$G$14</f>
        <v>0</v>
      </c>
      <c r="D28" s="160">
        <f>'School 21'!$H$14</f>
        <v>0</v>
      </c>
      <c r="E28" s="160">
        <f>'School 21'!$I$14</f>
        <v>0</v>
      </c>
    </row>
    <row r="29" spans="1:5" ht="15.75">
      <c r="A29" s="113" t="str">
        <f>IF(OR('School 22'!$B$2="[School Name]",'School 22'!$B$2="",'School 22'!$B$2=0),"",'School 22'!$B$2)</f>
        <v/>
      </c>
      <c r="B29" s="160">
        <f>'School 22'!$F$14</f>
        <v>0</v>
      </c>
      <c r="C29" s="160">
        <f>'School 22'!$G$14</f>
        <v>0</v>
      </c>
      <c r="D29" s="160">
        <f>'School 22'!$H$14</f>
        <v>0</v>
      </c>
      <c r="E29" s="160">
        <f>'School 22'!$I$14</f>
        <v>0</v>
      </c>
    </row>
    <row r="30" spans="1:5" ht="15.75">
      <c r="A30" s="113" t="str">
        <f>IF(OR('School 23'!$B$2="[School Name]",'School 23'!$B$2="",'School 23'!$B$2=0),"",'School 23'!$B$2)</f>
        <v/>
      </c>
      <c r="B30" s="160">
        <f>'School 23'!$F$14</f>
        <v>0</v>
      </c>
      <c r="C30" s="160">
        <f>'School 23'!$G$14</f>
        <v>0</v>
      </c>
      <c r="D30" s="160">
        <f>'School 23'!$H$14</f>
        <v>0</v>
      </c>
      <c r="E30" s="160">
        <f>'School 23'!$I$14</f>
        <v>0</v>
      </c>
    </row>
    <row r="31" spans="1:5" ht="15.75">
      <c r="A31" s="113" t="str">
        <f>IF(OR('School 24'!$B$2="[School Name]",'School 24'!$B$2="",'School 24'!$B$2=0),"",'School 24'!$B$2)</f>
        <v/>
      </c>
      <c r="B31" s="160">
        <f>'School 24'!$F$14</f>
        <v>0</v>
      </c>
      <c r="C31" s="160">
        <f>'School 24'!$G$14</f>
        <v>0</v>
      </c>
      <c r="D31" s="160">
        <f>'School 24'!$H$14</f>
        <v>0</v>
      </c>
      <c r="E31" s="160">
        <f>'School 24'!$I$14</f>
        <v>0</v>
      </c>
    </row>
    <row r="32" spans="1:5" ht="15.75">
      <c r="A32" s="113" t="str">
        <f>IF(OR('School 25'!$B$2="[School Name]",'School 25'!$B$2="",'School 25'!$B$2=0),"",'School 25'!$B$2)</f>
        <v/>
      </c>
      <c r="B32" s="160">
        <f>'School 25'!$F$14</f>
        <v>0</v>
      </c>
      <c r="C32" s="160">
        <f>'School 25'!$G$14</f>
        <v>0</v>
      </c>
      <c r="D32" s="160">
        <f>'School 25'!$H$14</f>
        <v>0</v>
      </c>
      <c r="E32" s="160">
        <f>'School 25'!$I$14</f>
        <v>0</v>
      </c>
    </row>
    <row r="33" spans="1:5" ht="15.75">
      <c r="A33" s="113" t="str">
        <f>IF(OR('School 26'!$B$2="[School Name]",'School 26'!$B$2="",'School 26'!$B$2=0),"",'School 26'!$B$2)</f>
        <v/>
      </c>
      <c r="B33" s="160">
        <f>'School 26'!$F$14</f>
        <v>0</v>
      </c>
      <c r="C33" s="160">
        <f>'School 26'!$G$14</f>
        <v>0</v>
      </c>
      <c r="D33" s="160">
        <f>'School 26'!$H$14</f>
        <v>0</v>
      </c>
      <c r="E33" s="160">
        <f>'School 26'!$I$14</f>
        <v>0</v>
      </c>
    </row>
    <row r="34" spans="1:5" ht="15.75">
      <c r="A34" s="113" t="str">
        <f>IF(OR('School 27'!$B$2="[School Name]",'School 27'!$B$2="",'School 27'!$B$2=0),"",'School 27'!$B$2)</f>
        <v/>
      </c>
      <c r="B34" s="160">
        <f>'School 27'!$F$14</f>
        <v>0</v>
      </c>
      <c r="C34" s="160">
        <f>'School 27'!$G$14</f>
        <v>0</v>
      </c>
      <c r="D34" s="160">
        <f>'School 27'!$H$14</f>
        <v>0</v>
      </c>
      <c r="E34" s="160">
        <f>'School 27'!$I$14</f>
        <v>0</v>
      </c>
    </row>
    <row r="35" spans="1:5" ht="15.75">
      <c r="A35" s="113" t="str">
        <f>IF(OR('School 28'!$B$2="[School Name]",'School 28'!$B$2="",'School 28'!$B$2=0),"",'School 28'!$B$2)</f>
        <v/>
      </c>
      <c r="B35" s="160">
        <f>'School 28'!$F$14</f>
        <v>0</v>
      </c>
      <c r="C35" s="160">
        <f>'School 28'!$G$14</f>
        <v>0</v>
      </c>
      <c r="D35" s="160">
        <f>'School 28'!$H$14</f>
        <v>0</v>
      </c>
      <c r="E35" s="160">
        <f>'School 28'!$I$14</f>
        <v>0</v>
      </c>
    </row>
    <row r="36" spans="1:5" ht="15.75">
      <c r="A36" s="113" t="str">
        <f>IF(OR('School 29'!$B$2="[School Name]",'School 29'!$B$2="",'School 29'!$B$2=0),"",'School 29'!$B$2)</f>
        <v/>
      </c>
      <c r="B36" s="160">
        <f>'School 29'!$F$14</f>
        <v>0</v>
      </c>
      <c r="C36" s="160">
        <f>'School 29'!$G$14</f>
        <v>0</v>
      </c>
      <c r="D36" s="160">
        <f>'School 29'!$H$14</f>
        <v>0</v>
      </c>
      <c r="E36" s="160">
        <f>'School 29'!$I$14</f>
        <v>0</v>
      </c>
    </row>
    <row r="37" spans="1:5" ht="15.75">
      <c r="A37" s="113" t="str">
        <f>IF(OR('School 30'!$B$2="[School Name]",'School 30'!$B$2="",'School 30'!$B$2=0),"",'School 30'!$B$2)</f>
        <v/>
      </c>
      <c r="B37" s="160">
        <f>'School 30'!$F$14</f>
        <v>0</v>
      </c>
      <c r="C37" s="160">
        <f>'School 30'!$G$14</f>
        <v>0</v>
      </c>
      <c r="D37" s="160">
        <f>'School 30'!$H$14</f>
        <v>0</v>
      </c>
      <c r="E37" s="160">
        <f>'School 30'!$I$14</f>
        <v>0</v>
      </c>
    </row>
    <row r="38" spans="1:5" ht="15.75">
      <c r="A38" s="81"/>
    </row>
    <row r="39" spans="1:5" ht="15.75">
      <c r="A39" s="81" t="s">
        <v>74</v>
      </c>
      <c r="B39" s="157">
        <f>SUM(B8:B37,B5)</f>
        <v>0</v>
      </c>
      <c r="C39" s="157">
        <f>SUM(C8:C37,C5)</f>
        <v>0</v>
      </c>
      <c r="D39" s="157">
        <f>SUM(D8:D37,D5)</f>
        <v>0</v>
      </c>
      <c r="E39" s="38"/>
    </row>
    <row r="41" spans="1:5" ht="15.75">
      <c r="A41" s="84" t="s">
        <v>71</v>
      </c>
      <c r="B41" s="157">
        <f>SUM(B39:D39)</f>
        <v>0</v>
      </c>
      <c r="C41" s="83"/>
    </row>
    <row r="43" spans="1:5" ht="15.75">
      <c r="A43" s="81" t="s">
        <v>102</v>
      </c>
      <c r="B43" s="157">
        <f>'Braided Funds'!G14</f>
        <v>0</v>
      </c>
      <c r="C43" s="157">
        <f>'Braided Funds'!H14</f>
        <v>0</v>
      </c>
      <c r="D43" s="157">
        <f>'Braided Funds'!I14</f>
        <v>0</v>
      </c>
      <c r="E43" s="157">
        <f>'Braided Funds'!J14</f>
        <v>0</v>
      </c>
    </row>
  </sheetData>
  <sheetProtection algorithmName="SHA-512" hashValue="TCVnT7p4XQo54VQJ63Em5zoEKog0e7QWx/yiphqLexR4p9lrrzFe64viCuyCQHXYLy54LH3nU+NUaRG36VA1PQ==" saltValue="aF1cVMKzSGDeFPDIuA3kgg==" spinCount="100000" sheet="1" objects="1" scenarios="1"/>
  <mergeCells count="1">
    <mergeCell ref="B1:J1"/>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tabColor theme="9" tint="0.39997558519241921"/>
    <pageSetUpPr fitToPage="1"/>
  </sheetPr>
  <dimension ref="A1:S215"/>
  <sheetViews>
    <sheetView showGridLines="0" defaultGridColor="0" colorId="22" zoomScale="90" zoomScaleNormal="90" zoomScalePageLayoutView="70" workbookViewId="0">
      <selection activeCell="A21" sqref="A21:B21"/>
    </sheetView>
  </sheetViews>
  <sheetFormatPr defaultColWidth="11.140625" defaultRowHeight="15"/>
  <cols>
    <col min="1" max="1" width="33.85546875" style="17" customWidth="1"/>
    <col min="2" max="2" width="22.5703125" style="17" customWidth="1"/>
    <col min="3" max="3" width="24.140625" style="17" customWidth="1"/>
    <col min="4" max="5" width="19.5703125" style="17" customWidth="1"/>
    <col min="6" max="9" width="19.85546875" style="17" customWidth="1"/>
    <col min="10" max="13" width="19.85546875" style="23" customWidth="1"/>
    <col min="14" max="17" width="19.85546875" style="56" customWidth="1"/>
    <col min="18" max="18" width="19.85546875" style="12" customWidth="1"/>
    <col min="19" max="19" width="17.7109375" style="12" customWidth="1"/>
    <col min="20" max="16384" width="11.140625" style="12"/>
  </cols>
  <sheetData>
    <row r="1" spans="1:19" ht="82.5" customHeight="1">
      <c r="A1"/>
      <c r="B1" s="201" t="s">
        <v>88</v>
      </c>
      <c r="C1" s="201"/>
      <c r="D1" s="201"/>
      <c r="E1" s="201"/>
      <c r="F1" s="201"/>
      <c r="G1" s="201"/>
      <c r="H1" s="201"/>
      <c r="I1" s="201"/>
      <c r="J1" s="201"/>
      <c r="K1" s="201"/>
    </row>
    <row r="2" spans="1:19" s="1" customFormat="1" ht="15.75">
      <c r="A2" s="85" t="s">
        <v>75</v>
      </c>
      <c r="B2" s="232" t="str">
        <f>'Info Page'!C15</f>
        <v>[Name]</v>
      </c>
      <c r="C2" s="232"/>
      <c r="D2" s="232"/>
      <c r="E2" s="232"/>
      <c r="F2" s="232"/>
      <c r="G2" s="79"/>
      <c r="H2" s="79"/>
      <c r="I2" s="79"/>
      <c r="J2" s="79"/>
      <c r="K2" s="79"/>
      <c r="L2" s="6"/>
      <c r="M2" s="6"/>
      <c r="N2" s="6"/>
      <c r="O2" s="54"/>
      <c r="P2" s="54"/>
      <c r="Q2" s="54"/>
    </row>
    <row r="3" spans="1:19" s="3" customFormat="1">
      <c r="A3" s="2"/>
      <c r="B3" s="5"/>
      <c r="C3" s="5"/>
      <c r="D3" s="4"/>
      <c r="E3" s="4"/>
      <c r="F3" s="6"/>
      <c r="G3" s="6"/>
      <c r="H3" s="6"/>
      <c r="I3" s="6"/>
      <c r="J3" s="6"/>
      <c r="K3" s="5"/>
      <c r="L3" s="5"/>
      <c r="M3" s="5"/>
      <c r="N3" s="5"/>
      <c r="O3" s="55"/>
      <c r="P3" s="55"/>
      <c r="Q3" s="55"/>
    </row>
    <row r="4" spans="1:19" s="3" customFormat="1" ht="20.25">
      <c r="A4" s="7" t="s">
        <v>38</v>
      </c>
      <c r="B4" s="8"/>
      <c r="C4" s="8"/>
      <c r="D4" s="9"/>
      <c r="E4" s="9"/>
      <c r="F4" s="10"/>
      <c r="G4" s="10"/>
      <c r="H4" s="10"/>
      <c r="I4" s="10"/>
      <c r="J4" s="10"/>
      <c r="K4" s="59"/>
      <c r="L4" s="59"/>
      <c r="M4" s="59"/>
      <c r="N4" s="59"/>
      <c r="O4" s="55"/>
      <c r="P4" s="55"/>
      <c r="Q4" s="55"/>
    </row>
    <row r="5" spans="1:19" s="3" customFormat="1" ht="16.5" thickBot="1">
      <c r="A5" s="142" t="s">
        <v>28</v>
      </c>
      <c r="B5" s="233" t="s">
        <v>27</v>
      </c>
      <c r="C5" s="234"/>
      <c r="D5" s="234"/>
      <c r="E5" s="234"/>
      <c r="F5" s="235"/>
      <c r="G5" s="143" t="s">
        <v>40</v>
      </c>
      <c r="H5" s="143" t="s">
        <v>41</v>
      </c>
      <c r="I5" s="143" t="s">
        <v>42</v>
      </c>
      <c r="J5" s="143" t="s">
        <v>70</v>
      </c>
      <c r="L5" s="68" t="s">
        <v>47</v>
      </c>
      <c r="M5" s="111" t="s">
        <v>95</v>
      </c>
      <c r="O5" s="55"/>
      <c r="P5" s="55"/>
      <c r="Q5" s="55"/>
    </row>
    <row r="6" spans="1:19" s="1" customFormat="1" ht="16.5" thickTop="1">
      <c r="A6" s="144" t="s">
        <v>26</v>
      </c>
      <c r="B6" s="145" t="s">
        <v>29</v>
      </c>
      <c r="C6" s="146"/>
      <c r="D6" s="147"/>
      <c r="E6" s="147"/>
      <c r="F6" s="148"/>
      <c r="G6" s="149">
        <f>I52</f>
        <v>0</v>
      </c>
      <c r="H6" s="149">
        <f>M52</f>
        <v>0</v>
      </c>
      <c r="I6" s="149">
        <f>Q52</f>
        <v>0</v>
      </c>
      <c r="J6" s="150">
        <f>SUM(G6:I6)</f>
        <v>0</v>
      </c>
      <c r="L6" s="68" t="s">
        <v>48</v>
      </c>
      <c r="M6" s="111" t="s">
        <v>96</v>
      </c>
      <c r="O6" s="59"/>
      <c r="P6" s="59"/>
      <c r="Q6" s="59"/>
      <c r="R6" s="11"/>
      <c r="S6" s="11"/>
    </row>
    <row r="7" spans="1:19" ht="15.75">
      <c r="A7" s="144" t="s">
        <v>25</v>
      </c>
      <c r="B7" s="145" t="s">
        <v>30</v>
      </c>
      <c r="C7" s="146"/>
      <c r="D7" s="147"/>
      <c r="E7" s="147"/>
      <c r="F7" s="148"/>
      <c r="G7" s="149">
        <f>G75</f>
        <v>0</v>
      </c>
      <c r="H7" s="149">
        <f>I75</f>
        <v>0</v>
      </c>
      <c r="I7" s="149">
        <f>K75</f>
        <v>0</v>
      </c>
      <c r="J7" s="150">
        <f t="shared" ref="J7:J13" si="0">SUM(G7:I7)</f>
        <v>0</v>
      </c>
      <c r="K7" s="12"/>
      <c r="L7" s="68" t="s">
        <v>49</v>
      </c>
      <c r="M7" s="69" t="s">
        <v>99</v>
      </c>
      <c r="N7" s="12"/>
      <c r="O7" s="59"/>
      <c r="P7" s="59"/>
      <c r="Q7" s="59"/>
      <c r="R7" s="11"/>
      <c r="S7" s="11"/>
    </row>
    <row r="8" spans="1:19" ht="15.75">
      <c r="A8" s="151" t="s">
        <v>24</v>
      </c>
      <c r="B8" s="152" t="s">
        <v>31</v>
      </c>
      <c r="C8" s="153"/>
      <c r="D8" s="154"/>
      <c r="E8" s="154"/>
      <c r="F8" s="155"/>
      <c r="G8" s="149">
        <f>F97</f>
        <v>0</v>
      </c>
      <c r="H8" s="149">
        <f t="shared" ref="H8:I8" si="1">G97</f>
        <v>0</v>
      </c>
      <c r="I8" s="158">
        <f t="shared" si="1"/>
        <v>0</v>
      </c>
      <c r="J8" s="150">
        <f t="shared" si="0"/>
        <v>0</v>
      </c>
      <c r="K8" s="12"/>
      <c r="L8" s="68" t="s">
        <v>50</v>
      </c>
      <c r="M8" s="69" t="s">
        <v>97</v>
      </c>
      <c r="N8" s="12"/>
      <c r="O8" s="59"/>
      <c r="P8" s="59"/>
      <c r="Q8" s="59"/>
      <c r="R8" s="11"/>
      <c r="S8" s="11"/>
    </row>
    <row r="9" spans="1:19" s="40" customFormat="1" ht="15.75">
      <c r="A9" s="144" t="s">
        <v>23</v>
      </c>
      <c r="B9" s="145" t="s">
        <v>32</v>
      </c>
      <c r="C9" s="146"/>
      <c r="D9" s="147"/>
      <c r="E9" s="147"/>
      <c r="F9" s="148"/>
      <c r="G9" s="149">
        <f>F118</f>
        <v>0</v>
      </c>
      <c r="H9" s="149">
        <f t="shared" ref="H9:I9" si="2">G118</f>
        <v>0</v>
      </c>
      <c r="I9" s="149">
        <f t="shared" si="2"/>
        <v>0</v>
      </c>
      <c r="J9" s="150">
        <f t="shared" si="0"/>
        <v>0</v>
      </c>
      <c r="L9" s="68" t="s">
        <v>46</v>
      </c>
      <c r="M9" s="69" t="s">
        <v>101</v>
      </c>
      <c r="O9" s="59"/>
      <c r="P9" s="59"/>
      <c r="Q9" s="59"/>
      <c r="R9" s="11"/>
      <c r="S9" s="11"/>
    </row>
    <row r="10" spans="1:19" ht="15.75">
      <c r="A10" s="144" t="s">
        <v>21</v>
      </c>
      <c r="B10" s="145" t="s">
        <v>33</v>
      </c>
      <c r="C10" s="146"/>
      <c r="D10" s="147"/>
      <c r="E10" s="147"/>
      <c r="F10" s="148"/>
      <c r="G10" s="149">
        <f>F148</f>
        <v>0</v>
      </c>
      <c r="H10" s="149">
        <f>G148</f>
        <v>0</v>
      </c>
      <c r="I10" s="149">
        <f>H148</f>
        <v>0</v>
      </c>
      <c r="J10" s="150">
        <f t="shared" si="0"/>
        <v>0</v>
      </c>
      <c r="K10" s="12"/>
      <c r="L10" s="69"/>
      <c r="M10" s="69" t="s">
        <v>100</v>
      </c>
      <c r="N10" s="12"/>
      <c r="O10" s="59"/>
      <c r="P10" s="59"/>
      <c r="Q10" s="59"/>
      <c r="R10" s="11"/>
      <c r="S10" s="11"/>
    </row>
    <row r="11" spans="1:19" ht="15.75">
      <c r="A11" s="144" t="s">
        <v>19</v>
      </c>
      <c r="B11" s="145" t="s">
        <v>34</v>
      </c>
      <c r="C11" s="146"/>
      <c r="D11" s="147"/>
      <c r="E11" s="147"/>
      <c r="F11" s="148"/>
      <c r="G11" s="149">
        <f>F171</f>
        <v>0</v>
      </c>
      <c r="H11" s="149">
        <f t="shared" ref="H11:I11" si="3">G171</f>
        <v>0</v>
      </c>
      <c r="I11" s="149">
        <f t="shared" si="3"/>
        <v>0</v>
      </c>
      <c r="J11" s="150">
        <f t="shared" si="0"/>
        <v>0</v>
      </c>
      <c r="K11" s="12"/>
      <c r="L11" s="68" t="s">
        <v>67</v>
      </c>
      <c r="M11" s="69" t="s">
        <v>98</v>
      </c>
      <c r="N11" s="12"/>
      <c r="O11" s="59"/>
      <c r="P11" s="59"/>
      <c r="Q11" s="59"/>
      <c r="R11" s="11"/>
      <c r="S11" s="11"/>
    </row>
    <row r="12" spans="1:19" ht="15.75">
      <c r="A12" s="144">
        <v>700</v>
      </c>
      <c r="B12" s="145" t="s">
        <v>35</v>
      </c>
      <c r="C12" s="146"/>
      <c r="D12" s="147"/>
      <c r="E12" s="147"/>
      <c r="F12" s="148"/>
      <c r="G12" s="149">
        <f>F194</f>
        <v>0</v>
      </c>
      <c r="H12" s="149">
        <f t="shared" ref="H12:I12" si="4">G194</f>
        <v>0</v>
      </c>
      <c r="I12" s="149">
        <f t="shared" si="4"/>
        <v>0</v>
      </c>
      <c r="J12" s="150">
        <f t="shared" si="0"/>
        <v>0</v>
      </c>
      <c r="K12" s="12"/>
      <c r="L12" s="68" t="s">
        <v>68</v>
      </c>
      <c r="M12" s="12"/>
      <c r="N12" s="12"/>
      <c r="O12" s="59"/>
      <c r="P12" s="59"/>
      <c r="Q12" s="59"/>
      <c r="R12" s="11"/>
      <c r="S12" s="11"/>
    </row>
    <row r="13" spans="1:19" ht="15.75">
      <c r="A13" s="156" t="s">
        <v>36</v>
      </c>
      <c r="B13" s="145" t="s">
        <v>37</v>
      </c>
      <c r="C13" s="146"/>
      <c r="D13" s="147"/>
      <c r="E13" s="147"/>
      <c r="F13" s="148"/>
      <c r="G13" s="149">
        <f>F206</f>
        <v>0</v>
      </c>
      <c r="H13" s="149">
        <f t="shared" ref="H13:I13" si="5">G206</f>
        <v>0</v>
      </c>
      <c r="I13" s="149">
        <f t="shared" si="5"/>
        <v>0</v>
      </c>
      <c r="J13" s="150">
        <f t="shared" si="0"/>
        <v>0</v>
      </c>
      <c r="K13" s="12"/>
      <c r="L13" s="12"/>
      <c r="M13" s="12"/>
      <c r="N13" s="12"/>
      <c r="O13" s="59"/>
      <c r="P13" s="59"/>
      <c r="Q13" s="59"/>
      <c r="R13" s="11"/>
      <c r="S13" s="11"/>
    </row>
    <row r="14" spans="1:19" ht="16.5" thickBot="1">
      <c r="A14" s="236" t="s">
        <v>72</v>
      </c>
      <c r="B14" s="237"/>
      <c r="C14" s="237"/>
      <c r="D14" s="237"/>
      <c r="E14" s="237"/>
      <c r="F14" s="238"/>
      <c r="G14" s="150">
        <f>SUM(G6:G13)</f>
        <v>0</v>
      </c>
      <c r="H14" s="150">
        <f t="shared" ref="H14:I14" si="6">SUM(H6:H13)</f>
        <v>0</v>
      </c>
      <c r="I14" s="150">
        <f t="shared" si="6"/>
        <v>0</v>
      </c>
      <c r="J14" s="78">
        <f>SUM(G14:I14)</f>
        <v>0</v>
      </c>
      <c r="K14" s="12"/>
      <c r="L14" s="12"/>
      <c r="M14" s="12"/>
      <c r="N14" s="12"/>
      <c r="O14" s="59"/>
      <c r="P14" s="59"/>
      <c r="Q14" s="59"/>
      <c r="R14" s="11"/>
      <c r="S14" s="11"/>
    </row>
    <row r="15" spans="1:19" ht="42" customHeight="1" thickTop="1">
      <c r="A15" s="13"/>
      <c r="B15" s="14"/>
      <c r="C15" s="12"/>
      <c r="D15" s="12"/>
      <c r="E15" s="12"/>
      <c r="F15" s="12"/>
      <c r="G15" s="12"/>
      <c r="H15" s="12"/>
      <c r="I15" s="12"/>
      <c r="J15" s="12"/>
      <c r="K15" s="12"/>
      <c r="L15" s="12"/>
      <c r="M15" s="12"/>
    </row>
    <row r="16" spans="1:19" ht="20.25">
      <c r="A16" s="15" t="s">
        <v>39</v>
      </c>
      <c r="B16" s="41"/>
      <c r="C16" s="42"/>
      <c r="D16" s="43"/>
      <c r="E16" s="43"/>
      <c r="F16" s="43"/>
      <c r="G16" s="43"/>
      <c r="H16" s="43"/>
      <c r="I16" s="43"/>
      <c r="J16" s="44"/>
      <c r="K16" s="44"/>
      <c r="L16" s="44"/>
      <c r="M16" s="44"/>
      <c r="N16" s="57"/>
      <c r="O16" s="57"/>
      <c r="P16" s="57"/>
      <c r="Q16" s="57"/>
      <c r="R16" s="53"/>
    </row>
    <row r="17" spans="1:19" s="49" customFormat="1" ht="18" customHeight="1">
      <c r="A17" s="239" t="s">
        <v>45</v>
      </c>
      <c r="B17" s="239"/>
      <c r="C17" s="239"/>
      <c r="D17" s="239"/>
      <c r="E17" s="125"/>
      <c r="F17" s="90"/>
      <c r="G17" s="90"/>
      <c r="H17" s="227" t="s">
        <v>163</v>
      </c>
      <c r="I17" s="48"/>
      <c r="J17" s="90"/>
      <c r="K17" s="90"/>
      <c r="L17" s="227" t="s">
        <v>163</v>
      </c>
      <c r="M17" s="48"/>
      <c r="N17" s="90"/>
      <c r="O17" s="90"/>
      <c r="P17" s="227" t="s">
        <v>163</v>
      </c>
      <c r="Q17" s="48"/>
      <c r="R17" s="48"/>
      <c r="S17" s="12"/>
    </row>
    <row r="18" spans="1:19" s="49" customFormat="1" ht="18" customHeight="1">
      <c r="A18" s="239" t="s">
        <v>44</v>
      </c>
      <c r="B18" s="239"/>
      <c r="C18" s="239"/>
      <c r="D18" s="239"/>
      <c r="E18" s="125"/>
      <c r="F18" s="227" t="s">
        <v>161</v>
      </c>
      <c r="G18" s="227" t="s">
        <v>164</v>
      </c>
      <c r="H18" s="227"/>
      <c r="I18" s="48"/>
      <c r="J18" s="227" t="s">
        <v>161</v>
      </c>
      <c r="K18" s="227" t="s">
        <v>164</v>
      </c>
      <c r="L18" s="227"/>
      <c r="M18" s="48"/>
      <c r="N18" s="227" t="s">
        <v>161</v>
      </c>
      <c r="O18" s="227" t="s">
        <v>164</v>
      </c>
      <c r="P18" s="227"/>
      <c r="Q18" s="48"/>
      <c r="R18" s="48"/>
      <c r="S18" s="12"/>
    </row>
    <row r="19" spans="1:19" s="100" customFormat="1" ht="30" customHeight="1">
      <c r="A19" s="231" t="s">
        <v>138</v>
      </c>
      <c r="B19" s="231"/>
      <c r="C19" s="231"/>
      <c r="D19" s="231"/>
      <c r="E19" s="125"/>
      <c r="F19" s="229"/>
      <c r="G19" s="229"/>
      <c r="H19" s="227"/>
      <c r="I19" s="92"/>
      <c r="J19" s="229"/>
      <c r="K19" s="229"/>
      <c r="L19" s="227"/>
      <c r="M19" s="92"/>
      <c r="N19" s="229"/>
      <c r="O19" s="229"/>
      <c r="P19" s="227"/>
      <c r="Q19" s="92"/>
      <c r="R19" s="92"/>
      <c r="S19" s="12"/>
    </row>
    <row r="20" spans="1:19" s="117" customFormat="1" ht="15" customHeight="1">
      <c r="A20" s="240" t="s">
        <v>104</v>
      </c>
      <c r="B20" s="240"/>
      <c r="C20" s="240" t="s">
        <v>105</v>
      </c>
      <c r="D20" s="240"/>
      <c r="E20" s="121" t="s">
        <v>110</v>
      </c>
      <c r="F20" s="230"/>
      <c r="G20" s="230"/>
      <c r="H20" s="228"/>
      <c r="I20" s="92" t="s">
        <v>40</v>
      </c>
      <c r="J20" s="230"/>
      <c r="K20" s="230"/>
      <c r="L20" s="228"/>
      <c r="M20" s="92" t="s">
        <v>41</v>
      </c>
      <c r="N20" s="230"/>
      <c r="O20" s="230"/>
      <c r="P20" s="228"/>
      <c r="Q20" s="92" t="s">
        <v>42</v>
      </c>
      <c r="R20" s="92" t="s">
        <v>43</v>
      </c>
    </row>
    <row r="21" spans="1:19" s="100" customFormat="1" ht="15.75">
      <c r="A21" s="241"/>
      <c r="B21" s="242"/>
      <c r="C21" s="241"/>
      <c r="D21" s="242"/>
      <c r="E21" s="166"/>
      <c r="F21" s="102"/>
      <c r="G21" s="189"/>
      <c r="H21" s="186"/>
      <c r="I21" s="77">
        <f>IF(H21=0,F21*G21,F21*G21*H21)</f>
        <v>0</v>
      </c>
      <c r="J21" s="102"/>
      <c r="K21" s="189"/>
      <c r="L21" s="186"/>
      <c r="M21" s="77">
        <f>IF(L21=0,J21*K21,J21*K21*L21)</f>
        <v>0</v>
      </c>
      <c r="N21" s="102"/>
      <c r="O21" s="189"/>
      <c r="P21" s="186"/>
      <c r="Q21" s="77">
        <f>IF(P21=0,N21*O21,N21*O21*P21)</f>
        <v>0</v>
      </c>
      <c r="R21" s="77">
        <f t="shared" ref="R21:R51" si="7">SUM(I21,M21,Q21)</f>
        <v>0</v>
      </c>
    </row>
    <row r="22" spans="1:19" s="100" customFormat="1" ht="15.75">
      <c r="A22" s="241"/>
      <c r="B22" s="242"/>
      <c r="C22" s="241"/>
      <c r="D22" s="242"/>
      <c r="E22" s="166"/>
      <c r="F22" s="102"/>
      <c r="G22" s="189"/>
      <c r="H22" s="186"/>
      <c r="I22" s="77">
        <f t="shared" ref="I22:I51" si="8">IF(H22=0,F22*G22,F22*G22*H22)</f>
        <v>0</v>
      </c>
      <c r="J22" s="102"/>
      <c r="K22" s="189"/>
      <c r="L22" s="186"/>
      <c r="M22" s="77">
        <f t="shared" ref="M22:M51" si="9">IF(L22=0,J22*K22,J22*K22*L22)</f>
        <v>0</v>
      </c>
      <c r="N22" s="102"/>
      <c r="O22" s="189"/>
      <c r="P22" s="186"/>
      <c r="Q22" s="77">
        <f t="shared" ref="Q22:Q51" si="10">IF(P22=0,N22*O22,N22*O22*P22)</f>
        <v>0</v>
      </c>
      <c r="R22" s="77">
        <f t="shared" si="7"/>
        <v>0</v>
      </c>
    </row>
    <row r="23" spans="1:19" s="100" customFormat="1" ht="15.75">
      <c r="A23" s="241"/>
      <c r="B23" s="242"/>
      <c r="C23" s="241"/>
      <c r="D23" s="242"/>
      <c r="E23" s="166"/>
      <c r="F23" s="102"/>
      <c r="G23" s="189"/>
      <c r="H23" s="186"/>
      <c r="I23" s="77">
        <f t="shared" si="8"/>
        <v>0</v>
      </c>
      <c r="J23" s="102"/>
      <c r="K23" s="189"/>
      <c r="L23" s="186"/>
      <c r="M23" s="77">
        <f t="shared" si="9"/>
        <v>0</v>
      </c>
      <c r="N23" s="102"/>
      <c r="O23" s="189"/>
      <c r="P23" s="186"/>
      <c r="Q23" s="77">
        <f t="shared" si="10"/>
        <v>0</v>
      </c>
      <c r="R23" s="77">
        <f t="shared" si="7"/>
        <v>0</v>
      </c>
    </row>
    <row r="24" spans="1:19" s="100" customFormat="1" ht="15.75">
      <c r="A24" s="241"/>
      <c r="B24" s="242"/>
      <c r="C24" s="241"/>
      <c r="D24" s="242"/>
      <c r="E24" s="166"/>
      <c r="F24" s="102"/>
      <c r="G24" s="189"/>
      <c r="H24" s="186"/>
      <c r="I24" s="77">
        <f t="shared" si="8"/>
        <v>0</v>
      </c>
      <c r="J24" s="102"/>
      <c r="K24" s="189"/>
      <c r="L24" s="186"/>
      <c r="M24" s="77">
        <f t="shared" si="9"/>
        <v>0</v>
      </c>
      <c r="N24" s="102"/>
      <c r="O24" s="189"/>
      <c r="P24" s="186"/>
      <c r="Q24" s="77">
        <f t="shared" si="10"/>
        <v>0</v>
      </c>
      <c r="R24" s="77">
        <f t="shared" si="7"/>
        <v>0</v>
      </c>
    </row>
    <row r="25" spans="1:19" s="100" customFormat="1" ht="15.75">
      <c r="A25" s="241"/>
      <c r="B25" s="242"/>
      <c r="C25" s="241"/>
      <c r="D25" s="242"/>
      <c r="E25" s="166"/>
      <c r="F25" s="102"/>
      <c r="G25" s="189"/>
      <c r="H25" s="186"/>
      <c r="I25" s="77">
        <f t="shared" si="8"/>
        <v>0</v>
      </c>
      <c r="J25" s="102"/>
      <c r="K25" s="189"/>
      <c r="L25" s="186"/>
      <c r="M25" s="77">
        <f t="shared" si="9"/>
        <v>0</v>
      </c>
      <c r="N25" s="102"/>
      <c r="O25" s="189"/>
      <c r="P25" s="186"/>
      <c r="Q25" s="77">
        <f t="shared" si="10"/>
        <v>0</v>
      </c>
      <c r="R25" s="77">
        <f t="shared" si="7"/>
        <v>0</v>
      </c>
    </row>
    <row r="26" spans="1:19" s="100" customFormat="1" ht="15.75">
      <c r="A26" s="241"/>
      <c r="B26" s="242"/>
      <c r="C26" s="241"/>
      <c r="D26" s="242"/>
      <c r="E26" s="166"/>
      <c r="F26" s="102"/>
      <c r="G26" s="189"/>
      <c r="H26" s="186"/>
      <c r="I26" s="77">
        <f t="shared" si="8"/>
        <v>0</v>
      </c>
      <c r="J26" s="102"/>
      <c r="K26" s="189"/>
      <c r="L26" s="186"/>
      <c r="M26" s="77">
        <f t="shared" si="9"/>
        <v>0</v>
      </c>
      <c r="N26" s="102"/>
      <c r="O26" s="189"/>
      <c r="P26" s="186"/>
      <c r="Q26" s="77">
        <f t="shared" si="10"/>
        <v>0</v>
      </c>
      <c r="R26" s="77">
        <f t="shared" si="7"/>
        <v>0</v>
      </c>
    </row>
    <row r="27" spans="1:19" s="100" customFormat="1" ht="15.75">
      <c r="A27" s="241"/>
      <c r="B27" s="242"/>
      <c r="C27" s="241"/>
      <c r="D27" s="242"/>
      <c r="E27" s="166"/>
      <c r="F27" s="102"/>
      <c r="G27" s="189"/>
      <c r="H27" s="186"/>
      <c r="I27" s="77">
        <f t="shared" si="8"/>
        <v>0</v>
      </c>
      <c r="J27" s="102"/>
      <c r="K27" s="189"/>
      <c r="L27" s="186"/>
      <c r="M27" s="77">
        <f t="shared" si="9"/>
        <v>0</v>
      </c>
      <c r="N27" s="102"/>
      <c r="O27" s="189"/>
      <c r="P27" s="186"/>
      <c r="Q27" s="77">
        <f t="shared" si="10"/>
        <v>0</v>
      </c>
      <c r="R27" s="77">
        <f t="shared" si="7"/>
        <v>0</v>
      </c>
    </row>
    <row r="28" spans="1:19" s="100" customFormat="1" ht="15.75">
      <c r="A28" s="241"/>
      <c r="B28" s="242"/>
      <c r="C28" s="241"/>
      <c r="D28" s="242"/>
      <c r="E28" s="166"/>
      <c r="F28" s="102"/>
      <c r="G28" s="189"/>
      <c r="H28" s="186"/>
      <c r="I28" s="77">
        <f t="shared" si="8"/>
        <v>0</v>
      </c>
      <c r="J28" s="102"/>
      <c r="K28" s="189"/>
      <c r="L28" s="186"/>
      <c r="M28" s="77">
        <f t="shared" si="9"/>
        <v>0</v>
      </c>
      <c r="N28" s="102"/>
      <c r="O28" s="189"/>
      <c r="P28" s="186"/>
      <c r="Q28" s="77">
        <f t="shared" si="10"/>
        <v>0</v>
      </c>
      <c r="R28" s="77">
        <f t="shared" si="7"/>
        <v>0</v>
      </c>
    </row>
    <row r="29" spans="1:19" s="100" customFormat="1" ht="15.75">
      <c r="A29" s="241"/>
      <c r="B29" s="242"/>
      <c r="C29" s="241"/>
      <c r="D29" s="242"/>
      <c r="E29" s="166"/>
      <c r="F29" s="102"/>
      <c r="G29" s="189"/>
      <c r="H29" s="186"/>
      <c r="I29" s="77">
        <f t="shared" si="8"/>
        <v>0</v>
      </c>
      <c r="J29" s="102"/>
      <c r="K29" s="189"/>
      <c r="L29" s="186"/>
      <c r="M29" s="77">
        <f t="shared" si="9"/>
        <v>0</v>
      </c>
      <c r="N29" s="102"/>
      <c r="O29" s="189"/>
      <c r="P29" s="186"/>
      <c r="Q29" s="77">
        <f t="shared" si="10"/>
        <v>0</v>
      </c>
      <c r="R29" s="77">
        <f t="shared" si="7"/>
        <v>0</v>
      </c>
    </row>
    <row r="30" spans="1:19" s="100" customFormat="1" ht="15.75">
      <c r="A30" s="241"/>
      <c r="B30" s="242"/>
      <c r="C30" s="241"/>
      <c r="D30" s="242"/>
      <c r="E30" s="166"/>
      <c r="F30" s="102"/>
      <c r="G30" s="189"/>
      <c r="H30" s="186"/>
      <c r="I30" s="77">
        <f t="shared" si="8"/>
        <v>0</v>
      </c>
      <c r="J30" s="102"/>
      <c r="K30" s="189"/>
      <c r="L30" s="186"/>
      <c r="M30" s="77">
        <f t="shared" si="9"/>
        <v>0</v>
      </c>
      <c r="N30" s="102"/>
      <c r="O30" s="189"/>
      <c r="P30" s="186"/>
      <c r="Q30" s="77">
        <f t="shared" si="10"/>
        <v>0</v>
      </c>
      <c r="R30" s="77">
        <f t="shared" si="7"/>
        <v>0</v>
      </c>
    </row>
    <row r="31" spans="1:19" s="100" customFormat="1" ht="15.75">
      <c r="A31" s="241"/>
      <c r="B31" s="242"/>
      <c r="C31" s="241"/>
      <c r="D31" s="242"/>
      <c r="E31" s="166"/>
      <c r="F31" s="102"/>
      <c r="G31" s="189"/>
      <c r="H31" s="186"/>
      <c r="I31" s="77">
        <f t="shared" si="8"/>
        <v>0</v>
      </c>
      <c r="J31" s="102"/>
      <c r="K31" s="189"/>
      <c r="L31" s="186"/>
      <c r="M31" s="77">
        <f t="shared" si="9"/>
        <v>0</v>
      </c>
      <c r="N31" s="102"/>
      <c r="O31" s="189"/>
      <c r="P31" s="186"/>
      <c r="Q31" s="77">
        <f t="shared" si="10"/>
        <v>0</v>
      </c>
      <c r="R31" s="77">
        <f t="shared" si="7"/>
        <v>0</v>
      </c>
    </row>
    <row r="32" spans="1:19" s="100" customFormat="1" ht="15.75">
      <c r="A32" s="241"/>
      <c r="B32" s="242"/>
      <c r="C32" s="241"/>
      <c r="D32" s="242"/>
      <c r="E32" s="166"/>
      <c r="F32" s="102"/>
      <c r="G32" s="189"/>
      <c r="H32" s="186"/>
      <c r="I32" s="77">
        <f t="shared" si="8"/>
        <v>0</v>
      </c>
      <c r="J32" s="102"/>
      <c r="K32" s="189"/>
      <c r="L32" s="186"/>
      <c r="M32" s="77">
        <f t="shared" si="9"/>
        <v>0</v>
      </c>
      <c r="N32" s="102"/>
      <c r="O32" s="189"/>
      <c r="P32" s="186"/>
      <c r="Q32" s="77">
        <f t="shared" si="10"/>
        <v>0</v>
      </c>
      <c r="R32" s="77">
        <f t="shared" si="7"/>
        <v>0</v>
      </c>
    </row>
    <row r="33" spans="1:18" s="100" customFormat="1" ht="15.75">
      <c r="A33" s="241"/>
      <c r="B33" s="242"/>
      <c r="C33" s="241"/>
      <c r="D33" s="242"/>
      <c r="E33" s="166"/>
      <c r="F33" s="102"/>
      <c r="G33" s="189"/>
      <c r="H33" s="186"/>
      <c r="I33" s="77">
        <f t="shared" si="8"/>
        <v>0</v>
      </c>
      <c r="J33" s="102"/>
      <c r="K33" s="189"/>
      <c r="L33" s="186"/>
      <c r="M33" s="77">
        <f t="shared" si="9"/>
        <v>0</v>
      </c>
      <c r="N33" s="102"/>
      <c r="O33" s="189"/>
      <c r="P33" s="186"/>
      <c r="Q33" s="77">
        <f t="shared" si="10"/>
        <v>0</v>
      </c>
      <c r="R33" s="77">
        <f t="shared" si="7"/>
        <v>0</v>
      </c>
    </row>
    <row r="34" spans="1:18" s="100" customFormat="1" ht="15.75">
      <c r="A34" s="241"/>
      <c r="B34" s="242"/>
      <c r="C34" s="241"/>
      <c r="D34" s="242"/>
      <c r="E34" s="166"/>
      <c r="F34" s="102"/>
      <c r="G34" s="189"/>
      <c r="H34" s="186"/>
      <c r="I34" s="77">
        <f t="shared" si="8"/>
        <v>0</v>
      </c>
      <c r="J34" s="102"/>
      <c r="K34" s="189"/>
      <c r="L34" s="186"/>
      <c r="M34" s="77">
        <f t="shared" si="9"/>
        <v>0</v>
      </c>
      <c r="N34" s="102"/>
      <c r="O34" s="189"/>
      <c r="P34" s="186"/>
      <c r="Q34" s="77">
        <f t="shared" si="10"/>
        <v>0</v>
      </c>
      <c r="R34" s="77">
        <f t="shared" si="7"/>
        <v>0</v>
      </c>
    </row>
    <row r="35" spans="1:18" s="100" customFormat="1" ht="15.75">
      <c r="A35" s="241"/>
      <c r="B35" s="242"/>
      <c r="C35" s="241"/>
      <c r="D35" s="242"/>
      <c r="E35" s="166"/>
      <c r="F35" s="102"/>
      <c r="G35" s="189"/>
      <c r="H35" s="186"/>
      <c r="I35" s="77">
        <f t="shared" si="8"/>
        <v>0</v>
      </c>
      <c r="J35" s="102"/>
      <c r="K35" s="189"/>
      <c r="L35" s="186"/>
      <c r="M35" s="77">
        <f t="shared" si="9"/>
        <v>0</v>
      </c>
      <c r="N35" s="102"/>
      <c r="O35" s="189"/>
      <c r="P35" s="186"/>
      <c r="Q35" s="77">
        <f t="shared" si="10"/>
        <v>0</v>
      </c>
      <c r="R35" s="77">
        <f t="shared" si="7"/>
        <v>0</v>
      </c>
    </row>
    <row r="36" spans="1:18" s="100" customFormat="1" ht="15.75">
      <c r="A36" s="241"/>
      <c r="B36" s="242"/>
      <c r="C36" s="241"/>
      <c r="D36" s="242"/>
      <c r="E36" s="166"/>
      <c r="F36" s="102"/>
      <c r="G36" s="189"/>
      <c r="H36" s="186"/>
      <c r="I36" s="77">
        <f t="shared" si="8"/>
        <v>0</v>
      </c>
      <c r="J36" s="102"/>
      <c r="K36" s="189"/>
      <c r="L36" s="186"/>
      <c r="M36" s="77">
        <f t="shared" si="9"/>
        <v>0</v>
      </c>
      <c r="N36" s="102"/>
      <c r="O36" s="189"/>
      <c r="P36" s="186"/>
      <c r="Q36" s="77">
        <f t="shared" si="10"/>
        <v>0</v>
      </c>
      <c r="R36" s="77">
        <f t="shared" si="7"/>
        <v>0</v>
      </c>
    </row>
    <row r="37" spans="1:18" s="100" customFormat="1" ht="15.75">
      <c r="A37" s="241"/>
      <c r="B37" s="242"/>
      <c r="C37" s="241"/>
      <c r="D37" s="242"/>
      <c r="E37" s="166"/>
      <c r="F37" s="102"/>
      <c r="G37" s="189"/>
      <c r="H37" s="186"/>
      <c r="I37" s="77">
        <f t="shared" si="8"/>
        <v>0</v>
      </c>
      <c r="J37" s="102"/>
      <c r="K37" s="189"/>
      <c r="L37" s="186"/>
      <c r="M37" s="77">
        <f t="shared" si="9"/>
        <v>0</v>
      </c>
      <c r="N37" s="102"/>
      <c r="O37" s="189"/>
      <c r="P37" s="186"/>
      <c r="Q37" s="77">
        <f t="shared" si="10"/>
        <v>0</v>
      </c>
      <c r="R37" s="77">
        <f t="shared" si="7"/>
        <v>0</v>
      </c>
    </row>
    <row r="38" spans="1:18" s="100" customFormat="1" ht="15.75">
      <c r="A38" s="241"/>
      <c r="B38" s="242"/>
      <c r="C38" s="241"/>
      <c r="D38" s="242"/>
      <c r="E38" s="166"/>
      <c r="F38" s="102"/>
      <c r="G38" s="189"/>
      <c r="H38" s="186"/>
      <c r="I38" s="77">
        <f t="shared" si="8"/>
        <v>0</v>
      </c>
      <c r="J38" s="102"/>
      <c r="K38" s="189"/>
      <c r="L38" s="186"/>
      <c r="M38" s="77">
        <f t="shared" si="9"/>
        <v>0</v>
      </c>
      <c r="N38" s="102"/>
      <c r="O38" s="189"/>
      <c r="P38" s="186"/>
      <c r="Q38" s="77">
        <f t="shared" si="10"/>
        <v>0</v>
      </c>
      <c r="R38" s="77">
        <f t="shared" si="7"/>
        <v>0</v>
      </c>
    </row>
    <row r="39" spans="1:18" s="100" customFormat="1" ht="15.75">
      <c r="A39" s="241"/>
      <c r="B39" s="242"/>
      <c r="C39" s="241"/>
      <c r="D39" s="242"/>
      <c r="E39" s="166"/>
      <c r="F39" s="102"/>
      <c r="G39" s="189"/>
      <c r="H39" s="186"/>
      <c r="I39" s="77">
        <f t="shared" si="8"/>
        <v>0</v>
      </c>
      <c r="J39" s="102"/>
      <c r="K39" s="189"/>
      <c r="L39" s="186"/>
      <c r="M39" s="77">
        <f t="shared" si="9"/>
        <v>0</v>
      </c>
      <c r="N39" s="102"/>
      <c r="O39" s="189"/>
      <c r="P39" s="186"/>
      <c r="Q39" s="77">
        <f t="shared" si="10"/>
        <v>0</v>
      </c>
      <c r="R39" s="77">
        <f t="shared" si="7"/>
        <v>0</v>
      </c>
    </row>
    <row r="40" spans="1:18" s="100" customFormat="1" ht="15.75">
      <c r="A40" s="241"/>
      <c r="B40" s="242"/>
      <c r="C40" s="241"/>
      <c r="D40" s="242"/>
      <c r="E40" s="166"/>
      <c r="F40" s="102"/>
      <c r="G40" s="189"/>
      <c r="H40" s="186"/>
      <c r="I40" s="77">
        <f t="shared" si="8"/>
        <v>0</v>
      </c>
      <c r="J40" s="102"/>
      <c r="K40" s="189"/>
      <c r="L40" s="186"/>
      <c r="M40" s="77">
        <f t="shared" si="9"/>
        <v>0</v>
      </c>
      <c r="N40" s="102"/>
      <c r="O40" s="189"/>
      <c r="P40" s="186"/>
      <c r="Q40" s="77">
        <f t="shared" si="10"/>
        <v>0</v>
      </c>
      <c r="R40" s="77">
        <f t="shared" si="7"/>
        <v>0</v>
      </c>
    </row>
    <row r="41" spans="1:18" s="100" customFormat="1" ht="15.75">
      <c r="A41" s="241"/>
      <c r="B41" s="242"/>
      <c r="C41" s="241"/>
      <c r="D41" s="242"/>
      <c r="E41" s="166"/>
      <c r="F41" s="102"/>
      <c r="G41" s="189"/>
      <c r="H41" s="186"/>
      <c r="I41" s="77">
        <f t="shared" si="8"/>
        <v>0</v>
      </c>
      <c r="J41" s="102"/>
      <c r="K41" s="189"/>
      <c r="L41" s="186"/>
      <c r="M41" s="77">
        <f t="shared" si="9"/>
        <v>0</v>
      </c>
      <c r="N41" s="102"/>
      <c r="O41" s="189"/>
      <c r="P41" s="186"/>
      <c r="Q41" s="77">
        <f t="shared" si="10"/>
        <v>0</v>
      </c>
      <c r="R41" s="77">
        <f t="shared" si="7"/>
        <v>0</v>
      </c>
    </row>
    <row r="42" spans="1:18" s="100" customFormat="1" ht="15.75">
      <c r="A42" s="241"/>
      <c r="B42" s="242"/>
      <c r="C42" s="241"/>
      <c r="D42" s="242"/>
      <c r="E42" s="166"/>
      <c r="F42" s="102"/>
      <c r="G42" s="189"/>
      <c r="H42" s="186"/>
      <c r="I42" s="77">
        <f t="shared" si="8"/>
        <v>0</v>
      </c>
      <c r="J42" s="102"/>
      <c r="K42" s="189"/>
      <c r="L42" s="186"/>
      <c r="M42" s="77">
        <f t="shared" si="9"/>
        <v>0</v>
      </c>
      <c r="N42" s="102"/>
      <c r="O42" s="189"/>
      <c r="P42" s="186"/>
      <c r="Q42" s="77">
        <f t="shared" si="10"/>
        <v>0</v>
      </c>
      <c r="R42" s="77">
        <f t="shared" si="7"/>
        <v>0</v>
      </c>
    </row>
    <row r="43" spans="1:18" s="100" customFormat="1" ht="15.75">
      <c r="A43" s="241"/>
      <c r="B43" s="242"/>
      <c r="C43" s="241"/>
      <c r="D43" s="242"/>
      <c r="E43" s="166"/>
      <c r="F43" s="102"/>
      <c r="G43" s="189"/>
      <c r="H43" s="186"/>
      <c r="I43" s="77">
        <f t="shared" si="8"/>
        <v>0</v>
      </c>
      <c r="J43" s="102"/>
      <c r="K43" s="189"/>
      <c r="L43" s="186"/>
      <c r="M43" s="77">
        <f t="shared" si="9"/>
        <v>0</v>
      </c>
      <c r="N43" s="102"/>
      <c r="O43" s="189"/>
      <c r="P43" s="186"/>
      <c r="Q43" s="77">
        <f t="shared" si="10"/>
        <v>0</v>
      </c>
      <c r="R43" s="77">
        <f t="shared" si="7"/>
        <v>0</v>
      </c>
    </row>
    <row r="44" spans="1:18" s="100" customFormat="1" ht="15.75">
      <c r="A44" s="241"/>
      <c r="B44" s="242"/>
      <c r="C44" s="241"/>
      <c r="D44" s="242"/>
      <c r="E44" s="166"/>
      <c r="F44" s="102"/>
      <c r="G44" s="189"/>
      <c r="H44" s="186"/>
      <c r="I44" s="77">
        <f t="shared" si="8"/>
        <v>0</v>
      </c>
      <c r="J44" s="102"/>
      <c r="K44" s="189"/>
      <c r="L44" s="186"/>
      <c r="M44" s="77">
        <f t="shared" si="9"/>
        <v>0</v>
      </c>
      <c r="N44" s="102"/>
      <c r="O44" s="189"/>
      <c r="P44" s="186"/>
      <c r="Q44" s="77">
        <f t="shared" si="10"/>
        <v>0</v>
      </c>
      <c r="R44" s="77">
        <f t="shared" si="7"/>
        <v>0</v>
      </c>
    </row>
    <row r="45" spans="1:18" s="100" customFormat="1" ht="15.75">
      <c r="A45" s="241"/>
      <c r="B45" s="242"/>
      <c r="C45" s="241"/>
      <c r="D45" s="242"/>
      <c r="E45" s="166"/>
      <c r="F45" s="102"/>
      <c r="G45" s="189"/>
      <c r="H45" s="186"/>
      <c r="I45" s="77">
        <f t="shared" si="8"/>
        <v>0</v>
      </c>
      <c r="J45" s="102"/>
      <c r="K45" s="189"/>
      <c r="L45" s="186"/>
      <c r="M45" s="77">
        <f t="shared" si="9"/>
        <v>0</v>
      </c>
      <c r="N45" s="102"/>
      <c r="O45" s="189"/>
      <c r="P45" s="186"/>
      <c r="Q45" s="77">
        <f t="shared" si="10"/>
        <v>0</v>
      </c>
      <c r="R45" s="77">
        <f t="shared" si="7"/>
        <v>0</v>
      </c>
    </row>
    <row r="46" spans="1:18" s="100" customFormat="1" ht="15.75">
      <c r="A46" s="241"/>
      <c r="B46" s="242"/>
      <c r="C46" s="241"/>
      <c r="D46" s="242"/>
      <c r="E46" s="166"/>
      <c r="F46" s="102"/>
      <c r="G46" s="189"/>
      <c r="H46" s="186"/>
      <c r="I46" s="77">
        <f t="shared" si="8"/>
        <v>0</v>
      </c>
      <c r="J46" s="102"/>
      <c r="K46" s="189"/>
      <c r="L46" s="186"/>
      <c r="M46" s="77">
        <f t="shared" si="9"/>
        <v>0</v>
      </c>
      <c r="N46" s="102"/>
      <c r="O46" s="189"/>
      <c r="P46" s="186"/>
      <c r="Q46" s="77">
        <f t="shared" si="10"/>
        <v>0</v>
      </c>
      <c r="R46" s="77">
        <f t="shared" si="7"/>
        <v>0</v>
      </c>
    </row>
    <row r="47" spans="1:18" s="100" customFormat="1" ht="15.75">
      <c r="A47" s="241"/>
      <c r="B47" s="242"/>
      <c r="C47" s="241"/>
      <c r="D47" s="242"/>
      <c r="E47" s="166"/>
      <c r="F47" s="102"/>
      <c r="G47" s="189"/>
      <c r="H47" s="186"/>
      <c r="I47" s="77">
        <f t="shared" si="8"/>
        <v>0</v>
      </c>
      <c r="J47" s="102"/>
      <c r="K47" s="189"/>
      <c r="L47" s="186"/>
      <c r="M47" s="77">
        <f t="shared" si="9"/>
        <v>0</v>
      </c>
      <c r="N47" s="102"/>
      <c r="O47" s="189"/>
      <c r="P47" s="186"/>
      <c r="Q47" s="77">
        <f t="shared" si="10"/>
        <v>0</v>
      </c>
      <c r="R47" s="77">
        <f t="shared" si="7"/>
        <v>0</v>
      </c>
    </row>
    <row r="48" spans="1:18" s="100" customFormat="1" ht="15.75">
      <c r="A48" s="241"/>
      <c r="B48" s="242"/>
      <c r="C48" s="241"/>
      <c r="D48" s="242"/>
      <c r="E48" s="166"/>
      <c r="F48" s="102"/>
      <c r="G48" s="189"/>
      <c r="H48" s="186"/>
      <c r="I48" s="77">
        <f t="shared" si="8"/>
        <v>0</v>
      </c>
      <c r="J48" s="102"/>
      <c r="K48" s="189"/>
      <c r="L48" s="186"/>
      <c r="M48" s="77">
        <f t="shared" si="9"/>
        <v>0</v>
      </c>
      <c r="N48" s="102"/>
      <c r="O48" s="189"/>
      <c r="P48" s="186"/>
      <c r="Q48" s="77">
        <f t="shared" si="10"/>
        <v>0</v>
      </c>
      <c r="R48" s="77">
        <f t="shared" si="7"/>
        <v>0</v>
      </c>
    </row>
    <row r="49" spans="1:19" s="100" customFormat="1" ht="15.75">
      <c r="A49" s="241"/>
      <c r="B49" s="242"/>
      <c r="C49" s="241"/>
      <c r="D49" s="242"/>
      <c r="E49" s="166"/>
      <c r="F49" s="102"/>
      <c r="G49" s="189"/>
      <c r="H49" s="186"/>
      <c r="I49" s="77">
        <f t="shared" si="8"/>
        <v>0</v>
      </c>
      <c r="J49" s="102"/>
      <c r="K49" s="189"/>
      <c r="L49" s="186"/>
      <c r="M49" s="77">
        <f t="shared" si="9"/>
        <v>0</v>
      </c>
      <c r="N49" s="102"/>
      <c r="O49" s="189"/>
      <c r="P49" s="186"/>
      <c r="Q49" s="77">
        <f t="shared" si="10"/>
        <v>0</v>
      </c>
      <c r="R49" s="77">
        <f t="shared" si="7"/>
        <v>0</v>
      </c>
    </row>
    <row r="50" spans="1:19" s="100" customFormat="1" ht="15.75">
      <c r="A50" s="241"/>
      <c r="B50" s="242"/>
      <c r="C50" s="241"/>
      <c r="D50" s="242"/>
      <c r="E50" s="166"/>
      <c r="F50" s="102"/>
      <c r="G50" s="189"/>
      <c r="H50" s="186"/>
      <c r="I50" s="77">
        <f t="shared" si="8"/>
        <v>0</v>
      </c>
      <c r="J50" s="102"/>
      <c r="K50" s="189"/>
      <c r="L50" s="186"/>
      <c r="M50" s="77">
        <f t="shared" si="9"/>
        <v>0</v>
      </c>
      <c r="N50" s="102"/>
      <c r="O50" s="189"/>
      <c r="P50" s="186"/>
      <c r="Q50" s="77">
        <f t="shared" si="10"/>
        <v>0</v>
      </c>
      <c r="R50" s="77">
        <f t="shared" si="7"/>
        <v>0</v>
      </c>
    </row>
    <row r="51" spans="1:19" s="100" customFormat="1" ht="15.75">
      <c r="A51" s="241"/>
      <c r="B51" s="242"/>
      <c r="C51" s="241"/>
      <c r="D51" s="242"/>
      <c r="E51" s="166"/>
      <c r="F51" s="102"/>
      <c r="G51" s="189"/>
      <c r="H51" s="186"/>
      <c r="I51" s="77">
        <f t="shared" si="8"/>
        <v>0</v>
      </c>
      <c r="J51" s="102"/>
      <c r="K51" s="189"/>
      <c r="L51" s="186"/>
      <c r="M51" s="77">
        <f t="shared" si="9"/>
        <v>0</v>
      </c>
      <c r="N51" s="102"/>
      <c r="O51" s="189"/>
      <c r="P51" s="186"/>
      <c r="Q51" s="77">
        <f t="shared" si="10"/>
        <v>0</v>
      </c>
      <c r="R51" s="77">
        <f t="shared" si="7"/>
        <v>0</v>
      </c>
    </row>
    <row r="52" spans="1:19" s="100" customFormat="1" ht="15.75">
      <c r="A52" s="247"/>
      <c r="B52" s="247"/>
      <c r="C52" s="247"/>
      <c r="D52" s="247"/>
      <c r="E52" s="122"/>
      <c r="F52" s="162"/>
      <c r="G52" s="164"/>
      <c r="H52" s="164" t="s">
        <v>51</v>
      </c>
      <c r="I52" s="77">
        <f>SUM(I21:I51)</f>
        <v>0</v>
      </c>
      <c r="J52" s="162"/>
      <c r="K52" s="162"/>
      <c r="L52" s="164" t="s">
        <v>52</v>
      </c>
      <c r="M52" s="77">
        <f>SUM(M21:M51)</f>
        <v>0</v>
      </c>
      <c r="N52" s="58"/>
      <c r="O52" s="58"/>
      <c r="P52" s="164" t="s">
        <v>53</v>
      </c>
      <c r="Q52" s="77">
        <f>SUM(Q21:Q51)</f>
        <v>0</v>
      </c>
      <c r="R52" s="77">
        <f>SUM(Q52+M52+I52)</f>
        <v>0</v>
      </c>
    </row>
    <row r="53" spans="1:19" s="100" customFormat="1">
      <c r="E53" s="122"/>
      <c r="N53" s="58"/>
      <c r="O53" s="58"/>
      <c r="P53" s="58"/>
      <c r="Q53" s="58"/>
    </row>
    <row r="54" spans="1:19" s="52" customFormat="1" ht="18.75">
      <c r="A54" s="252" t="s">
        <v>55</v>
      </c>
      <c r="B54" s="252"/>
      <c r="C54" s="252"/>
      <c r="D54" s="252"/>
      <c r="E54" s="252"/>
      <c r="F54" s="252"/>
      <c r="G54" s="252"/>
      <c r="H54" s="252"/>
      <c r="I54" s="252"/>
      <c r="J54" s="93"/>
      <c r="K54" s="93"/>
      <c r="L54" s="93"/>
      <c r="M54" s="64"/>
      <c r="N54" s="65"/>
      <c r="O54" s="66"/>
      <c r="P54" s="66"/>
      <c r="Q54" s="66"/>
    </row>
    <row r="55" spans="1:19" s="52" customFormat="1" ht="18.75">
      <c r="A55" s="252" t="s">
        <v>54</v>
      </c>
      <c r="B55" s="252"/>
      <c r="C55" s="252"/>
      <c r="D55" s="252"/>
      <c r="E55" s="252"/>
      <c r="F55" s="252"/>
      <c r="G55" s="252"/>
      <c r="H55" s="252"/>
      <c r="I55" s="252"/>
      <c r="J55" s="93"/>
      <c r="K55" s="93"/>
      <c r="L55" s="93"/>
      <c r="M55" s="64"/>
      <c r="N55" s="65"/>
      <c r="O55" s="66"/>
      <c r="P55" s="66"/>
      <c r="Q55" s="66"/>
    </row>
    <row r="56" spans="1:19" s="100" customFormat="1" ht="45.75" customHeight="1">
      <c r="A56" s="244" t="s">
        <v>139</v>
      </c>
      <c r="B56" s="244"/>
      <c r="C56" s="244"/>
      <c r="D56" s="244"/>
      <c r="E56" s="90"/>
      <c r="F56" s="227" t="s">
        <v>83</v>
      </c>
      <c r="G56" s="91"/>
      <c r="H56" s="227" t="s">
        <v>84</v>
      </c>
      <c r="I56" s="92"/>
      <c r="J56" s="227" t="s">
        <v>85</v>
      </c>
      <c r="K56" s="92"/>
      <c r="L56" s="93"/>
      <c r="P56" s="58"/>
      <c r="Q56" s="58"/>
      <c r="R56" s="58"/>
      <c r="S56" s="58"/>
    </row>
    <row r="57" spans="1:19" s="122" customFormat="1" ht="15" customHeight="1">
      <c r="A57" s="119" t="s">
        <v>111</v>
      </c>
      <c r="B57" s="119"/>
      <c r="C57" s="112"/>
      <c r="D57" s="112" t="s">
        <v>82</v>
      </c>
      <c r="E57" s="90" t="s">
        <v>110</v>
      </c>
      <c r="F57" s="228"/>
      <c r="G57" s="91" t="s">
        <v>40</v>
      </c>
      <c r="H57" s="228"/>
      <c r="I57" s="92" t="s">
        <v>41</v>
      </c>
      <c r="J57" s="228"/>
      <c r="K57" s="92" t="s">
        <v>42</v>
      </c>
      <c r="L57" s="93" t="s">
        <v>43</v>
      </c>
      <c r="P57" s="58"/>
      <c r="Q57" s="58"/>
      <c r="R57" s="58"/>
      <c r="S57" s="58"/>
    </row>
    <row r="58" spans="1:19" s="100" customFormat="1" ht="15.75">
      <c r="A58" s="253" t="s">
        <v>77</v>
      </c>
      <c r="B58" s="254"/>
      <c r="C58" s="255"/>
      <c r="D58" s="169">
        <v>6.2E-2</v>
      </c>
      <c r="E58" s="167"/>
      <c r="F58" s="127"/>
      <c r="G58" s="96">
        <f t="shared" ref="G58:G63" si="11">$D58*F58</f>
        <v>0</v>
      </c>
      <c r="H58" s="103"/>
      <c r="I58" s="96">
        <f t="shared" ref="I58:I63" si="12">$D58*H58</f>
        <v>0</v>
      </c>
      <c r="J58" s="103"/>
      <c r="K58" s="96">
        <f t="shared" ref="K58:K63" si="13">$D58*J58</f>
        <v>0</v>
      </c>
      <c r="L58" s="67">
        <f t="shared" ref="L58:L63" si="14">SUM(K58+I58+G58)</f>
        <v>0</v>
      </c>
      <c r="P58" s="58"/>
      <c r="Q58" s="58"/>
      <c r="R58" s="58"/>
      <c r="S58" s="58"/>
    </row>
    <row r="59" spans="1:19" s="100" customFormat="1" ht="15.75">
      <c r="A59" s="256" t="s">
        <v>78</v>
      </c>
      <c r="B59" s="257"/>
      <c r="C59" s="258"/>
      <c r="D59" s="169">
        <v>1.4500000000000001E-2</v>
      </c>
      <c r="E59" s="167"/>
      <c r="F59" s="127"/>
      <c r="G59" s="96">
        <f t="shared" si="11"/>
        <v>0</v>
      </c>
      <c r="H59" s="103"/>
      <c r="I59" s="96">
        <f t="shared" si="12"/>
        <v>0</v>
      </c>
      <c r="J59" s="103"/>
      <c r="K59" s="96">
        <f t="shared" si="13"/>
        <v>0</v>
      </c>
      <c r="L59" s="67">
        <f t="shared" si="14"/>
        <v>0</v>
      </c>
      <c r="P59" s="58"/>
      <c r="Q59" s="58"/>
      <c r="R59" s="58"/>
      <c r="S59" s="58"/>
    </row>
    <row r="60" spans="1:19" s="100" customFormat="1" ht="15.75">
      <c r="A60" s="253" t="s">
        <v>79</v>
      </c>
      <c r="B60" s="254"/>
      <c r="C60" s="255"/>
      <c r="D60" s="169">
        <v>0.26600000000000001</v>
      </c>
      <c r="E60" s="167"/>
      <c r="F60" s="127"/>
      <c r="G60" s="96">
        <f t="shared" si="11"/>
        <v>0</v>
      </c>
      <c r="H60" s="103"/>
      <c r="I60" s="96">
        <f t="shared" si="12"/>
        <v>0</v>
      </c>
      <c r="J60" s="103"/>
      <c r="K60" s="96">
        <f t="shared" si="13"/>
        <v>0</v>
      </c>
      <c r="L60" s="67">
        <f t="shared" si="14"/>
        <v>0</v>
      </c>
      <c r="P60" s="58"/>
      <c r="Q60" s="58"/>
      <c r="R60" s="58"/>
      <c r="S60" s="58"/>
    </row>
    <row r="61" spans="1:19" s="100" customFormat="1" ht="15.75">
      <c r="A61" s="256" t="s">
        <v>114</v>
      </c>
      <c r="B61" s="257"/>
      <c r="C61" s="258"/>
      <c r="D61" s="169">
        <v>0.27600000000000002</v>
      </c>
      <c r="E61" s="167"/>
      <c r="F61" s="127"/>
      <c r="G61" s="96">
        <f t="shared" si="11"/>
        <v>0</v>
      </c>
      <c r="H61" s="103"/>
      <c r="I61" s="96">
        <f t="shared" si="12"/>
        <v>0</v>
      </c>
      <c r="J61" s="103"/>
      <c r="K61" s="96">
        <f t="shared" si="13"/>
        <v>0</v>
      </c>
      <c r="L61" s="67">
        <f t="shared" si="14"/>
        <v>0</v>
      </c>
      <c r="P61" s="58"/>
      <c r="Q61" s="58"/>
      <c r="R61" s="58"/>
      <c r="S61" s="58"/>
    </row>
    <row r="62" spans="1:19" s="100" customFormat="1" ht="15.75">
      <c r="A62" s="253" t="s">
        <v>80</v>
      </c>
      <c r="B62" s="254"/>
      <c r="C62" s="255"/>
      <c r="D62" s="169">
        <v>0</v>
      </c>
      <c r="E62" s="167"/>
      <c r="F62" s="127"/>
      <c r="G62" s="96">
        <f t="shared" si="11"/>
        <v>0</v>
      </c>
      <c r="H62" s="103"/>
      <c r="I62" s="96">
        <f t="shared" si="12"/>
        <v>0</v>
      </c>
      <c r="J62" s="103"/>
      <c r="K62" s="96">
        <f t="shared" si="13"/>
        <v>0</v>
      </c>
      <c r="L62" s="67">
        <f t="shared" si="14"/>
        <v>0</v>
      </c>
      <c r="P62" s="58"/>
      <c r="Q62" s="58"/>
      <c r="R62" s="58"/>
      <c r="S62" s="58"/>
    </row>
    <row r="63" spans="1:19" s="100" customFormat="1" ht="15.75">
      <c r="A63" s="253" t="s">
        <v>81</v>
      </c>
      <c r="B63" s="254"/>
      <c r="C63" s="255"/>
      <c r="D63" s="169">
        <v>0</v>
      </c>
      <c r="E63" s="167"/>
      <c r="F63" s="127"/>
      <c r="G63" s="96">
        <f t="shared" si="11"/>
        <v>0</v>
      </c>
      <c r="H63" s="103"/>
      <c r="I63" s="96">
        <f t="shared" si="12"/>
        <v>0</v>
      </c>
      <c r="J63" s="103"/>
      <c r="K63" s="96">
        <f t="shared" si="13"/>
        <v>0</v>
      </c>
      <c r="L63" s="67">
        <f t="shared" si="14"/>
        <v>0</v>
      </c>
      <c r="P63" s="58"/>
      <c r="Q63" s="58"/>
      <c r="R63" s="58"/>
      <c r="S63" s="58"/>
    </row>
    <row r="64" spans="1:19" s="100" customFormat="1" ht="15.75">
      <c r="A64" s="264" t="s">
        <v>89</v>
      </c>
      <c r="B64" s="264"/>
      <c r="C64" s="264"/>
      <c r="D64" s="112" t="s">
        <v>82</v>
      </c>
      <c r="E64" s="188" t="s">
        <v>110</v>
      </c>
      <c r="F64" s="104"/>
      <c r="G64" s="97"/>
      <c r="H64" s="104"/>
      <c r="I64" s="97"/>
      <c r="J64" s="104"/>
      <c r="K64" s="97"/>
      <c r="L64" s="89"/>
      <c r="P64" s="58"/>
      <c r="Q64" s="58"/>
      <c r="R64" s="58"/>
      <c r="S64" s="58"/>
    </row>
    <row r="65" spans="1:19" s="100" customFormat="1" ht="15.75">
      <c r="A65" s="249"/>
      <c r="B65" s="250"/>
      <c r="C65" s="251"/>
      <c r="D65" s="167"/>
      <c r="E65" s="167"/>
      <c r="F65" s="127"/>
      <c r="G65" s="96">
        <f t="shared" ref="G65:G74" si="15">$D65*F65</f>
        <v>0</v>
      </c>
      <c r="H65" s="103"/>
      <c r="I65" s="96">
        <f t="shared" ref="I65:I74" si="16">$D65*H65</f>
        <v>0</v>
      </c>
      <c r="J65" s="103"/>
      <c r="K65" s="96">
        <f t="shared" ref="K65:K74" si="17">$D65*J65</f>
        <v>0</v>
      </c>
      <c r="L65" s="67">
        <f>SUM(K65+I65+G65)</f>
        <v>0</v>
      </c>
      <c r="P65" s="58"/>
      <c r="Q65" s="58"/>
      <c r="R65" s="58"/>
      <c r="S65" s="58"/>
    </row>
    <row r="66" spans="1:19" s="100" customFormat="1" ht="15.75">
      <c r="A66" s="249"/>
      <c r="B66" s="250"/>
      <c r="C66" s="251"/>
      <c r="D66" s="167"/>
      <c r="E66" s="167"/>
      <c r="F66" s="127"/>
      <c r="G66" s="96">
        <f t="shared" si="15"/>
        <v>0</v>
      </c>
      <c r="H66" s="103"/>
      <c r="I66" s="96">
        <f t="shared" si="16"/>
        <v>0</v>
      </c>
      <c r="J66" s="103"/>
      <c r="K66" s="96">
        <f t="shared" si="17"/>
        <v>0</v>
      </c>
      <c r="L66" s="67">
        <f t="shared" ref="L66:L74" si="18">SUM(K66+I66+G66)</f>
        <v>0</v>
      </c>
      <c r="P66" s="58"/>
      <c r="Q66" s="58"/>
      <c r="R66" s="58"/>
      <c r="S66" s="58"/>
    </row>
    <row r="67" spans="1:19" s="100" customFormat="1" ht="15.75">
      <c r="A67" s="249"/>
      <c r="B67" s="250"/>
      <c r="C67" s="251"/>
      <c r="D67" s="167"/>
      <c r="E67" s="167"/>
      <c r="F67" s="127"/>
      <c r="G67" s="96">
        <f t="shared" si="15"/>
        <v>0</v>
      </c>
      <c r="H67" s="103"/>
      <c r="I67" s="96">
        <f t="shared" si="16"/>
        <v>0</v>
      </c>
      <c r="J67" s="103"/>
      <c r="K67" s="96">
        <f t="shared" si="17"/>
        <v>0</v>
      </c>
      <c r="L67" s="67">
        <f t="shared" si="18"/>
        <v>0</v>
      </c>
      <c r="P67" s="58"/>
      <c r="Q67" s="58"/>
      <c r="R67" s="58"/>
      <c r="S67" s="58"/>
    </row>
    <row r="68" spans="1:19" s="100" customFormat="1" ht="15.75">
      <c r="A68" s="249"/>
      <c r="B68" s="250"/>
      <c r="C68" s="251"/>
      <c r="D68" s="167"/>
      <c r="E68" s="167"/>
      <c r="F68" s="127"/>
      <c r="G68" s="96">
        <f t="shared" si="15"/>
        <v>0</v>
      </c>
      <c r="H68" s="103"/>
      <c r="I68" s="96">
        <f t="shared" si="16"/>
        <v>0</v>
      </c>
      <c r="J68" s="103"/>
      <c r="K68" s="96">
        <f t="shared" si="17"/>
        <v>0</v>
      </c>
      <c r="L68" s="67">
        <f t="shared" si="18"/>
        <v>0</v>
      </c>
      <c r="P68" s="58"/>
      <c r="Q68" s="58"/>
      <c r="R68" s="58"/>
      <c r="S68" s="58"/>
    </row>
    <row r="69" spans="1:19" s="100" customFormat="1" ht="15.75">
      <c r="A69" s="249"/>
      <c r="B69" s="250"/>
      <c r="C69" s="251"/>
      <c r="D69" s="167"/>
      <c r="E69" s="167"/>
      <c r="F69" s="127"/>
      <c r="G69" s="96">
        <f t="shared" si="15"/>
        <v>0</v>
      </c>
      <c r="H69" s="103"/>
      <c r="I69" s="96">
        <f t="shared" si="16"/>
        <v>0</v>
      </c>
      <c r="J69" s="103"/>
      <c r="K69" s="96">
        <f t="shared" si="17"/>
        <v>0</v>
      </c>
      <c r="L69" s="67">
        <f t="shared" si="18"/>
        <v>0</v>
      </c>
      <c r="P69" s="58"/>
      <c r="Q69" s="58"/>
      <c r="R69" s="58"/>
      <c r="S69" s="58"/>
    </row>
    <row r="70" spans="1:19" s="100" customFormat="1" ht="15.75">
      <c r="A70" s="249"/>
      <c r="B70" s="250"/>
      <c r="C70" s="251"/>
      <c r="D70" s="167"/>
      <c r="E70" s="167"/>
      <c r="F70" s="127"/>
      <c r="G70" s="96">
        <f t="shared" si="15"/>
        <v>0</v>
      </c>
      <c r="H70" s="103"/>
      <c r="I70" s="96">
        <f t="shared" si="16"/>
        <v>0</v>
      </c>
      <c r="J70" s="103"/>
      <c r="K70" s="96">
        <f t="shared" si="17"/>
        <v>0</v>
      </c>
      <c r="L70" s="67">
        <f t="shared" si="18"/>
        <v>0</v>
      </c>
      <c r="P70" s="58"/>
      <c r="Q70" s="58"/>
      <c r="R70" s="58"/>
      <c r="S70" s="58"/>
    </row>
    <row r="71" spans="1:19" s="100" customFormat="1" ht="15.75">
      <c r="A71" s="249"/>
      <c r="B71" s="250"/>
      <c r="C71" s="251"/>
      <c r="D71" s="167"/>
      <c r="E71" s="167"/>
      <c r="F71" s="127"/>
      <c r="G71" s="96">
        <f t="shared" si="15"/>
        <v>0</v>
      </c>
      <c r="H71" s="103"/>
      <c r="I71" s="96">
        <f t="shared" si="16"/>
        <v>0</v>
      </c>
      <c r="J71" s="103"/>
      <c r="K71" s="96">
        <f t="shared" si="17"/>
        <v>0</v>
      </c>
      <c r="L71" s="67">
        <f t="shared" si="18"/>
        <v>0</v>
      </c>
      <c r="P71" s="58"/>
      <c r="Q71" s="58"/>
      <c r="R71" s="58"/>
      <c r="S71" s="58"/>
    </row>
    <row r="72" spans="1:19" s="100" customFormat="1" ht="15.75">
      <c r="A72" s="249"/>
      <c r="B72" s="250"/>
      <c r="C72" s="251"/>
      <c r="D72" s="167"/>
      <c r="E72" s="167"/>
      <c r="F72" s="127"/>
      <c r="G72" s="96">
        <f t="shared" si="15"/>
        <v>0</v>
      </c>
      <c r="H72" s="103"/>
      <c r="I72" s="96">
        <f t="shared" si="16"/>
        <v>0</v>
      </c>
      <c r="J72" s="103"/>
      <c r="K72" s="96">
        <f t="shared" si="17"/>
        <v>0</v>
      </c>
      <c r="L72" s="67">
        <f t="shared" si="18"/>
        <v>0</v>
      </c>
      <c r="P72" s="58"/>
      <c r="Q72" s="58"/>
      <c r="R72" s="58"/>
      <c r="S72" s="58"/>
    </row>
    <row r="73" spans="1:19" s="100" customFormat="1" ht="15.75">
      <c r="A73" s="249"/>
      <c r="B73" s="250"/>
      <c r="C73" s="251"/>
      <c r="D73" s="167"/>
      <c r="E73" s="167"/>
      <c r="F73" s="127"/>
      <c r="G73" s="96">
        <f t="shared" si="15"/>
        <v>0</v>
      </c>
      <c r="H73" s="103"/>
      <c r="I73" s="96">
        <f t="shared" si="16"/>
        <v>0</v>
      </c>
      <c r="J73" s="103"/>
      <c r="K73" s="96">
        <f t="shared" si="17"/>
        <v>0</v>
      </c>
      <c r="L73" s="67">
        <f t="shared" si="18"/>
        <v>0</v>
      </c>
      <c r="P73" s="58"/>
      <c r="Q73" s="58"/>
      <c r="R73" s="58"/>
      <c r="S73" s="58"/>
    </row>
    <row r="74" spans="1:19" s="100" customFormat="1" ht="15.75">
      <c r="A74" s="249"/>
      <c r="B74" s="250"/>
      <c r="C74" s="251"/>
      <c r="D74" s="167"/>
      <c r="E74" s="167"/>
      <c r="F74" s="127"/>
      <c r="G74" s="96">
        <f t="shared" si="15"/>
        <v>0</v>
      </c>
      <c r="H74" s="103"/>
      <c r="I74" s="96">
        <f t="shared" si="16"/>
        <v>0</v>
      </c>
      <c r="J74" s="103"/>
      <c r="K74" s="96">
        <f t="shared" si="17"/>
        <v>0</v>
      </c>
      <c r="L74" s="67">
        <f t="shared" si="18"/>
        <v>0</v>
      </c>
      <c r="P74" s="58"/>
      <c r="Q74" s="58"/>
      <c r="R74" s="58"/>
      <c r="S74" s="58"/>
    </row>
    <row r="75" spans="1:19" s="100" customFormat="1" ht="15.75">
      <c r="A75" s="259" t="s">
        <v>61</v>
      </c>
      <c r="B75" s="259"/>
      <c r="C75" s="259"/>
      <c r="D75" s="259"/>
      <c r="E75" s="260"/>
      <c r="F75" s="67"/>
      <c r="G75" s="67">
        <f>SUM(G58:G74)</f>
        <v>0</v>
      </c>
      <c r="H75" s="67"/>
      <c r="I75" s="67">
        <f>SUM(I58:I74)</f>
        <v>0</v>
      </c>
      <c r="J75" s="67"/>
      <c r="K75" s="67">
        <f>SUM(K58:K74)</f>
        <v>0</v>
      </c>
      <c r="L75" s="67">
        <f>SUM(L58:L74)</f>
        <v>0</v>
      </c>
      <c r="P75" s="58"/>
      <c r="Q75" s="58"/>
      <c r="R75" s="58"/>
      <c r="S75" s="58"/>
    </row>
    <row r="76" spans="1:19" s="100" customFormat="1">
      <c r="E76" s="122"/>
      <c r="F76" s="63"/>
      <c r="G76" s="63"/>
      <c r="H76" s="63"/>
      <c r="I76" s="63"/>
      <c r="N76" s="58"/>
      <c r="O76" s="58"/>
      <c r="P76" s="58"/>
      <c r="Q76" s="58"/>
    </row>
    <row r="77" spans="1:19" s="100" customFormat="1" ht="18">
      <c r="A77" s="246" t="s">
        <v>56</v>
      </c>
      <c r="B77" s="246"/>
      <c r="C77" s="246"/>
      <c r="D77" s="246"/>
      <c r="E77" s="246"/>
      <c r="F77" s="246"/>
      <c r="G77" s="246"/>
      <c r="H77" s="246"/>
      <c r="I77" s="246"/>
      <c r="N77" s="58"/>
      <c r="O77" s="58"/>
      <c r="P77" s="58"/>
      <c r="Q77" s="58"/>
    </row>
    <row r="78" spans="1:19" s="100" customFormat="1" ht="18">
      <c r="A78" s="48" t="s">
        <v>86</v>
      </c>
      <c r="B78" s="48"/>
      <c r="C78" s="48"/>
      <c r="D78" s="48"/>
      <c r="E78" s="48"/>
      <c r="F78" s="47"/>
      <c r="G78" s="47"/>
      <c r="H78" s="47"/>
      <c r="I78" s="47"/>
      <c r="N78" s="58"/>
      <c r="O78" s="58"/>
      <c r="P78" s="58"/>
      <c r="Q78" s="58"/>
    </row>
    <row r="79" spans="1:19" s="100" customFormat="1" ht="45" customHeight="1">
      <c r="A79" s="244" t="s">
        <v>140</v>
      </c>
      <c r="B79" s="244"/>
      <c r="C79" s="244"/>
      <c r="D79" s="244"/>
      <c r="E79" s="90"/>
      <c r="F79" s="47"/>
      <c r="G79" s="47"/>
      <c r="H79" s="47"/>
      <c r="I79" s="47"/>
      <c r="L79" s="94"/>
      <c r="M79" s="94"/>
      <c r="N79" s="88"/>
      <c r="O79" s="95"/>
      <c r="P79" s="95"/>
      <c r="Q79" s="95"/>
    </row>
    <row r="80" spans="1:19" s="100" customFormat="1" ht="15" customHeight="1">
      <c r="A80" s="106" t="s">
        <v>90</v>
      </c>
      <c r="B80" s="90" t="s">
        <v>91</v>
      </c>
      <c r="C80" s="106" t="s">
        <v>92</v>
      </c>
      <c r="D80" s="116" t="s">
        <v>105</v>
      </c>
      <c r="E80" s="116" t="s">
        <v>110</v>
      </c>
      <c r="F80" s="91" t="s">
        <v>40</v>
      </c>
      <c r="G80" s="92" t="s">
        <v>41</v>
      </c>
      <c r="H80" s="92" t="s">
        <v>42</v>
      </c>
      <c r="I80" s="92" t="s">
        <v>43</v>
      </c>
      <c r="L80" s="94"/>
      <c r="M80" s="94"/>
      <c r="N80" s="88"/>
      <c r="O80" s="95"/>
      <c r="P80" s="95"/>
      <c r="Q80" s="95"/>
    </row>
    <row r="81" spans="1:17" s="100" customFormat="1" ht="15.75">
      <c r="A81" s="107"/>
      <c r="B81" s="118"/>
      <c r="C81" s="118"/>
      <c r="D81" s="107"/>
      <c r="E81" s="115"/>
      <c r="F81" s="108"/>
      <c r="G81" s="105"/>
      <c r="H81" s="105"/>
      <c r="I81" s="67">
        <f>SUM(H81+G81+F81)</f>
        <v>0</v>
      </c>
      <c r="N81" s="58"/>
      <c r="O81" s="58"/>
      <c r="P81" s="58"/>
      <c r="Q81" s="58"/>
    </row>
    <row r="82" spans="1:17" s="100" customFormat="1" ht="15.75">
      <c r="A82" s="107"/>
      <c r="B82" s="118"/>
      <c r="C82" s="118"/>
      <c r="D82" s="107"/>
      <c r="E82" s="115"/>
      <c r="F82" s="108"/>
      <c r="G82" s="105"/>
      <c r="H82" s="105"/>
      <c r="I82" s="67">
        <f t="shared" ref="I82:I96" si="19">SUM(H82+G82+F82)</f>
        <v>0</v>
      </c>
      <c r="N82" s="58"/>
      <c r="O82" s="58"/>
      <c r="P82" s="58"/>
      <c r="Q82" s="58"/>
    </row>
    <row r="83" spans="1:17" s="100" customFormat="1" ht="15.75">
      <c r="A83" s="107"/>
      <c r="B83" s="118"/>
      <c r="C83" s="118"/>
      <c r="D83" s="107"/>
      <c r="E83" s="115"/>
      <c r="F83" s="108"/>
      <c r="G83" s="105"/>
      <c r="H83" s="105"/>
      <c r="I83" s="67">
        <f t="shared" si="19"/>
        <v>0</v>
      </c>
      <c r="N83" s="58"/>
      <c r="O83" s="58"/>
      <c r="P83" s="58"/>
      <c r="Q83" s="58"/>
    </row>
    <row r="84" spans="1:17" s="100" customFormat="1" ht="15.75">
      <c r="A84" s="107"/>
      <c r="B84" s="118"/>
      <c r="C84" s="118"/>
      <c r="D84" s="107"/>
      <c r="E84" s="115"/>
      <c r="F84" s="108"/>
      <c r="G84" s="105"/>
      <c r="H84" s="105"/>
      <c r="I84" s="67">
        <f t="shared" si="19"/>
        <v>0</v>
      </c>
      <c r="N84" s="58"/>
      <c r="O84" s="58"/>
      <c r="P84" s="58"/>
      <c r="Q84" s="58"/>
    </row>
    <row r="85" spans="1:17" s="100" customFormat="1" ht="15.75">
      <c r="A85" s="107"/>
      <c r="B85" s="118"/>
      <c r="C85" s="118"/>
      <c r="D85" s="107"/>
      <c r="E85" s="115"/>
      <c r="F85" s="108"/>
      <c r="G85" s="105"/>
      <c r="H85" s="105"/>
      <c r="I85" s="67">
        <f t="shared" si="19"/>
        <v>0</v>
      </c>
      <c r="N85" s="58"/>
      <c r="O85" s="58"/>
      <c r="P85" s="58"/>
      <c r="Q85" s="58"/>
    </row>
    <row r="86" spans="1:17" s="100" customFormat="1" ht="15.75">
      <c r="A86" s="107"/>
      <c r="B86" s="118"/>
      <c r="C86" s="118"/>
      <c r="D86" s="107"/>
      <c r="E86" s="115"/>
      <c r="F86" s="108"/>
      <c r="G86" s="105"/>
      <c r="H86" s="105"/>
      <c r="I86" s="67">
        <f t="shared" si="19"/>
        <v>0</v>
      </c>
      <c r="N86" s="58"/>
      <c r="O86" s="58"/>
      <c r="P86" s="58"/>
      <c r="Q86" s="58"/>
    </row>
    <row r="87" spans="1:17" s="100" customFormat="1" ht="15.75">
      <c r="A87" s="107"/>
      <c r="B87" s="118"/>
      <c r="C87" s="118"/>
      <c r="D87" s="107"/>
      <c r="E87" s="115"/>
      <c r="F87" s="108"/>
      <c r="G87" s="105"/>
      <c r="H87" s="105"/>
      <c r="I87" s="67">
        <f t="shared" si="19"/>
        <v>0</v>
      </c>
      <c r="N87" s="58"/>
      <c r="O87" s="58"/>
      <c r="P87" s="58"/>
      <c r="Q87" s="58"/>
    </row>
    <row r="88" spans="1:17" s="100" customFormat="1" ht="15.75">
      <c r="A88" s="107"/>
      <c r="B88" s="118"/>
      <c r="C88" s="118"/>
      <c r="D88" s="107"/>
      <c r="E88" s="115"/>
      <c r="F88" s="108"/>
      <c r="G88" s="105"/>
      <c r="H88" s="105"/>
      <c r="I88" s="67">
        <f t="shared" si="19"/>
        <v>0</v>
      </c>
      <c r="N88" s="58"/>
      <c r="O88" s="58"/>
      <c r="P88" s="58"/>
      <c r="Q88" s="58"/>
    </row>
    <row r="89" spans="1:17" s="100" customFormat="1" ht="15.75">
      <c r="A89" s="107"/>
      <c r="B89" s="118"/>
      <c r="C89" s="118"/>
      <c r="D89" s="107"/>
      <c r="E89" s="115"/>
      <c r="F89" s="108"/>
      <c r="G89" s="105"/>
      <c r="H89" s="105"/>
      <c r="I89" s="67">
        <f t="shared" si="19"/>
        <v>0</v>
      </c>
      <c r="N89" s="58"/>
      <c r="O89" s="58"/>
      <c r="P89" s="58"/>
      <c r="Q89" s="58"/>
    </row>
    <row r="90" spans="1:17" s="100" customFormat="1" ht="15.75">
      <c r="A90" s="107"/>
      <c r="B90" s="118"/>
      <c r="C90" s="118"/>
      <c r="D90" s="107"/>
      <c r="E90" s="115"/>
      <c r="F90" s="108"/>
      <c r="G90" s="105"/>
      <c r="H90" s="105"/>
      <c r="I90" s="67">
        <f t="shared" si="19"/>
        <v>0</v>
      </c>
      <c r="N90" s="58"/>
      <c r="O90" s="58"/>
      <c r="P90" s="58"/>
      <c r="Q90" s="58"/>
    </row>
    <row r="91" spans="1:17" s="100" customFormat="1" ht="15.75">
      <c r="A91" s="107"/>
      <c r="B91" s="118"/>
      <c r="C91" s="118"/>
      <c r="D91" s="107"/>
      <c r="E91" s="115"/>
      <c r="F91" s="108"/>
      <c r="G91" s="105"/>
      <c r="H91" s="105"/>
      <c r="I91" s="67">
        <f t="shared" si="19"/>
        <v>0</v>
      </c>
      <c r="N91" s="58"/>
      <c r="O91" s="58"/>
      <c r="P91" s="58"/>
      <c r="Q91" s="58"/>
    </row>
    <row r="92" spans="1:17" s="100" customFormat="1" ht="15.75">
      <c r="A92" s="107"/>
      <c r="B92" s="118"/>
      <c r="C92" s="118"/>
      <c r="D92" s="107"/>
      <c r="E92" s="115"/>
      <c r="F92" s="108"/>
      <c r="G92" s="105"/>
      <c r="H92" s="105"/>
      <c r="I92" s="67">
        <f t="shared" si="19"/>
        <v>0</v>
      </c>
      <c r="N92" s="58"/>
      <c r="O92" s="58"/>
      <c r="P92" s="58"/>
      <c r="Q92" s="58"/>
    </row>
    <row r="93" spans="1:17" s="100" customFormat="1" ht="15.75">
      <c r="A93" s="107"/>
      <c r="B93" s="118"/>
      <c r="C93" s="118"/>
      <c r="D93" s="107"/>
      <c r="E93" s="115"/>
      <c r="F93" s="108"/>
      <c r="G93" s="105"/>
      <c r="H93" s="105"/>
      <c r="I93" s="67">
        <f t="shared" si="19"/>
        <v>0</v>
      </c>
      <c r="N93" s="58"/>
      <c r="O93" s="58"/>
      <c r="P93" s="58"/>
      <c r="Q93" s="58"/>
    </row>
    <row r="94" spans="1:17" s="100" customFormat="1" ht="15.75">
      <c r="A94" s="107"/>
      <c r="B94" s="118"/>
      <c r="C94" s="118"/>
      <c r="D94" s="107"/>
      <c r="E94" s="115"/>
      <c r="F94" s="108"/>
      <c r="G94" s="105"/>
      <c r="H94" s="105"/>
      <c r="I94" s="67">
        <f t="shared" si="19"/>
        <v>0</v>
      </c>
      <c r="N94" s="58"/>
      <c r="O94" s="58"/>
      <c r="P94" s="58"/>
      <c r="Q94" s="58"/>
    </row>
    <row r="95" spans="1:17" s="100" customFormat="1" ht="15.75">
      <c r="A95" s="107" t="s">
        <v>16</v>
      </c>
      <c r="B95" s="118"/>
      <c r="C95" s="118"/>
      <c r="D95" s="107"/>
      <c r="E95" s="115"/>
      <c r="F95" s="108"/>
      <c r="G95" s="105"/>
      <c r="H95" s="105"/>
      <c r="I95" s="67">
        <f t="shared" si="19"/>
        <v>0</v>
      </c>
      <c r="N95" s="58"/>
      <c r="O95" s="58"/>
      <c r="P95" s="58"/>
      <c r="Q95" s="58"/>
    </row>
    <row r="96" spans="1:17" s="100" customFormat="1" ht="15.75">
      <c r="A96" s="107"/>
      <c r="B96" s="118"/>
      <c r="C96" s="118"/>
      <c r="D96" s="107"/>
      <c r="E96" s="115"/>
      <c r="F96" s="108"/>
      <c r="G96" s="105"/>
      <c r="H96" s="105"/>
      <c r="I96" s="67">
        <f t="shared" si="19"/>
        <v>0</v>
      </c>
      <c r="N96" s="58"/>
      <c r="O96" s="58"/>
      <c r="P96" s="58"/>
      <c r="Q96" s="58"/>
    </row>
    <row r="97" spans="1:17" s="100" customFormat="1" ht="15.75">
      <c r="A97" s="259" t="s">
        <v>66</v>
      </c>
      <c r="B97" s="259"/>
      <c r="C97" s="259"/>
      <c r="D97" s="259"/>
      <c r="E97" s="260"/>
      <c r="F97" s="67">
        <f>SUM(F81:F96)</f>
        <v>0</v>
      </c>
      <c r="G97" s="67">
        <f t="shared" ref="G97:H97" si="20">SUM(G81:G96)</f>
        <v>0</v>
      </c>
      <c r="H97" s="67">
        <f t="shared" si="20"/>
        <v>0</v>
      </c>
      <c r="I97" s="67">
        <f>SUM(F97:H97)</f>
        <v>0</v>
      </c>
      <c r="N97" s="58"/>
      <c r="O97" s="58"/>
      <c r="P97" s="58"/>
      <c r="Q97" s="58"/>
    </row>
    <row r="98" spans="1:17" s="100" customFormat="1">
      <c r="E98" s="122"/>
      <c r="F98" s="63"/>
      <c r="G98" s="63"/>
      <c r="H98" s="63"/>
      <c r="I98" s="63"/>
      <c r="N98" s="58"/>
      <c r="O98" s="58"/>
      <c r="P98" s="58"/>
      <c r="Q98" s="58"/>
    </row>
    <row r="99" spans="1:17" s="100" customFormat="1" ht="18">
      <c r="A99" s="246" t="s">
        <v>57</v>
      </c>
      <c r="B99" s="246"/>
      <c r="C99" s="246"/>
      <c r="D99" s="246"/>
      <c r="E99" s="246"/>
      <c r="F99" s="246"/>
      <c r="G99" s="246"/>
      <c r="H99" s="246"/>
      <c r="I99" s="246"/>
      <c r="N99" s="58"/>
      <c r="O99" s="58"/>
      <c r="P99" s="58"/>
      <c r="Q99" s="58"/>
    </row>
    <row r="100" spans="1:17" s="100" customFormat="1" ht="18">
      <c r="A100" s="48" t="s">
        <v>22</v>
      </c>
      <c r="B100" s="48"/>
      <c r="C100" s="98"/>
      <c r="D100" s="98"/>
      <c r="E100" s="124"/>
      <c r="F100" s="98"/>
      <c r="G100" s="98"/>
      <c r="H100" s="98"/>
      <c r="I100" s="98"/>
      <c r="N100" s="58"/>
      <c r="O100" s="58"/>
      <c r="P100" s="58"/>
      <c r="Q100" s="58"/>
    </row>
    <row r="101" spans="1:17" s="100" customFormat="1" ht="30" customHeight="1">
      <c r="A101" s="244" t="s">
        <v>141</v>
      </c>
      <c r="B101" s="244"/>
      <c r="C101" s="244"/>
      <c r="D101" s="244"/>
      <c r="E101" s="90"/>
      <c r="F101" s="98"/>
      <c r="G101" s="98"/>
      <c r="H101" s="98"/>
      <c r="I101" s="98"/>
      <c r="N101" s="58"/>
      <c r="O101" s="58"/>
      <c r="P101" s="58"/>
      <c r="Q101" s="58"/>
    </row>
    <row r="102" spans="1:17" s="100" customFormat="1" ht="15.75">
      <c r="A102" s="120" t="s">
        <v>94</v>
      </c>
      <c r="B102" s="120"/>
      <c r="C102" s="116" t="s">
        <v>92</v>
      </c>
      <c r="D102" s="106" t="s">
        <v>105</v>
      </c>
      <c r="E102" s="116" t="s">
        <v>110</v>
      </c>
      <c r="F102" s="91" t="s">
        <v>40</v>
      </c>
      <c r="G102" s="92" t="s">
        <v>41</v>
      </c>
      <c r="H102" s="92" t="s">
        <v>42</v>
      </c>
      <c r="I102" s="92" t="s">
        <v>43</v>
      </c>
      <c r="L102" s="94"/>
      <c r="M102" s="94"/>
      <c r="N102" s="88"/>
      <c r="O102" s="95"/>
      <c r="P102" s="95"/>
      <c r="Q102" s="95"/>
    </row>
    <row r="103" spans="1:17" s="100" customFormat="1" ht="15.75">
      <c r="A103" s="243"/>
      <c r="B103" s="243"/>
      <c r="C103" s="115"/>
      <c r="D103" s="168"/>
      <c r="E103" s="115"/>
      <c r="F103" s="108"/>
      <c r="G103" s="105"/>
      <c r="H103" s="105"/>
      <c r="I103" s="67">
        <f t="shared" ref="I103:I117" si="21">SUM(H103+G103+F103)</f>
        <v>0</v>
      </c>
      <c r="N103" s="58"/>
      <c r="O103" s="58"/>
      <c r="P103" s="58"/>
      <c r="Q103" s="58"/>
    </row>
    <row r="104" spans="1:17" s="100" customFormat="1" ht="15.75">
      <c r="A104" s="243"/>
      <c r="B104" s="243"/>
      <c r="C104" s="115"/>
      <c r="D104" s="168"/>
      <c r="E104" s="115"/>
      <c r="F104" s="108"/>
      <c r="G104" s="105"/>
      <c r="H104" s="105"/>
      <c r="I104" s="67">
        <f t="shared" si="21"/>
        <v>0</v>
      </c>
      <c r="N104" s="58"/>
      <c r="O104" s="58"/>
      <c r="P104" s="58"/>
      <c r="Q104" s="58"/>
    </row>
    <row r="105" spans="1:17" s="100" customFormat="1" ht="15.75">
      <c r="A105" s="243"/>
      <c r="B105" s="243"/>
      <c r="C105" s="115"/>
      <c r="D105" s="168"/>
      <c r="E105" s="115"/>
      <c r="F105" s="108"/>
      <c r="G105" s="105"/>
      <c r="H105" s="105"/>
      <c r="I105" s="67">
        <f t="shared" si="21"/>
        <v>0</v>
      </c>
      <c r="N105" s="58"/>
      <c r="O105" s="58"/>
      <c r="P105" s="58"/>
      <c r="Q105" s="58"/>
    </row>
    <row r="106" spans="1:17" s="100" customFormat="1" ht="15.75">
      <c r="A106" s="243"/>
      <c r="B106" s="243"/>
      <c r="C106" s="115"/>
      <c r="D106" s="168"/>
      <c r="E106" s="115"/>
      <c r="F106" s="108"/>
      <c r="G106" s="105"/>
      <c r="H106" s="105"/>
      <c r="I106" s="67">
        <f t="shared" si="21"/>
        <v>0</v>
      </c>
      <c r="N106" s="58"/>
      <c r="O106" s="58"/>
      <c r="P106" s="58"/>
      <c r="Q106" s="58"/>
    </row>
    <row r="107" spans="1:17" s="100" customFormat="1" ht="15.75">
      <c r="A107" s="243"/>
      <c r="B107" s="243"/>
      <c r="C107" s="115"/>
      <c r="D107" s="168"/>
      <c r="E107" s="115"/>
      <c r="F107" s="108"/>
      <c r="G107" s="105"/>
      <c r="H107" s="105"/>
      <c r="I107" s="67">
        <f t="shared" si="21"/>
        <v>0</v>
      </c>
      <c r="N107" s="58"/>
      <c r="O107" s="58"/>
      <c r="P107" s="58"/>
      <c r="Q107" s="58"/>
    </row>
    <row r="108" spans="1:17" s="100" customFormat="1" ht="15.75">
      <c r="A108" s="243"/>
      <c r="B108" s="243"/>
      <c r="C108" s="115"/>
      <c r="D108" s="168"/>
      <c r="E108" s="115"/>
      <c r="F108" s="108"/>
      <c r="G108" s="105"/>
      <c r="H108" s="105"/>
      <c r="I108" s="67">
        <f t="shared" si="21"/>
        <v>0</v>
      </c>
      <c r="N108" s="58"/>
      <c r="O108" s="58"/>
      <c r="P108" s="58"/>
      <c r="Q108" s="58"/>
    </row>
    <row r="109" spans="1:17" s="100" customFormat="1" ht="15.75">
      <c r="A109" s="243"/>
      <c r="B109" s="243"/>
      <c r="C109" s="115"/>
      <c r="D109" s="168"/>
      <c r="E109" s="115"/>
      <c r="F109" s="108"/>
      <c r="G109" s="105"/>
      <c r="H109" s="105"/>
      <c r="I109" s="67">
        <f t="shared" si="21"/>
        <v>0</v>
      </c>
      <c r="N109" s="58"/>
      <c r="O109" s="58"/>
      <c r="P109" s="58"/>
      <c r="Q109" s="58"/>
    </row>
    <row r="110" spans="1:17" s="100" customFormat="1" ht="15.75">
      <c r="A110" s="243"/>
      <c r="B110" s="243"/>
      <c r="C110" s="115"/>
      <c r="D110" s="168"/>
      <c r="E110" s="115"/>
      <c r="F110" s="108"/>
      <c r="G110" s="105"/>
      <c r="H110" s="105"/>
      <c r="I110" s="67">
        <f t="shared" si="21"/>
        <v>0</v>
      </c>
      <c r="N110" s="58"/>
      <c r="O110" s="58"/>
      <c r="P110" s="58"/>
      <c r="Q110" s="58"/>
    </row>
    <row r="111" spans="1:17" s="100" customFormat="1" ht="15.75">
      <c r="A111" s="243"/>
      <c r="B111" s="243"/>
      <c r="C111" s="115"/>
      <c r="D111" s="168"/>
      <c r="E111" s="115"/>
      <c r="F111" s="108"/>
      <c r="G111" s="105"/>
      <c r="H111" s="105"/>
      <c r="I111" s="67">
        <f t="shared" si="21"/>
        <v>0</v>
      </c>
      <c r="N111" s="58"/>
      <c r="O111" s="58"/>
      <c r="P111" s="58"/>
      <c r="Q111" s="58"/>
    </row>
    <row r="112" spans="1:17" s="100" customFormat="1" ht="15.75">
      <c r="A112" s="243"/>
      <c r="B112" s="243"/>
      <c r="C112" s="115"/>
      <c r="D112" s="168"/>
      <c r="E112" s="115"/>
      <c r="F112" s="108"/>
      <c r="G112" s="105"/>
      <c r="H112" s="105"/>
      <c r="I112" s="67">
        <f t="shared" si="21"/>
        <v>0</v>
      </c>
      <c r="N112" s="58"/>
      <c r="O112" s="58"/>
      <c r="P112" s="58"/>
      <c r="Q112" s="58"/>
    </row>
    <row r="113" spans="1:17" s="100" customFormat="1" ht="15.75">
      <c r="A113" s="243"/>
      <c r="B113" s="243"/>
      <c r="C113" s="115"/>
      <c r="D113" s="168"/>
      <c r="E113" s="115"/>
      <c r="F113" s="108"/>
      <c r="G113" s="105"/>
      <c r="H113" s="105"/>
      <c r="I113" s="67">
        <f t="shared" si="21"/>
        <v>0</v>
      </c>
      <c r="N113" s="58"/>
      <c r="O113" s="58"/>
      <c r="P113" s="58"/>
      <c r="Q113" s="58"/>
    </row>
    <row r="114" spans="1:17" s="100" customFormat="1" ht="15.75">
      <c r="A114" s="243"/>
      <c r="B114" s="243"/>
      <c r="C114" s="115"/>
      <c r="D114" s="168"/>
      <c r="E114" s="115"/>
      <c r="F114" s="108"/>
      <c r="G114" s="105"/>
      <c r="H114" s="105"/>
      <c r="I114" s="67">
        <f t="shared" si="21"/>
        <v>0</v>
      </c>
      <c r="N114" s="58"/>
      <c r="O114" s="58"/>
      <c r="P114" s="58"/>
      <c r="Q114" s="58"/>
    </row>
    <row r="115" spans="1:17" s="100" customFormat="1" ht="15.75">
      <c r="A115" s="243"/>
      <c r="B115" s="243"/>
      <c r="C115" s="115"/>
      <c r="D115" s="168"/>
      <c r="E115" s="115"/>
      <c r="F115" s="108"/>
      <c r="G115" s="105"/>
      <c r="H115" s="105"/>
      <c r="I115" s="67">
        <f t="shared" si="21"/>
        <v>0</v>
      </c>
      <c r="N115" s="58"/>
      <c r="O115" s="58"/>
      <c r="P115" s="58"/>
      <c r="Q115" s="58"/>
    </row>
    <row r="116" spans="1:17" s="100" customFormat="1" ht="15.75">
      <c r="A116" s="243"/>
      <c r="B116" s="243"/>
      <c r="C116" s="115"/>
      <c r="D116" s="168"/>
      <c r="E116" s="115"/>
      <c r="F116" s="108"/>
      <c r="G116" s="105"/>
      <c r="H116" s="105"/>
      <c r="I116" s="67">
        <f t="shared" si="21"/>
        <v>0</v>
      </c>
      <c r="N116" s="58"/>
      <c r="O116" s="58"/>
      <c r="P116" s="58"/>
      <c r="Q116" s="58"/>
    </row>
    <row r="117" spans="1:17" s="100" customFormat="1" ht="15.75">
      <c r="A117" s="243"/>
      <c r="B117" s="243"/>
      <c r="C117" s="115"/>
      <c r="D117" s="168"/>
      <c r="E117" s="115"/>
      <c r="F117" s="128"/>
      <c r="G117" s="105"/>
      <c r="H117" s="105"/>
      <c r="I117" s="67">
        <f t="shared" si="21"/>
        <v>0</v>
      </c>
      <c r="N117" s="58"/>
      <c r="O117" s="58"/>
      <c r="P117" s="58"/>
      <c r="Q117" s="58"/>
    </row>
    <row r="118" spans="1:17" s="100" customFormat="1" ht="15.75">
      <c r="A118" s="261" t="s">
        <v>65</v>
      </c>
      <c r="B118" s="259"/>
      <c r="C118" s="259"/>
      <c r="D118" s="259"/>
      <c r="E118" s="262"/>
      <c r="F118" s="129">
        <f>SUM(F103:F117)</f>
        <v>0</v>
      </c>
      <c r="G118" s="109">
        <f t="shared" ref="G118:H118" si="22">SUM(G103:G117)</f>
        <v>0</v>
      </c>
      <c r="H118" s="67">
        <f t="shared" si="22"/>
        <v>0</v>
      </c>
      <c r="I118" s="67">
        <f>SUM(F118:H118)</f>
        <v>0</v>
      </c>
      <c r="N118" s="58"/>
      <c r="O118" s="58"/>
      <c r="P118" s="58"/>
      <c r="Q118" s="58"/>
    </row>
    <row r="119" spans="1:17" s="100" customFormat="1">
      <c r="E119" s="122"/>
      <c r="F119" s="63"/>
      <c r="G119" s="63"/>
      <c r="H119" s="63"/>
      <c r="I119" s="63"/>
      <c r="J119" s="162"/>
      <c r="N119" s="58"/>
      <c r="O119" s="58"/>
      <c r="P119" s="58"/>
      <c r="Q119" s="58"/>
    </row>
    <row r="120" spans="1:17" s="100" customFormat="1" ht="18">
      <c r="A120" s="246" t="s">
        <v>58</v>
      </c>
      <c r="B120" s="246"/>
      <c r="C120" s="246"/>
      <c r="D120" s="246"/>
      <c r="E120" s="246"/>
      <c r="F120" s="246"/>
      <c r="G120" s="246"/>
      <c r="H120" s="246"/>
      <c r="I120" s="246"/>
      <c r="J120" s="162"/>
      <c r="N120" s="58"/>
      <c r="O120" s="58"/>
      <c r="P120" s="58"/>
      <c r="Q120" s="58"/>
    </row>
    <row r="121" spans="1:17" s="100" customFormat="1" ht="18">
      <c r="A121" s="48" t="s">
        <v>20</v>
      </c>
      <c r="B121" s="98"/>
      <c r="C121" s="98"/>
      <c r="D121" s="98"/>
      <c r="E121" s="124"/>
      <c r="F121" s="98"/>
      <c r="G121" s="98"/>
      <c r="H121" s="98"/>
      <c r="I121" s="98"/>
      <c r="J121" s="162"/>
      <c r="N121" s="58"/>
      <c r="O121" s="58"/>
      <c r="P121" s="58"/>
      <c r="Q121" s="58"/>
    </row>
    <row r="122" spans="1:17" s="100" customFormat="1" ht="60" customHeight="1">
      <c r="A122" s="244" t="s">
        <v>157</v>
      </c>
      <c r="B122" s="244"/>
      <c r="C122" s="244"/>
      <c r="D122" s="244"/>
      <c r="E122" s="90"/>
      <c r="F122" s="91"/>
      <c r="G122" s="92"/>
      <c r="H122" s="92"/>
      <c r="I122" s="92"/>
      <c r="L122" s="94"/>
      <c r="M122" s="94"/>
      <c r="N122" s="88"/>
      <c r="O122" s="95"/>
      <c r="P122" s="95"/>
      <c r="Q122" s="95"/>
    </row>
    <row r="123" spans="1:17" s="117" customFormat="1" ht="15" customHeight="1">
      <c r="A123" s="263" t="s">
        <v>106</v>
      </c>
      <c r="B123" s="263"/>
      <c r="C123" s="263" t="s">
        <v>105</v>
      </c>
      <c r="D123" s="263"/>
      <c r="E123" s="120" t="s">
        <v>110</v>
      </c>
      <c r="F123" s="91" t="s">
        <v>40</v>
      </c>
      <c r="G123" s="92" t="s">
        <v>41</v>
      </c>
      <c r="H123" s="92" t="s">
        <v>42</v>
      </c>
      <c r="I123" s="92" t="s">
        <v>43</v>
      </c>
      <c r="L123" s="94"/>
      <c r="M123" s="94"/>
      <c r="N123" s="88"/>
      <c r="O123" s="95"/>
      <c r="P123" s="95"/>
      <c r="Q123" s="95"/>
    </row>
    <row r="124" spans="1:17" s="100" customFormat="1" ht="15.75">
      <c r="A124" s="243"/>
      <c r="B124" s="243"/>
      <c r="C124" s="243"/>
      <c r="D124" s="243"/>
      <c r="E124" s="115"/>
      <c r="F124" s="105"/>
      <c r="G124" s="105"/>
      <c r="H124" s="105"/>
      <c r="I124" s="67">
        <f t="shared" ref="I124:I147" si="23">SUM(H124+G124+F124)</f>
        <v>0</v>
      </c>
      <c r="N124" s="58"/>
      <c r="O124" s="58"/>
      <c r="P124" s="58"/>
      <c r="Q124" s="58"/>
    </row>
    <row r="125" spans="1:17" s="100" customFormat="1" ht="15.75">
      <c r="A125" s="243"/>
      <c r="B125" s="243"/>
      <c r="C125" s="243"/>
      <c r="D125" s="243"/>
      <c r="E125" s="115"/>
      <c r="F125" s="105"/>
      <c r="G125" s="105"/>
      <c r="H125" s="105"/>
      <c r="I125" s="67">
        <f t="shared" si="23"/>
        <v>0</v>
      </c>
      <c r="N125" s="58"/>
      <c r="O125" s="58"/>
      <c r="P125" s="58"/>
      <c r="Q125" s="58"/>
    </row>
    <row r="126" spans="1:17" s="100" customFormat="1" ht="15.75">
      <c r="A126" s="243"/>
      <c r="B126" s="243"/>
      <c r="C126" s="243"/>
      <c r="D126" s="243"/>
      <c r="E126" s="115"/>
      <c r="F126" s="105"/>
      <c r="G126" s="105"/>
      <c r="H126" s="105"/>
      <c r="I126" s="67">
        <f t="shared" si="23"/>
        <v>0</v>
      </c>
      <c r="N126" s="58"/>
      <c r="O126" s="58"/>
      <c r="P126" s="58"/>
      <c r="Q126" s="58"/>
    </row>
    <row r="127" spans="1:17" s="100" customFormat="1" ht="15.75">
      <c r="A127" s="243"/>
      <c r="B127" s="243"/>
      <c r="C127" s="243"/>
      <c r="D127" s="243"/>
      <c r="E127" s="115"/>
      <c r="F127" s="105"/>
      <c r="G127" s="105"/>
      <c r="H127" s="105"/>
      <c r="I127" s="67">
        <f t="shared" si="23"/>
        <v>0</v>
      </c>
      <c r="N127" s="58"/>
      <c r="O127" s="58"/>
      <c r="P127" s="58"/>
      <c r="Q127" s="58"/>
    </row>
    <row r="128" spans="1:17" s="100" customFormat="1" ht="15.75">
      <c r="A128" s="243"/>
      <c r="B128" s="243"/>
      <c r="C128" s="243"/>
      <c r="D128" s="243"/>
      <c r="E128" s="115"/>
      <c r="F128" s="105"/>
      <c r="G128" s="105"/>
      <c r="H128" s="105"/>
      <c r="I128" s="67">
        <f t="shared" si="23"/>
        <v>0</v>
      </c>
      <c r="N128" s="58"/>
      <c r="O128" s="58"/>
      <c r="P128" s="58"/>
      <c r="Q128" s="58"/>
    </row>
    <row r="129" spans="1:17" s="100" customFormat="1" ht="15.75">
      <c r="A129" s="243"/>
      <c r="B129" s="243"/>
      <c r="C129" s="243"/>
      <c r="D129" s="243"/>
      <c r="E129" s="115"/>
      <c r="F129" s="105"/>
      <c r="G129" s="105"/>
      <c r="H129" s="105"/>
      <c r="I129" s="67">
        <f t="shared" si="23"/>
        <v>0</v>
      </c>
      <c r="N129" s="58"/>
      <c r="O129" s="58"/>
      <c r="P129" s="58"/>
      <c r="Q129" s="58"/>
    </row>
    <row r="130" spans="1:17" s="100" customFormat="1" ht="15.75">
      <c r="A130" s="243"/>
      <c r="B130" s="243"/>
      <c r="C130" s="243"/>
      <c r="D130" s="243"/>
      <c r="E130" s="115"/>
      <c r="F130" s="105"/>
      <c r="G130" s="105"/>
      <c r="H130" s="105"/>
      <c r="I130" s="67">
        <f t="shared" si="23"/>
        <v>0</v>
      </c>
      <c r="N130" s="58"/>
      <c r="O130" s="58"/>
      <c r="P130" s="58"/>
      <c r="Q130" s="58"/>
    </row>
    <row r="131" spans="1:17" s="100" customFormat="1" ht="15.75">
      <c r="A131" s="243"/>
      <c r="B131" s="243"/>
      <c r="C131" s="243"/>
      <c r="D131" s="243"/>
      <c r="E131" s="115"/>
      <c r="F131" s="105"/>
      <c r="G131" s="105"/>
      <c r="H131" s="105"/>
      <c r="I131" s="67">
        <f t="shared" si="23"/>
        <v>0</v>
      </c>
      <c r="N131" s="58"/>
      <c r="O131" s="58"/>
      <c r="P131" s="58"/>
      <c r="Q131" s="58"/>
    </row>
    <row r="132" spans="1:17" s="100" customFormat="1" ht="15.75">
      <c r="A132" s="243"/>
      <c r="B132" s="243"/>
      <c r="C132" s="243"/>
      <c r="D132" s="243"/>
      <c r="E132" s="115"/>
      <c r="F132" s="105"/>
      <c r="G132" s="105"/>
      <c r="H132" s="105"/>
      <c r="I132" s="67">
        <f t="shared" si="23"/>
        <v>0</v>
      </c>
      <c r="N132" s="58"/>
      <c r="O132" s="58"/>
      <c r="P132" s="58"/>
      <c r="Q132" s="58"/>
    </row>
    <row r="133" spans="1:17" s="100" customFormat="1" ht="15.75">
      <c r="A133" s="243"/>
      <c r="B133" s="243"/>
      <c r="C133" s="243"/>
      <c r="D133" s="243"/>
      <c r="E133" s="115"/>
      <c r="F133" s="105"/>
      <c r="G133" s="105"/>
      <c r="H133" s="105"/>
      <c r="I133" s="67">
        <f t="shared" si="23"/>
        <v>0</v>
      </c>
      <c r="N133" s="58"/>
      <c r="O133" s="58"/>
      <c r="P133" s="58"/>
      <c r="Q133" s="58"/>
    </row>
    <row r="134" spans="1:17" s="100" customFormat="1" ht="15.75">
      <c r="A134" s="243"/>
      <c r="B134" s="243"/>
      <c r="C134" s="243"/>
      <c r="D134" s="243"/>
      <c r="E134" s="115"/>
      <c r="F134" s="105"/>
      <c r="G134" s="105"/>
      <c r="H134" s="105"/>
      <c r="I134" s="67">
        <f t="shared" si="23"/>
        <v>0</v>
      </c>
      <c r="N134" s="58"/>
      <c r="O134" s="58"/>
      <c r="P134" s="58"/>
      <c r="Q134" s="58"/>
    </row>
    <row r="135" spans="1:17" s="100" customFormat="1" ht="15.75">
      <c r="A135" s="243"/>
      <c r="B135" s="243"/>
      <c r="C135" s="243"/>
      <c r="D135" s="243"/>
      <c r="E135" s="115"/>
      <c r="F135" s="105"/>
      <c r="G135" s="105"/>
      <c r="H135" s="105"/>
      <c r="I135" s="67">
        <f t="shared" si="23"/>
        <v>0</v>
      </c>
      <c r="N135" s="58"/>
      <c r="O135" s="58"/>
      <c r="P135" s="58"/>
      <c r="Q135" s="58"/>
    </row>
    <row r="136" spans="1:17" s="100" customFormat="1" ht="15.75">
      <c r="A136" s="243"/>
      <c r="B136" s="243"/>
      <c r="C136" s="243"/>
      <c r="D136" s="243"/>
      <c r="E136" s="115"/>
      <c r="F136" s="105"/>
      <c r="G136" s="105"/>
      <c r="H136" s="105"/>
      <c r="I136" s="67">
        <f t="shared" si="23"/>
        <v>0</v>
      </c>
      <c r="N136" s="58"/>
      <c r="O136" s="58"/>
      <c r="P136" s="58"/>
      <c r="Q136" s="58"/>
    </row>
    <row r="137" spans="1:17" s="100" customFormat="1" ht="15.75">
      <c r="A137" s="243"/>
      <c r="B137" s="243"/>
      <c r="C137" s="243"/>
      <c r="D137" s="243"/>
      <c r="E137" s="115"/>
      <c r="F137" s="105"/>
      <c r="G137" s="105"/>
      <c r="H137" s="105"/>
      <c r="I137" s="67">
        <f t="shared" si="23"/>
        <v>0</v>
      </c>
      <c r="N137" s="58"/>
      <c r="O137" s="58"/>
      <c r="P137" s="58"/>
      <c r="Q137" s="58"/>
    </row>
    <row r="138" spans="1:17" s="100" customFormat="1" ht="15.75">
      <c r="A138" s="243"/>
      <c r="B138" s="243"/>
      <c r="C138" s="243"/>
      <c r="D138" s="243"/>
      <c r="E138" s="115"/>
      <c r="F138" s="105"/>
      <c r="G138" s="105"/>
      <c r="H138" s="105"/>
      <c r="I138" s="67">
        <f t="shared" si="23"/>
        <v>0</v>
      </c>
      <c r="N138" s="58"/>
      <c r="O138" s="58"/>
      <c r="P138" s="58"/>
      <c r="Q138" s="58"/>
    </row>
    <row r="139" spans="1:17" s="100" customFormat="1" ht="15.75">
      <c r="A139" s="243"/>
      <c r="B139" s="243"/>
      <c r="C139" s="243"/>
      <c r="D139" s="243"/>
      <c r="E139" s="115"/>
      <c r="F139" s="105"/>
      <c r="G139" s="105"/>
      <c r="H139" s="105"/>
      <c r="I139" s="67">
        <f t="shared" si="23"/>
        <v>0</v>
      </c>
      <c r="N139" s="58"/>
      <c r="O139" s="58"/>
      <c r="P139" s="58"/>
      <c r="Q139" s="58"/>
    </row>
    <row r="140" spans="1:17" s="100" customFormat="1" ht="15.75">
      <c r="A140" s="243"/>
      <c r="B140" s="243"/>
      <c r="C140" s="243"/>
      <c r="D140" s="243"/>
      <c r="E140" s="115"/>
      <c r="F140" s="105"/>
      <c r="G140" s="105"/>
      <c r="H140" s="105"/>
      <c r="I140" s="67">
        <f t="shared" si="23"/>
        <v>0</v>
      </c>
      <c r="N140" s="58"/>
      <c r="O140" s="58"/>
      <c r="P140" s="58"/>
      <c r="Q140" s="58"/>
    </row>
    <row r="141" spans="1:17" s="100" customFormat="1" ht="15.75">
      <c r="A141" s="243"/>
      <c r="B141" s="243"/>
      <c r="C141" s="243"/>
      <c r="D141" s="243"/>
      <c r="E141" s="115"/>
      <c r="F141" s="105"/>
      <c r="G141" s="105"/>
      <c r="H141" s="105"/>
      <c r="I141" s="67">
        <f t="shared" si="23"/>
        <v>0</v>
      </c>
      <c r="N141" s="58"/>
      <c r="O141" s="58"/>
      <c r="P141" s="58"/>
      <c r="Q141" s="58"/>
    </row>
    <row r="142" spans="1:17" s="100" customFormat="1" ht="15.75">
      <c r="A142" s="243"/>
      <c r="B142" s="243"/>
      <c r="C142" s="243"/>
      <c r="D142" s="243"/>
      <c r="E142" s="115"/>
      <c r="F142" s="105"/>
      <c r="G142" s="105"/>
      <c r="H142" s="105"/>
      <c r="I142" s="67">
        <f t="shared" si="23"/>
        <v>0</v>
      </c>
      <c r="N142" s="58"/>
      <c r="O142" s="58"/>
      <c r="P142" s="58"/>
      <c r="Q142" s="58"/>
    </row>
    <row r="143" spans="1:17" s="100" customFormat="1" ht="15.75">
      <c r="A143" s="243"/>
      <c r="B143" s="243"/>
      <c r="C143" s="243"/>
      <c r="D143" s="243"/>
      <c r="E143" s="115"/>
      <c r="F143" s="105"/>
      <c r="G143" s="105"/>
      <c r="H143" s="105"/>
      <c r="I143" s="67">
        <f t="shared" si="23"/>
        <v>0</v>
      </c>
      <c r="N143" s="58"/>
      <c r="O143" s="58"/>
      <c r="P143" s="58"/>
      <c r="Q143" s="58"/>
    </row>
    <row r="144" spans="1:17" s="100" customFormat="1" ht="15.75">
      <c r="A144" s="243"/>
      <c r="B144" s="243"/>
      <c r="C144" s="243"/>
      <c r="D144" s="243"/>
      <c r="E144" s="115"/>
      <c r="F144" s="105"/>
      <c r="G144" s="105"/>
      <c r="H144" s="105"/>
      <c r="I144" s="67">
        <f t="shared" si="23"/>
        <v>0</v>
      </c>
      <c r="N144" s="58"/>
      <c r="O144" s="58"/>
      <c r="P144" s="58"/>
      <c r="Q144" s="58"/>
    </row>
    <row r="145" spans="1:17" s="100" customFormat="1" ht="15.75">
      <c r="A145" s="243"/>
      <c r="B145" s="243"/>
      <c r="C145" s="243"/>
      <c r="D145" s="243"/>
      <c r="E145" s="115"/>
      <c r="F145" s="105"/>
      <c r="G145" s="105"/>
      <c r="H145" s="105"/>
      <c r="I145" s="67">
        <f t="shared" si="23"/>
        <v>0</v>
      </c>
      <c r="N145" s="58"/>
      <c r="O145" s="58"/>
      <c r="P145" s="58"/>
      <c r="Q145" s="58"/>
    </row>
    <row r="146" spans="1:17" s="100" customFormat="1" ht="15.75">
      <c r="A146" s="243"/>
      <c r="B146" s="243"/>
      <c r="C146" s="243"/>
      <c r="D146" s="243"/>
      <c r="E146" s="115"/>
      <c r="F146" s="105"/>
      <c r="G146" s="105"/>
      <c r="H146" s="105"/>
      <c r="I146" s="67">
        <f t="shared" si="23"/>
        <v>0</v>
      </c>
      <c r="N146" s="58"/>
      <c r="O146" s="58"/>
      <c r="P146" s="58"/>
      <c r="Q146" s="58"/>
    </row>
    <row r="147" spans="1:17" s="100" customFormat="1" ht="15.75">
      <c r="A147" s="243"/>
      <c r="B147" s="243"/>
      <c r="C147" s="243"/>
      <c r="D147" s="243"/>
      <c r="E147" s="115"/>
      <c r="F147" s="105"/>
      <c r="G147" s="105"/>
      <c r="H147" s="105"/>
      <c r="I147" s="67">
        <f t="shared" si="23"/>
        <v>0</v>
      </c>
      <c r="N147" s="58"/>
      <c r="O147" s="58"/>
      <c r="P147" s="58"/>
      <c r="Q147" s="58"/>
    </row>
    <row r="148" spans="1:17" s="100" customFormat="1" ht="15.75">
      <c r="A148" s="110"/>
      <c r="B148" s="110"/>
      <c r="C148" s="110"/>
      <c r="D148" s="110"/>
      <c r="E148" s="99" t="s">
        <v>64</v>
      </c>
      <c r="F148" s="67">
        <f>SUM(F124:F147)</f>
        <v>0</v>
      </c>
      <c r="G148" s="67">
        <f t="shared" ref="G148:H148" si="24">SUM(G124:G147)</f>
        <v>0</v>
      </c>
      <c r="H148" s="67">
        <f t="shared" si="24"/>
        <v>0</v>
      </c>
      <c r="I148" s="67">
        <f>SUM(F148:H148)</f>
        <v>0</v>
      </c>
      <c r="N148" s="58"/>
      <c r="O148" s="58"/>
      <c r="P148" s="58"/>
      <c r="Q148" s="58"/>
    </row>
    <row r="149" spans="1:17" s="100" customFormat="1">
      <c r="E149" s="122"/>
      <c r="F149" s="63"/>
      <c r="G149" s="63"/>
      <c r="H149" s="63"/>
      <c r="I149" s="63"/>
      <c r="N149" s="58"/>
      <c r="O149" s="58"/>
      <c r="P149" s="58"/>
      <c r="Q149" s="58"/>
    </row>
    <row r="150" spans="1:17" s="100" customFormat="1" ht="18">
      <c r="A150" s="246" t="s">
        <v>59</v>
      </c>
      <c r="B150" s="246"/>
      <c r="C150" s="246"/>
      <c r="D150" s="246"/>
      <c r="E150" s="246"/>
      <c r="F150" s="246"/>
      <c r="G150" s="246"/>
      <c r="H150" s="246"/>
      <c r="I150" s="246"/>
      <c r="N150" s="58"/>
      <c r="O150" s="58"/>
      <c r="P150" s="58"/>
      <c r="Q150" s="58"/>
    </row>
    <row r="151" spans="1:17" s="51" customFormat="1" ht="20.25">
      <c r="A151" s="48" t="s">
        <v>18</v>
      </c>
      <c r="B151" s="48"/>
      <c r="C151" s="48"/>
      <c r="D151" s="48"/>
      <c r="E151" s="48"/>
      <c r="F151" s="91"/>
      <c r="G151" s="92"/>
      <c r="H151" s="92"/>
      <c r="I151" s="92"/>
      <c r="L151" s="60"/>
      <c r="M151" s="60"/>
      <c r="N151" s="61"/>
      <c r="O151" s="62"/>
      <c r="P151" s="62"/>
      <c r="Q151" s="62"/>
    </row>
    <row r="152" spans="1:17" s="100" customFormat="1" ht="45" customHeight="1">
      <c r="A152" s="244" t="s">
        <v>158</v>
      </c>
      <c r="B152" s="245"/>
      <c r="C152" s="245"/>
      <c r="D152" s="245"/>
      <c r="E152" s="90"/>
      <c r="F152" s="91"/>
      <c r="G152" s="92"/>
      <c r="H152" s="92"/>
      <c r="I152" s="92"/>
      <c r="N152" s="58"/>
      <c r="O152" s="58"/>
      <c r="P152" s="58"/>
      <c r="Q152" s="58"/>
    </row>
    <row r="153" spans="1:17" s="117" customFormat="1" ht="15" customHeight="1">
      <c r="A153" s="263" t="s">
        <v>107</v>
      </c>
      <c r="B153" s="263"/>
      <c r="C153" s="263" t="s">
        <v>105</v>
      </c>
      <c r="D153" s="263"/>
      <c r="E153" s="116" t="s">
        <v>110</v>
      </c>
      <c r="F153" s="91" t="s">
        <v>40</v>
      </c>
      <c r="G153" s="92" t="s">
        <v>41</v>
      </c>
      <c r="H153" s="92" t="s">
        <v>42</v>
      </c>
      <c r="I153" s="92" t="s">
        <v>43</v>
      </c>
      <c r="N153" s="58"/>
      <c r="O153" s="58"/>
      <c r="P153" s="58"/>
      <c r="Q153" s="58"/>
    </row>
    <row r="154" spans="1:17" s="100" customFormat="1" ht="15.75">
      <c r="A154" s="243"/>
      <c r="B154" s="243"/>
      <c r="C154" s="243"/>
      <c r="D154" s="243"/>
      <c r="E154" s="115"/>
      <c r="F154" s="108"/>
      <c r="G154" s="105"/>
      <c r="H154" s="105"/>
      <c r="I154" s="67">
        <f t="shared" ref="I154:I170" si="25">SUM(H154+G154+F154)</f>
        <v>0</v>
      </c>
      <c r="N154" s="58"/>
      <c r="O154" s="58"/>
      <c r="P154" s="58"/>
      <c r="Q154" s="58"/>
    </row>
    <row r="155" spans="1:17" s="100" customFormat="1" ht="15.75">
      <c r="A155" s="243"/>
      <c r="B155" s="243"/>
      <c r="C155" s="243"/>
      <c r="D155" s="243"/>
      <c r="E155" s="115"/>
      <c r="F155" s="108"/>
      <c r="G155" s="105"/>
      <c r="H155" s="105"/>
      <c r="I155" s="67">
        <f t="shared" si="25"/>
        <v>0</v>
      </c>
      <c r="N155" s="58"/>
      <c r="O155" s="58"/>
      <c r="P155" s="58"/>
      <c r="Q155" s="58"/>
    </row>
    <row r="156" spans="1:17" s="100" customFormat="1" ht="15.75">
      <c r="A156" s="243"/>
      <c r="B156" s="243"/>
      <c r="C156" s="243"/>
      <c r="D156" s="243"/>
      <c r="E156" s="115"/>
      <c r="F156" s="108"/>
      <c r="G156" s="105"/>
      <c r="H156" s="105"/>
      <c r="I156" s="67">
        <f t="shared" si="25"/>
        <v>0</v>
      </c>
      <c r="N156" s="58"/>
      <c r="O156" s="58"/>
      <c r="P156" s="58"/>
      <c r="Q156" s="58"/>
    </row>
    <row r="157" spans="1:17" s="100" customFormat="1" ht="15.75">
      <c r="A157" s="243"/>
      <c r="B157" s="243"/>
      <c r="C157" s="243"/>
      <c r="D157" s="243"/>
      <c r="E157" s="115"/>
      <c r="F157" s="108"/>
      <c r="G157" s="105"/>
      <c r="H157" s="105"/>
      <c r="I157" s="67">
        <f t="shared" si="25"/>
        <v>0</v>
      </c>
      <c r="N157" s="58"/>
      <c r="O157" s="58"/>
      <c r="P157" s="58"/>
      <c r="Q157" s="58"/>
    </row>
    <row r="158" spans="1:17" s="100" customFormat="1" ht="15.75">
      <c r="A158" s="243"/>
      <c r="B158" s="243"/>
      <c r="C158" s="243"/>
      <c r="D158" s="243"/>
      <c r="E158" s="115"/>
      <c r="F158" s="108"/>
      <c r="G158" s="105"/>
      <c r="H158" s="105"/>
      <c r="I158" s="67">
        <f t="shared" si="25"/>
        <v>0</v>
      </c>
      <c r="N158" s="58"/>
      <c r="O158" s="58"/>
      <c r="P158" s="58"/>
      <c r="Q158" s="58"/>
    </row>
    <row r="159" spans="1:17" s="100" customFormat="1" ht="15.75">
      <c r="A159" s="243"/>
      <c r="B159" s="243"/>
      <c r="C159" s="243"/>
      <c r="D159" s="243"/>
      <c r="E159" s="115"/>
      <c r="F159" s="108"/>
      <c r="G159" s="105"/>
      <c r="H159" s="105"/>
      <c r="I159" s="67">
        <f t="shared" si="25"/>
        <v>0</v>
      </c>
      <c r="N159" s="58"/>
      <c r="O159" s="58"/>
      <c r="P159" s="58"/>
      <c r="Q159" s="58"/>
    </row>
    <row r="160" spans="1:17" s="100" customFormat="1" ht="15.75">
      <c r="A160" s="243"/>
      <c r="B160" s="243"/>
      <c r="C160" s="243"/>
      <c r="D160" s="243"/>
      <c r="E160" s="115"/>
      <c r="F160" s="108"/>
      <c r="G160" s="105"/>
      <c r="H160" s="105"/>
      <c r="I160" s="67">
        <f t="shared" si="25"/>
        <v>0</v>
      </c>
      <c r="N160" s="58"/>
      <c r="O160" s="58"/>
      <c r="P160" s="58"/>
      <c r="Q160" s="58"/>
    </row>
    <row r="161" spans="1:17" s="100" customFormat="1" ht="15.75">
      <c r="A161" s="243"/>
      <c r="B161" s="243"/>
      <c r="C161" s="243"/>
      <c r="D161" s="243"/>
      <c r="E161" s="115"/>
      <c r="F161" s="108"/>
      <c r="G161" s="105"/>
      <c r="H161" s="105"/>
      <c r="I161" s="67">
        <f t="shared" si="25"/>
        <v>0</v>
      </c>
      <c r="N161" s="58"/>
      <c r="O161" s="58"/>
      <c r="P161" s="58"/>
      <c r="Q161" s="58"/>
    </row>
    <row r="162" spans="1:17" s="100" customFormat="1" ht="15.75">
      <c r="A162" s="243"/>
      <c r="B162" s="243"/>
      <c r="C162" s="243"/>
      <c r="D162" s="243"/>
      <c r="E162" s="115"/>
      <c r="F162" s="108"/>
      <c r="G162" s="105"/>
      <c r="H162" s="105"/>
      <c r="I162" s="67">
        <f t="shared" si="25"/>
        <v>0</v>
      </c>
      <c r="N162" s="58"/>
      <c r="O162" s="58"/>
      <c r="P162" s="58"/>
      <c r="Q162" s="58"/>
    </row>
    <row r="163" spans="1:17" s="100" customFormat="1" ht="15.75">
      <c r="A163" s="243"/>
      <c r="B163" s="243"/>
      <c r="C163" s="243"/>
      <c r="D163" s="243"/>
      <c r="E163" s="115"/>
      <c r="F163" s="108"/>
      <c r="G163" s="105"/>
      <c r="H163" s="105"/>
      <c r="I163" s="67">
        <f t="shared" si="25"/>
        <v>0</v>
      </c>
      <c r="N163" s="58"/>
      <c r="O163" s="58"/>
      <c r="P163" s="58"/>
      <c r="Q163" s="58"/>
    </row>
    <row r="164" spans="1:17" s="100" customFormat="1" ht="15.75">
      <c r="A164" s="243"/>
      <c r="B164" s="243"/>
      <c r="C164" s="243"/>
      <c r="D164" s="243"/>
      <c r="E164" s="115"/>
      <c r="F164" s="108"/>
      <c r="G164" s="105"/>
      <c r="H164" s="105"/>
      <c r="I164" s="67">
        <f t="shared" si="25"/>
        <v>0</v>
      </c>
      <c r="N164" s="58"/>
      <c r="O164" s="58"/>
      <c r="P164" s="58"/>
      <c r="Q164" s="58"/>
    </row>
    <row r="165" spans="1:17" s="100" customFormat="1" ht="15.75">
      <c r="A165" s="243"/>
      <c r="B165" s="243"/>
      <c r="C165" s="243"/>
      <c r="D165" s="243"/>
      <c r="E165" s="115"/>
      <c r="F165" s="108"/>
      <c r="G165" s="105"/>
      <c r="H165" s="105"/>
      <c r="I165" s="67">
        <f t="shared" si="25"/>
        <v>0</v>
      </c>
      <c r="N165" s="58"/>
      <c r="O165" s="58"/>
      <c r="P165" s="58"/>
      <c r="Q165" s="58"/>
    </row>
    <row r="166" spans="1:17" s="100" customFormat="1" ht="15.75">
      <c r="A166" s="243"/>
      <c r="B166" s="243"/>
      <c r="C166" s="243"/>
      <c r="D166" s="243"/>
      <c r="E166" s="115"/>
      <c r="F166" s="108"/>
      <c r="G166" s="105"/>
      <c r="H166" s="105"/>
      <c r="I166" s="67">
        <f t="shared" si="25"/>
        <v>0</v>
      </c>
      <c r="N166" s="58"/>
      <c r="O166" s="58"/>
      <c r="P166" s="58"/>
      <c r="Q166" s="58"/>
    </row>
    <row r="167" spans="1:17" s="100" customFormat="1" ht="15.75">
      <c r="A167" s="243"/>
      <c r="B167" s="243"/>
      <c r="C167" s="243"/>
      <c r="D167" s="243"/>
      <c r="E167" s="115"/>
      <c r="F167" s="108"/>
      <c r="G167" s="105"/>
      <c r="H167" s="105"/>
      <c r="I167" s="67">
        <f t="shared" si="25"/>
        <v>0</v>
      </c>
      <c r="N167" s="58"/>
      <c r="O167" s="58"/>
      <c r="P167" s="58"/>
      <c r="Q167" s="58"/>
    </row>
    <row r="168" spans="1:17" s="100" customFormat="1" ht="15.75">
      <c r="A168" s="243"/>
      <c r="B168" s="243"/>
      <c r="C168" s="243"/>
      <c r="D168" s="243"/>
      <c r="E168" s="115"/>
      <c r="F168" s="108"/>
      <c r="G168" s="105"/>
      <c r="H168" s="105"/>
      <c r="I168" s="67">
        <f t="shared" si="25"/>
        <v>0</v>
      </c>
      <c r="N168" s="58"/>
      <c r="O168" s="58"/>
      <c r="P168" s="58"/>
      <c r="Q168" s="58"/>
    </row>
    <row r="169" spans="1:17" s="100" customFormat="1" ht="15.75">
      <c r="A169" s="243"/>
      <c r="B169" s="243"/>
      <c r="C169" s="243"/>
      <c r="D169" s="243"/>
      <c r="E169" s="115"/>
      <c r="F169" s="108"/>
      <c r="G169" s="105"/>
      <c r="H169" s="105"/>
      <c r="I169" s="67">
        <f t="shared" si="25"/>
        <v>0</v>
      </c>
      <c r="N169" s="58"/>
      <c r="O169" s="58"/>
      <c r="P169" s="58"/>
      <c r="Q169" s="58"/>
    </row>
    <row r="170" spans="1:17" s="100" customFormat="1" ht="15.75">
      <c r="A170" s="243"/>
      <c r="B170" s="243"/>
      <c r="C170" s="243"/>
      <c r="D170" s="243"/>
      <c r="E170" s="115"/>
      <c r="F170" s="108"/>
      <c r="G170" s="105"/>
      <c r="H170" s="105"/>
      <c r="I170" s="67">
        <f t="shared" si="25"/>
        <v>0</v>
      </c>
      <c r="N170" s="58"/>
      <c r="O170" s="58"/>
      <c r="P170" s="58"/>
      <c r="Q170" s="58"/>
    </row>
    <row r="171" spans="1:17" s="100" customFormat="1" ht="15.75">
      <c r="A171" s="259" t="s">
        <v>63</v>
      </c>
      <c r="B171" s="259"/>
      <c r="C171" s="259"/>
      <c r="D171" s="259"/>
      <c r="E171" s="260"/>
      <c r="F171" s="67">
        <f>SUM(F154:F170)</f>
        <v>0</v>
      </c>
      <c r="G171" s="67">
        <f t="shared" ref="G171:H171" si="26">SUM(G154:G170)</f>
        <v>0</v>
      </c>
      <c r="H171" s="67">
        <f t="shared" si="26"/>
        <v>0</v>
      </c>
      <c r="I171" s="67">
        <f>SUM(F171:H171)</f>
        <v>0</v>
      </c>
      <c r="N171" s="58"/>
      <c r="O171" s="58"/>
      <c r="P171" s="58"/>
      <c r="Q171" s="58"/>
    </row>
    <row r="172" spans="1:17" s="100" customFormat="1">
      <c r="E172" s="122"/>
      <c r="N172" s="58"/>
      <c r="O172" s="58"/>
      <c r="P172" s="58"/>
      <c r="Q172" s="58"/>
    </row>
    <row r="173" spans="1:17" s="100" customFormat="1" ht="18">
      <c r="A173" s="246" t="s">
        <v>60</v>
      </c>
      <c r="B173" s="246"/>
      <c r="C173" s="246"/>
      <c r="D173" s="246"/>
      <c r="E173" s="246"/>
      <c r="F173" s="246"/>
      <c r="G173" s="246"/>
      <c r="H173" s="246"/>
      <c r="I173" s="246"/>
      <c r="N173" s="58"/>
      <c r="O173" s="58"/>
      <c r="P173" s="58"/>
      <c r="Q173" s="58"/>
    </row>
    <row r="174" spans="1:17" s="100" customFormat="1" ht="20.25">
      <c r="A174" s="50" t="s">
        <v>17</v>
      </c>
      <c r="B174" s="98"/>
      <c r="C174" s="98"/>
      <c r="D174" s="98"/>
      <c r="E174" s="124"/>
      <c r="F174" s="98"/>
      <c r="G174" s="98"/>
      <c r="H174" s="98"/>
      <c r="I174" s="98"/>
      <c r="N174" s="58"/>
      <c r="O174" s="58"/>
      <c r="P174" s="58"/>
      <c r="Q174" s="58"/>
    </row>
    <row r="175" spans="1:17" s="100" customFormat="1" ht="45" customHeight="1">
      <c r="A175" s="244" t="s">
        <v>142</v>
      </c>
      <c r="B175" s="244"/>
      <c r="C175" s="244"/>
      <c r="D175" s="244"/>
      <c r="E175" s="90"/>
      <c r="F175" s="91"/>
      <c r="G175" s="92"/>
      <c r="H175" s="92"/>
      <c r="I175" s="92"/>
      <c r="L175" s="94"/>
      <c r="M175" s="94"/>
      <c r="N175" s="88"/>
      <c r="O175" s="95"/>
      <c r="P175" s="95"/>
      <c r="Q175" s="95"/>
    </row>
    <row r="176" spans="1:17" s="117" customFormat="1" ht="15" customHeight="1">
      <c r="A176" s="263" t="s">
        <v>108</v>
      </c>
      <c r="B176" s="263"/>
      <c r="C176" s="263" t="s">
        <v>105</v>
      </c>
      <c r="D176" s="263"/>
      <c r="E176" s="126" t="s">
        <v>110</v>
      </c>
      <c r="F176" s="91" t="s">
        <v>40</v>
      </c>
      <c r="G176" s="92" t="s">
        <v>41</v>
      </c>
      <c r="H176" s="92" t="s">
        <v>42</v>
      </c>
      <c r="I176" s="92" t="s">
        <v>43</v>
      </c>
      <c r="L176" s="94"/>
      <c r="M176" s="94"/>
      <c r="N176" s="88"/>
      <c r="O176" s="95"/>
      <c r="P176" s="95"/>
      <c r="Q176" s="95"/>
    </row>
    <row r="177" spans="1:17" s="100" customFormat="1" ht="15.75">
      <c r="A177" s="243"/>
      <c r="B177" s="243"/>
      <c r="C177" s="243"/>
      <c r="D177" s="243"/>
      <c r="E177" s="115"/>
      <c r="F177" s="108"/>
      <c r="G177" s="105"/>
      <c r="H177" s="105"/>
      <c r="I177" s="67">
        <f t="shared" ref="I177:I193" si="27">SUM(H177+G177+F177)</f>
        <v>0</v>
      </c>
      <c r="N177" s="58"/>
      <c r="O177" s="58"/>
      <c r="P177" s="58"/>
      <c r="Q177" s="58"/>
    </row>
    <row r="178" spans="1:17" s="100" customFormat="1" ht="15.75">
      <c r="A178" s="243"/>
      <c r="B178" s="243"/>
      <c r="C178" s="243"/>
      <c r="D178" s="243"/>
      <c r="E178" s="115"/>
      <c r="F178" s="108"/>
      <c r="G178" s="105"/>
      <c r="H178" s="105"/>
      <c r="I178" s="67">
        <f t="shared" si="27"/>
        <v>0</v>
      </c>
      <c r="N178" s="58"/>
      <c r="O178" s="58"/>
      <c r="P178" s="58"/>
      <c r="Q178" s="58"/>
    </row>
    <row r="179" spans="1:17" s="100" customFormat="1" ht="15.75">
      <c r="A179" s="243"/>
      <c r="B179" s="243"/>
      <c r="C179" s="243"/>
      <c r="D179" s="243"/>
      <c r="E179" s="115"/>
      <c r="F179" s="108"/>
      <c r="G179" s="105"/>
      <c r="H179" s="105"/>
      <c r="I179" s="67">
        <f t="shared" si="27"/>
        <v>0</v>
      </c>
      <c r="N179" s="58"/>
      <c r="O179" s="58"/>
      <c r="P179" s="58"/>
      <c r="Q179" s="58"/>
    </row>
    <row r="180" spans="1:17" s="100" customFormat="1" ht="15.75">
      <c r="A180" s="243"/>
      <c r="B180" s="243"/>
      <c r="C180" s="243"/>
      <c r="D180" s="243"/>
      <c r="E180" s="115"/>
      <c r="F180" s="108"/>
      <c r="G180" s="105"/>
      <c r="H180" s="105"/>
      <c r="I180" s="67">
        <f t="shared" si="27"/>
        <v>0</v>
      </c>
      <c r="N180" s="58"/>
      <c r="O180" s="58"/>
      <c r="P180" s="58"/>
      <c r="Q180" s="58"/>
    </row>
    <row r="181" spans="1:17" s="100" customFormat="1" ht="15.75">
      <c r="A181" s="243"/>
      <c r="B181" s="243"/>
      <c r="C181" s="243"/>
      <c r="D181" s="243"/>
      <c r="E181" s="115"/>
      <c r="F181" s="108"/>
      <c r="G181" s="105"/>
      <c r="H181" s="105"/>
      <c r="I181" s="67">
        <f t="shared" si="27"/>
        <v>0</v>
      </c>
      <c r="N181" s="58"/>
      <c r="O181" s="58"/>
      <c r="P181" s="58"/>
      <c r="Q181" s="58"/>
    </row>
    <row r="182" spans="1:17" s="100" customFormat="1" ht="15.75">
      <c r="A182" s="243"/>
      <c r="B182" s="243"/>
      <c r="C182" s="243"/>
      <c r="D182" s="243"/>
      <c r="E182" s="115"/>
      <c r="F182" s="108"/>
      <c r="G182" s="105"/>
      <c r="H182" s="105"/>
      <c r="I182" s="67">
        <f t="shared" si="27"/>
        <v>0</v>
      </c>
      <c r="N182" s="58"/>
      <c r="O182" s="58"/>
      <c r="P182" s="58"/>
      <c r="Q182" s="58"/>
    </row>
    <row r="183" spans="1:17" s="100" customFormat="1" ht="15.75">
      <c r="A183" s="243"/>
      <c r="B183" s="243"/>
      <c r="C183" s="243"/>
      <c r="D183" s="243"/>
      <c r="E183" s="115"/>
      <c r="F183" s="108"/>
      <c r="G183" s="105"/>
      <c r="H183" s="105"/>
      <c r="I183" s="67">
        <f t="shared" si="27"/>
        <v>0</v>
      </c>
      <c r="N183" s="58"/>
      <c r="O183" s="58"/>
      <c r="P183" s="58"/>
      <c r="Q183" s="58"/>
    </row>
    <row r="184" spans="1:17" s="100" customFormat="1" ht="15.75">
      <c r="A184" s="243"/>
      <c r="B184" s="243"/>
      <c r="C184" s="243"/>
      <c r="D184" s="243"/>
      <c r="E184" s="115"/>
      <c r="F184" s="108"/>
      <c r="G184" s="105"/>
      <c r="H184" s="105"/>
      <c r="I184" s="67">
        <f t="shared" si="27"/>
        <v>0</v>
      </c>
      <c r="N184" s="58"/>
      <c r="O184" s="58"/>
      <c r="P184" s="58"/>
      <c r="Q184" s="58"/>
    </row>
    <row r="185" spans="1:17" s="100" customFormat="1" ht="15.75">
      <c r="A185" s="243"/>
      <c r="B185" s="243"/>
      <c r="C185" s="243"/>
      <c r="D185" s="243"/>
      <c r="E185" s="115"/>
      <c r="F185" s="108"/>
      <c r="G185" s="105"/>
      <c r="H185" s="105"/>
      <c r="I185" s="67">
        <f t="shared" si="27"/>
        <v>0</v>
      </c>
      <c r="N185" s="58"/>
      <c r="O185" s="58"/>
      <c r="P185" s="58"/>
      <c r="Q185" s="58"/>
    </row>
    <row r="186" spans="1:17" s="100" customFormat="1" ht="15.75">
      <c r="A186" s="243"/>
      <c r="B186" s="243"/>
      <c r="C186" s="243"/>
      <c r="D186" s="243"/>
      <c r="E186" s="115"/>
      <c r="F186" s="108"/>
      <c r="G186" s="105"/>
      <c r="H186" s="105"/>
      <c r="I186" s="67">
        <f t="shared" si="27"/>
        <v>0</v>
      </c>
      <c r="N186" s="58"/>
      <c r="O186" s="58"/>
      <c r="P186" s="58"/>
      <c r="Q186" s="58"/>
    </row>
    <row r="187" spans="1:17" s="100" customFormat="1" ht="15.75">
      <c r="A187" s="243"/>
      <c r="B187" s="243"/>
      <c r="C187" s="243"/>
      <c r="D187" s="243"/>
      <c r="E187" s="115"/>
      <c r="F187" s="108"/>
      <c r="G187" s="105"/>
      <c r="H187" s="105"/>
      <c r="I187" s="67">
        <f t="shared" si="27"/>
        <v>0</v>
      </c>
      <c r="N187" s="58"/>
      <c r="O187" s="58"/>
      <c r="P187" s="58"/>
      <c r="Q187" s="58"/>
    </row>
    <row r="188" spans="1:17" s="100" customFormat="1" ht="15.75">
      <c r="A188" s="243"/>
      <c r="B188" s="243"/>
      <c r="C188" s="243"/>
      <c r="D188" s="243"/>
      <c r="E188" s="115"/>
      <c r="F188" s="108"/>
      <c r="G188" s="105"/>
      <c r="H188" s="105"/>
      <c r="I188" s="67">
        <f t="shared" si="27"/>
        <v>0</v>
      </c>
      <c r="N188" s="58"/>
      <c r="O188" s="58"/>
      <c r="P188" s="58"/>
      <c r="Q188" s="58"/>
    </row>
    <row r="189" spans="1:17" s="100" customFormat="1" ht="15.75">
      <c r="A189" s="243"/>
      <c r="B189" s="243"/>
      <c r="C189" s="243"/>
      <c r="D189" s="243"/>
      <c r="E189" s="115"/>
      <c r="F189" s="108"/>
      <c r="G189" s="105"/>
      <c r="H189" s="105"/>
      <c r="I189" s="67">
        <f t="shared" si="27"/>
        <v>0</v>
      </c>
      <c r="N189" s="58"/>
      <c r="O189" s="58"/>
      <c r="P189" s="58"/>
      <c r="Q189" s="58"/>
    </row>
    <row r="190" spans="1:17" s="100" customFormat="1" ht="15.75">
      <c r="A190" s="243"/>
      <c r="B190" s="243"/>
      <c r="C190" s="243"/>
      <c r="D190" s="243"/>
      <c r="E190" s="115"/>
      <c r="F190" s="108"/>
      <c r="G190" s="105"/>
      <c r="H190" s="105"/>
      <c r="I190" s="67">
        <f t="shared" si="27"/>
        <v>0</v>
      </c>
      <c r="N190" s="58"/>
      <c r="O190" s="58"/>
      <c r="P190" s="58"/>
      <c r="Q190" s="58"/>
    </row>
    <row r="191" spans="1:17" s="100" customFormat="1" ht="15.75">
      <c r="A191" s="243"/>
      <c r="B191" s="243"/>
      <c r="C191" s="243"/>
      <c r="D191" s="243"/>
      <c r="E191" s="115"/>
      <c r="F191" s="108"/>
      <c r="G191" s="105"/>
      <c r="H191" s="105"/>
      <c r="I191" s="67">
        <f t="shared" si="27"/>
        <v>0</v>
      </c>
      <c r="N191" s="58"/>
      <c r="O191" s="58"/>
      <c r="P191" s="58"/>
      <c r="Q191" s="58"/>
    </row>
    <row r="192" spans="1:17" s="100" customFormat="1" ht="15.75">
      <c r="A192" s="243"/>
      <c r="B192" s="243"/>
      <c r="C192" s="243"/>
      <c r="D192" s="243"/>
      <c r="E192" s="115"/>
      <c r="F192" s="108"/>
      <c r="G192" s="105"/>
      <c r="H192" s="105"/>
      <c r="I192" s="67">
        <f t="shared" si="27"/>
        <v>0</v>
      </c>
      <c r="N192" s="58"/>
      <c r="O192" s="58"/>
      <c r="P192" s="58"/>
      <c r="Q192" s="58"/>
    </row>
    <row r="193" spans="1:17" s="100" customFormat="1" ht="15.75">
      <c r="A193" s="243"/>
      <c r="B193" s="243"/>
      <c r="C193" s="243"/>
      <c r="D193" s="243"/>
      <c r="E193" s="115"/>
      <c r="F193" s="108"/>
      <c r="G193" s="105"/>
      <c r="H193" s="105"/>
      <c r="I193" s="67">
        <f t="shared" si="27"/>
        <v>0</v>
      </c>
      <c r="N193" s="58"/>
      <c r="O193" s="58"/>
      <c r="P193" s="58"/>
      <c r="Q193" s="58"/>
    </row>
    <row r="194" spans="1:17" s="100" customFormat="1" ht="15.75">
      <c r="A194" s="259" t="s">
        <v>62</v>
      </c>
      <c r="B194" s="259"/>
      <c r="C194" s="259"/>
      <c r="D194" s="259"/>
      <c r="E194" s="260"/>
      <c r="F194" s="67">
        <f>SUM(F177:F193)</f>
        <v>0</v>
      </c>
      <c r="G194" s="67">
        <f t="shared" ref="G194:H194" si="28">SUM(G177:G193)</f>
        <v>0</v>
      </c>
      <c r="H194" s="67">
        <f t="shared" si="28"/>
        <v>0</v>
      </c>
      <c r="I194" s="67">
        <f>SUM(F194:H194)</f>
        <v>0</v>
      </c>
      <c r="N194" s="58"/>
      <c r="O194" s="58"/>
      <c r="P194" s="58"/>
      <c r="Q194" s="58"/>
    </row>
    <row r="195" spans="1:17" s="100" customFormat="1">
      <c r="E195" s="122"/>
      <c r="F195" s="63"/>
      <c r="G195" s="63"/>
      <c r="H195" s="63"/>
      <c r="I195" s="63"/>
      <c r="N195" s="58"/>
      <c r="O195" s="58"/>
      <c r="P195" s="58"/>
      <c r="Q195" s="58"/>
    </row>
    <row r="196" spans="1:17" s="100" customFormat="1" ht="20.25">
      <c r="A196" s="50" t="s">
        <v>15</v>
      </c>
      <c r="B196" s="50"/>
      <c r="C196" s="50"/>
      <c r="D196" s="50"/>
      <c r="E196" s="116" t="s">
        <v>110</v>
      </c>
      <c r="F196" s="163" t="s">
        <v>40</v>
      </c>
      <c r="G196" s="92" t="s">
        <v>41</v>
      </c>
      <c r="H196" s="92" t="s">
        <v>42</v>
      </c>
      <c r="I196" s="92" t="s">
        <v>43</v>
      </c>
      <c r="N196" s="58"/>
      <c r="O196" s="58"/>
      <c r="P196" s="58"/>
      <c r="Q196" s="58"/>
    </row>
    <row r="197" spans="1:17" s="122" customFormat="1" ht="15" customHeight="1">
      <c r="A197" s="249"/>
      <c r="B197" s="250"/>
      <c r="C197" s="250"/>
      <c r="D197" s="251"/>
      <c r="E197" s="115"/>
      <c r="F197" s="108"/>
      <c r="G197" s="105"/>
      <c r="H197" s="105"/>
      <c r="I197" s="67">
        <f t="shared" ref="I197" si="29">SUM(H197+G197+F197)</f>
        <v>0</v>
      </c>
      <c r="L197" s="94"/>
      <c r="M197" s="94"/>
      <c r="N197" s="88"/>
      <c r="O197" s="95"/>
      <c r="P197" s="95"/>
      <c r="Q197" s="95"/>
    </row>
    <row r="198" spans="1:17" s="122" customFormat="1" ht="15" customHeight="1">
      <c r="A198" s="249"/>
      <c r="B198" s="250"/>
      <c r="C198" s="250"/>
      <c r="D198" s="251"/>
      <c r="E198" s="115"/>
      <c r="F198" s="108"/>
      <c r="G198" s="105"/>
      <c r="H198" s="105"/>
      <c r="I198" s="67"/>
      <c r="L198" s="94"/>
      <c r="M198" s="94"/>
      <c r="N198" s="88"/>
      <c r="O198" s="95"/>
      <c r="P198" s="95"/>
      <c r="Q198" s="95"/>
    </row>
    <row r="199" spans="1:17" s="122" customFormat="1" ht="15" customHeight="1">
      <c r="A199" s="249"/>
      <c r="B199" s="250"/>
      <c r="C199" s="250"/>
      <c r="D199" s="251"/>
      <c r="E199" s="115"/>
      <c r="F199" s="108"/>
      <c r="G199" s="105"/>
      <c r="H199" s="105"/>
      <c r="I199" s="67"/>
      <c r="L199" s="94"/>
      <c r="M199" s="94"/>
      <c r="N199" s="88"/>
      <c r="O199" s="95"/>
      <c r="P199" s="95"/>
      <c r="Q199" s="95"/>
    </row>
    <row r="200" spans="1:17" s="122" customFormat="1" ht="15" customHeight="1">
      <c r="A200" s="249"/>
      <c r="B200" s="250"/>
      <c r="C200" s="250"/>
      <c r="D200" s="251"/>
      <c r="E200" s="115"/>
      <c r="F200" s="108"/>
      <c r="G200" s="105"/>
      <c r="H200" s="105"/>
      <c r="I200" s="67"/>
      <c r="L200" s="94"/>
      <c r="M200" s="94"/>
      <c r="N200" s="88"/>
      <c r="O200" s="95"/>
      <c r="P200" s="95"/>
      <c r="Q200" s="95"/>
    </row>
    <row r="201" spans="1:17" s="122" customFormat="1" ht="15" customHeight="1">
      <c r="A201" s="249"/>
      <c r="B201" s="250"/>
      <c r="C201" s="250"/>
      <c r="D201" s="251"/>
      <c r="E201" s="115"/>
      <c r="F201" s="108"/>
      <c r="G201" s="105"/>
      <c r="H201" s="105"/>
      <c r="I201" s="67"/>
      <c r="L201" s="94"/>
      <c r="M201" s="94"/>
      <c r="N201" s="88"/>
      <c r="O201" s="95"/>
      <c r="P201" s="95"/>
      <c r="Q201" s="95"/>
    </row>
    <row r="202" spans="1:17" s="122" customFormat="1" ht="15" customHeight="1">
      <c r="A202" s="249"/>
      <c r="B202" s="250"/>
      <c r="C202" s="250"/>
      <c r="D202" s="251"/>
      <c r="E202" s="115"/>
      <c r="F202" s="108"/>
      <c r="G202" s="105"/>
      <c r="H202" s="105"/>
      <c r="I202" s="67"/>
      <c r="L202" s="94"/>
      <c r="M202" s="94"/>
      <c r="N202" s="88"/>
      <c r="O202" s="95"/>
      <c r="P202" s="95"/>
      <c r="Q202" s="95"/>
    </row>
    <row r="203" spans="1:17" s="122" customFormat="1" ht="15" customHeight="1">
      <c r="A203" s="249"/>
      <c r="B203" s="250"/>
      <c r="C203" s="250"/>
      <c r="D203" s="251"/>
      <c r="E203" s="115"/>
      <c r="F203" s="108"/>
      <c r="G203" s="105"/>
      <c r="H203" s="105"/>
      <c r="I203" s="67"/>
      <c r="L203" s="94"/>
      <c r="M203" s="94"/>
      <c r="N203" s="88"/>
      <c r="O203" s="95"/>
      <c r="P203" s="95"/>
      <c r="Q203" s="95"/>
    </row>
    <row r="204" spans="1:17" s="122" customFormat="1" ht="15" customHeight="1">
      <c r="A204" s="249"/>
      <c r="B204" s="250"/>
      <c r="C204" s="250"/>
      <c r="D204" s="251"/>
      <c r="E204" s="115"/>
      <c r="F204" s="108"/>
      <c r="G204" s="105"/>
      <c r="H204" s="105"/>
      <c r="I204" s="67"/>
      <c r="L204" s="94"/>
      <c r="M204" s="94"/>
      <c r="N204" s="88"/>
      <c r="O204" s="95"/>
      <c r="P204" s="95"/>
      <c r="Q204" s="95"/>
    </row>
    <row r="205" spans="1:17" s="100" customFormat="1" ht="15.75">
      <c r="A205" s="249"/>
      <c r="B205" s="250"/>
      <c r="C205" s="250"/>
      <c r="D205" s="251"/>
      <c r="E205" s="115"/>
      <c r="F205" s="108"/>
      <c r="G205" s="105"/>
      <c r="H205" s="105"/>
      <c r="I205" s="67">
        <f t="shared" ref="I205" si="30">SUM(H205+G205+F205)</f>
        <v>0</v>
      </c>
      <c r="N205" s="58"/>
      <c r="O205" s="58"/>
      <c r="P205" s="58"/>
      <c r="Q205" s="58"/>
    </row>
    <row r="206" spans="1:17" s="100" customFormat="1" ht="15.75">
      <c r="A206" s="259" t="s">
        <v>69</v>
      </c>
      <c r="B206" s="259"/>
      <c r="C206" s="259"/>
      <c r="D206" s="259"/>
      <c r="E206" s="260"/>
      <c r="F206" s="67">
        <f>SUM(F197:F205)</f>
        <v>0</v>
      </c>
      <c r="G206" s="67">
        <f>SUM(G197:G205)</f>
        <v>0</v>
      </c>
      <c r="H206" s="67">
        <f>SUM(H197:H205)</f>
        <v>0</v>
      </c>
      <c r="I206" s="67">
        <f>SUM(F206:H206)</f>
        <v>0</v>
      </c>
      <c r="N206" s="58"/>
      <c r="O206" s="58"/>
      <c r="P206" s="58"/>
      <c r="Q206" s="58"/>
    </row>
    <row r="207" spans="1:17" s="100" customFormat="1">
      <c r="A207" s="248"/>
      <c r="B207" s="248"/>
      <c r="C207" s="248"/>
      <c r="D207" s="248"/>
      <c r="E207" s="123"/>
      <c r="F207" s="63"/>
      <c r="G207" s="63"/>
      <c r="H207" s="63"/>
      <c r="I207" s="63"/>
      <c r="N207" s="58"/>
      <c r="O207" s="58"/>
      <c r="P207" s="58"/>
      <c r="Q207" s="58"/>
    </row>
    <row r="208" spans="1:17" s="100" customFormat="1">
      <c r="A208" s="248"/>
      <c r="B208" s="248"/>
      <c r="C208" s="248"/>
      <c r="D208" s="248"/>
      <c r="E208" s="123"/>
      <c r="F208" s="63"/>
      <c r="G208" s="63"/>
      <c r="H208" s="63"/>
      <c r="I208" s="63"/>
      <c r="N208" s="58"/>
      <c r="O208" s="58"/>
      <c r="P208" s="58"/>
      <c r="Q208" s="58"/>
    </row>
    <row r="209" spans="1:17" s="100" customFormat="1">
      <c r="E209" s="122"/>
      <c r="N209" s="58"/>
      <c r="O209" s="58"/>
      <c r="P209" s="58"/>
      <c r="Q209" s="58"/>
    </row>
    <row r="210" spans="1:17" s="100" customFormat="1">
      <c r="E210" s="122"/>
      <c r="N210" s="58"/>
      <c r="O210" s="58"/>
      <c r="P210" s="58"/>
      <c r="Q210" s="58"/>
    </row>
    <row r="211" spans="1:17" s="100" customFormat="1">
      <c r="E211" s="122"/>
      <c r="N211" s="58"/>
      <c r="O211" s="58"/>
      <c r="P211" s="58"/>
      <c r="Q211" s="58"/>
    </row>
    <row r="212" spans="1:17" s="100" customFormat="1">
      <c r="A212" s="247"/>
      <c r="B212" s="247"/>
      <c r="C212" s="247"/>
      <c r="D212" s="247"/>
      <c r="E212" s="122"/>
      <c r="N212" s="58"/>
      <c r="O212" s="58"/>
      <c r="P212" s="58"/>
      <c r="Q212" s="58"/>
    </row>
    <row r="213" spans="1:17" ht="15.75">
      <c r="A213" s="18"/>
      <c r="B213" s="12"/>
      <c r="C213" s="16"/>
      <c r="D213" s="18"/>
      <c r="E213" s="18"/>
      <c r="F213" s="18"/>
      <c r="G213" s="18"/>
      <c r="H213" s="18"/>
      <c r="I213" s="18"/>
      <c r="J213" s="45"/>
      <c r="K213" s="45"/>
      <c r="L213" s="45"/>
      <c r="M213" s="45"/>
    </row>
    <row r="214" spans="1:17" ht="15.75">
      <c r="A214" s="19"/>
      <c r="B214" s="46"/>
      <c r="C214" s="19"/>
      <c r="D214" s="19"/>
      <c r="E214" s="19"/>
      <c r="F214" s="19"/>
      <c r="G214" s="19"/>
      <c r="H214" s="19"/>
      <c r="I214" s="19"/>
      <c r="J214" s="20"/>
      <c r="K214" s="20"/>
      <c r="L214" s="20"/>
      <c r="M214" s="20"/>
    </row>
    <row r="215" spans="1:17">
      <c r="A215" s="21"/>
      <c r="B215" s="21"/>
      <c r="C215" s="21"/>
      <c r="D215" s="21"/>
      <c r="E215" s="21"/>
      <c r="F215" s="21"/>
      <c r="G215" s="21"/>
      <c r="H215" s="21"/>
      <c r="I215" s="21"/>
      <c r="J215" s="22"/>
      <c r="K215" s="22"/>
      <c r="L215" s="22"/>
      <c r="M215" s="22"/>
    </row>
  </sheetData>
  <sheetProtection algorithmName="SHA-512" hashValue="K9Gig1LPNhbRztzHeiN9swP1XcFhMbQ9UeKlLlAjuKgDf5wXjqrEJ6oSabDpJnk4d9Gso5GZCDrMRMaqfkPTgA==" saltValue="7483SRcREwUTOe27kOpECw==" spinCount="100000" sheet="1" objects="1" scenarios="1"/>
  <mergeCells count="269">
    <mergeCell ref="A198:D198"/>
    <mergeCell ref="A199:D199"/>
    <mergeCell ref="A200:D200"/>
    <mergeCell ref="A201:D201"/>
    <mergeCell ref="A202:D202"/>
    <mergeCell ref="A203:D203"/>
    <mergeCell ref="A204:D204"/>
    <mergeCell ref="F56:F57"/>
    <mergeCell ref="H56:H57"/>
    <mergeCell ref="A181:B181"/>
    <mergeCell ref="C181:D181"/>
    <mergeCell ref="A182:B182"/>
    <mergeCell ref="A183:B183"/>
    <mergeCell ref="C183:D183"/>
    <mergeCell ref="A169:B169"/>
    <mergeCell ref="C169:D169"/>
    <mergeCell ref="A170:B170"/>
    <mergeCell ref="C170:D170"/>
    <mergeCell ref="A176:B176"/>
    <mergeCell ref="C176:D176"/>
    <mergeCell ref="A173:I173"/>
    <mergeCell ref="A175:D175"/>
    <mergeCell ref="A179:B179"/>
    <mergeCell ref="C179:D179"/>
    <mergeCell ref="J56:J57"/>
    <mergeCell ref="F18:F20"/>
    <mergeCell ref="J18:J20"/>
    <mergeCell ref="N18:N20"/>
    <mergeCell ref="G18:G20"/>
    <mergeCell ref="H17:H20"/>
    <mergeCell ref="L17:L20"/>
    <mergeCell ref="A194:E194"/>
    <mergeCell ref="A206:E206"/>
    <mergeCell ref="A64:C64"/>
    <mergeCell ref="A65:C65"/>
    <mergeCell ref="A66:C66"/>
    <mergeCell ref="A67:C67"/>
    <mergeCell ref="A68:C68"/>
    <mergeCell ref="A69:C69"/>
    <mergeCell ref="A70:C70"/>
    <mergeCell ref="A190:B190"/>
    <mergeCell ref="C190:D190"/>
    <mergeCell ref="A191:B191"/>
    <mergeCell ref="C191:D191"/>
    <mergeCell ref="A192:B192"/>
    <mergeCell ref="C192:D192"/>
    <mergeCell ref="A193:B193"/>
    <mergeCell ref="C193:D193"/>
    <mergeCell ref="A171:E171"/>
    <mergeCell ref="A155:B155"/>
    <mergeCell ref="C155:D155"/>
    <mergeCell ref="A156:B156"/>
    <mergeCell ref="C156:D156"/>
    <mergeCell ref="A157:B157"/>
    <mergeCell ref="C157:D157"/>
    <mergeCell ref="A161:B161"/>
    <mergeCell ref="C161:D161"/>
    <mergeCell ref="A162:B162"/>
    <mergeCell ref="C162:D162"/>
    <mergeCell ref="A164:B164"/>
    <mergeCell ref="C164:D164"/>
    <mergeCell ref="A165:B165"/>
    <mergeCell ref="C165:D165"/>
    <mergeCell ref="A166:B166"/>
    <mergeCell ref="C166:D166"/>
    <mergeCell ref="A167:B167"/>
    <mergeCell ref="C167:D167"/>
    <mergeCell ref="A168:B168"/>
    <mergeCell ref="C168:D168"/>
    <mergeCell ref="A163:B163"/>
    <mergeCell ref="C163:D163"/>
    <mergeCell ref="A158:B158"/>
    <mergeCell ref="A139:B139"/>
    <mergeCell ref="C139:D139"/>
    <mergeCell ref="A140:B140"/>
    <mergeCell ref="C140:D140"/>
    <mergeCell ref="A147:B147"/>
    <mergeCell ref="C147:D147"/>
    <mergeCell ref="A153:B153"/>
    <mergeCell ref="C153:D153"/>
    <mergeCell ref="A150:I15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34:B134"/>
    <mergeCell ref="C134:D134"/>
    <mergeCell ref="A135:B135"/>
    <mergeCell ref="C135:D135"/>
    <mergeCell ref="A136:B136"/>
    <mergeCell ref="C136:D136"/>
    <mergeCell ref="A137:B137"/>
    <mergeCell ref="C137:D137"/>
    <mergeCell ref="A138:B138"/>
    <mergeCell ref="C138:D138"/>
    <mergeCell ref="A103:B103"/>
    <mergeCell ref="A104:B104"/>
    <mergeCell ref="A105:B105"/>
    <mergeCell ref="A106:B106"/>
    <mergeCell ref="A132:B132"/>
    <mergeCell ref="C132:D132"/>
    <mergeCell ref="A71:C71"/>
    <mergeCell ref="A72:C72"/>
    <mergeCell ref="A73:C73"/>
    <mergeCell ref="A74:C74"/>
    <mergeCell ref="A75:E75"/>
    <mergeCell ref="A97:E97"/>
    <mergeCell ref="A118:E118"/>
    <mergeCell ref="C128:D128"/>
    <mergeCell ref="A129:B129"/>
    <mergeCell ref="C129:D129"/>
    <mergeCell ref="A130:B130"/>
    <mergeCell ref="C130:D130"/>
    <mergeCell ref="C123:D123"/>
    <mergeCell ref="A123:B123"/>
    <mergeCell ref="A124:B124"/>
    <mergeCell ref="C124:D124"/>
    <mergeCell ref="A125:B125"/>
    <mergeCell ref="C125:D125"/>
    <mergeCell ref="A40:B40"/>
    <mergeCell ref="C40:D40"/>
    <mergeCell ref="A47:B47"/>
    <mergeCell ref="C47:D47"/>
    <mergeCell ref="A131:B131"/>
    <mergeCell ref="C131:D131"/>
    <mergeCell ref="A52:D52"/>
    <mergeCell ref="A54:I54"/>
    <mergeCell ref="A55:I55"/>
    <mergeCell ref="A56:D56"/>
    <mergeCell ref="A127:B127"/>
    <mergeCell ref="C127:D127"/>
    <mergeCell ref="A128:B128"/>
    <mergeCell ref="A109:B109"/>
    <mergeCell ref="A77:I77"/>
    <mergeCell ref="A79:D79"/>
    <mergeCell ref="A58:C58"/>
    <mergeCell ref="A59:C59"/>
    <mergeCell ref="A60:C60"/>
    <mergeCell ref="A61:C61"/>
    <mergeCell ref="A62:C62"/>
    <mergeCell ref="A63:C63"/>
    <mergeCell ref="A99:I99"/>
    <mergeCell ref="A101:D101"/>
    <mergeCell ref="A48:B48"/>
    <mergeCell ref="C48:D48"/>
    <mergeCell ref="A49:B49"/>
    <mergeCell ref="A32:B32"/>
    <mergeCell ref="C32:D32"/>
    <mergeCell ref="A33:B33"/>
    <mergeCell ref="C33:D33"/>
    <mergeCell ref="A34:B34"/>
    <mergeCell ref="C34:D34"/>
    <mergeCell ref="A35:B35"/>
    <mergeCell ref="C35:D35"/>
    <mergeCell ref="A36:B36"/>
    <mergeCell ref="C36:D36"/>
    <mergeCell ref="C49:D49"/>
    <mergeCell ref="A44:B44"/>
    <mergeCell ref="C44:D44"/>
    <mergeCell ref="A45:B45"/>
    <mergeCell ref="C45:D45"/>
    <mergeCell ref="A37:B37"/>
    <mergeCell ref="C37:D37"/>
    <mergeCell ref="A38:B38"/>
    <mergeCell ref="C38:D38"/>
    <mergeCell ref="A39:B39"/>
    <mergeCell ref="C39:D39"/>
    <mergeCell ref="A21:B21"/>
    <mergeCell ref="C21:D21"/>
    <mergeCell ref="A22:B22"/>
    <mergeCell ref="C22:D22"/>
    <mergeCell ref="A23:B23"/>
    <mergeCell ref="C23:D23"/>
    <mergeCell ref="A24:B24"/>
    <mergeCell ref="C24:D24"/>
    <mergeCell ref="A31:B31"/>
    <mergeCell ref="C31:D31"/>
    <mergeCell ref="A212:D212"/>
    <mergeCell ref="A207:D207"/>
    <mergeCell ref="A208:D208"/>
    <mergeCell ref="A205:D205"/>
    <mergeCell ref="A197:D197"/>
    <mergeCell ref="A177:B177"/>
    <mergeCell ref="C177:D177"/>
    <mergeCell ref="A178:B178"/>
    <mergeCell ref="C178:D178"/>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0:B180"/>
    <mergeCell ref="C180:D180"/>
    <mergeCell ref="C182:D182"/>
    <mergeCell ref="C158:D158"/>
    <mergeCell ref="A159:B159"/>
    <mergeCell ref="C159:D159"/>
    <mergeCell ref="A160:B160"/>
    <mergeCell ref="C160:D160"/>
    <mergeCell ref="A154:B154"/>
    <mergeCell ref="C154:D154"/>
    <mergeCell ref="A152:D152"/>
    <mergeCell ref="A107:B107"/>
    <mergeCell ref="A108:B108"/>
    <mergeCell ref="A120:I120"/>
    <mergeCell ref="A122:D122"/>
    <mergeCell ref="A110:B110"/>
    <mergeCell ref="A113:B113"/>
    <mergeCell ref="A114:B114"/>
    <mergeCell ref="A115:B115"/>
    <mergeCell ref="A116:B116"/>
    <mergeCell ref="A117:B117"/>
    <mergeCell ref="A126:B126"/>
    <mergeCell ref="C126:D126"/>
    <mergeCell ref="A111:B111"/>
    <mergeCell ref="A112:B112"/>
    <mergeCell ref="A133:B133"/>
    <mergeCell ref="C133:D133"/>
    <mergeCell ref="A50:B50"/>
    <mergeCell ref="C50:D50"/>
    <mergeCell ref="A51:B51"/>
    <mergeCell ref="C51:D51"/>
    <mergeCell ref="A46:B46"/>
    <mergeCell ref="C46:D46"/>
    <mergeCell ref="A25:B25"/>
    <mergeCell ref="C25:D25"/>
    <mergeCell ref="A26:B26"/>
    <mergeCell ref="C26:D26"/>
    <mergeCell ref="A27:B27"/>
    <mergeCell ref="C27:D27"/>
    <mergeCell ref="A28:B28"/>
    <mergeCell ref="C28:D28"/>
    <mergeCell ref="A29:B29"/>
    <mergeCell ref="C29:D29"/>
    <mergeCell ref="A30:B30"/>
    <mergeCell ref="C30:D30"/>
    <mergeCell ref="A41:B41"/>
    <mergeCell ref="C41:D41"/>
    <mergeCell ref="A42:B42"/>
    <mergeCell ref="C42:D42"/>
    <mergeCell ref="A43:B43"/>
    <mergeCell ref="C43:D43"/>
    <mergeCell ref="P17:P20"/>
    <mergeCell ref="K18:K20"/>
    <mergeCell ref="O18:O20"/>
    <mergeCell ref="A19:D19"/>
    <mergeCell ref="B1:K1"/>
    <mergeCell ref="B2:F2"/>
    <mergeCell ref="B5:F5"/>
    <mergeCell ref="A14:F14"/>
    <mergeCell ref="A17:D17"/>
    <mergeCell ref="A18:D18"/>
    <mergeCell ref="A20:B20"/>
    <mergeCell ref="C20:D20"/>
  </mergeCells>
  <printOptions horizontalCentered="1"/>
  <pageMargins left="0" right="0" top="0.5" bottom="0.25" header="0" footer="0"/>
  <pageSetup scale="76" fitToHeight="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theme="9" tint="0.39997558519241921"/>
    <pageSetUpPr fitToPage="1"/>
  </sheetPr>
  <dimension ref="A1:R206"/>
  <sheetViews>
    <sheetView showGridLines="0" defaultGridColor="0" colorId="22" zoomScale="90" zoomScaleNormal="90" zoomScalePageLayoutView="70" workbookViewId="0">
      <selection activeCell="A21" sqref="A21:B21"/>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75</v>
      </c>
      <c r="B2" s="232" t="str">
        <f>'Info Page'!C15</f>
        <v>[Name]</v>
      </c>
      <c r="C2" s="232"/>
      <c r="D2" s="232"/>
      <c r="E2" s="232"/>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17" customFormat="1" ht="30" customHeight="1">
      <c r="A19" s="231" t="s">
        <v>154</v>
      </c>
      <c r="B19" s="231"/>
      <c r="C19" s="231"/>
      <c r="D19" s="231"/>
      <c r="E19" s="229"/>
      <c r="F19" s="229"/>
      <c r="G19" s="227"/>
      <c r="H19" s="184"/>
      <c r="I19" s="229"/>
      <c r="J19" s="229"/>
      <c r="K19" s="227"/>
      <c r="L19" s="184"/>
      <c r="M19" s="229"/>
      <c r="N19" s="229"/>
      <c r="O19" s="227"/>
      <c r="P19" s="92"/>
      <c r="Q19" s="92"/>
      <c r="R19" s="173"/>
    </row>
    <row r="20" spans="1:18" s="117" customFormat="1" ht="15" customHeight="1">
      <c r="A20" s="268" t="s">
        <v>104</v>
      </c>
      <c r="B20" s="268"/>
      <c r="C20" s="268" t="s">
        <v>105</v>
      </c>
      <c r="D20" s="268"/>
      <c r="E20" s="230"/>
      <c r="F20" s="230"/>
      <c r="G20" s="228"/>
      <c r="H20" s="184" t="s">
        <v>40</v>
      </c>
      <c r="I20" s="230"/>
      <c r="J20" s="230"/>
      <c r="K20" s="228"/>
      <c r="L20" s="184" t="s">
        <v>41</v>
      </c>
      <c r="M20" s="230"/>
      <c r="N20" s="230"/>
      <c r="O20" s="228"/>
      <c r="P20" s="92" t="s">
        <v>42</v>
      </c>
      <c r="Q20" s="92" t="s">
        <v>43</v>
      </c>
      <c r="R20" s="173"/>
    </row>
    <row r="21" spans="1:18" s="117"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c r="R21" s="173"/>
    </row>
    <row r="22" spans="1:18" s="117"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c r="R22" s="173"/>
    </row>
    <row r="23" spans="1:18" s="117"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c r="R23" s="173"/>
    </row>
    <row r="24" spans="1:18" s="117"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c r="R24" s="173"/>
    </row>
    <row r="25" spans="1:18" s="117"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c r="R25" s="173"/>
    </row>
    <row r="26" spans="1:18" s="117"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c r="R26" s="173"/>
    </row>
    <row r="27" spans="1:18" s="117"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c r="R27" s="173"/>
    </row>
    <row r="28" spans="1:18" s="117"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c r="R28" s="173"/>
    </row>
    <row r="29" spans="1:18" s="117"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c r="R29" s="173"/>
    </row>
    <row r="30" spans="1:18" s="117"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c r="R30" s="173"/>
    </row>
    <row r="31" spans="1:18" s="117"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c r="R31" s="173"/>
    </row>
    <row r="32" spans="1:18" s="117"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c r="R32" s="173"/>
    </row>
    <row r="33" spans="1:17" s="117"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17"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17"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17"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17"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17"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17"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17"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17"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17"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17"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17"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17"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17"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17"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17"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17"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17"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17"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17" customFormat="1" ht="15.75">
      <c r="A52" s="271"/>
      <c r="B52" s="271"/>
      <c r="C52" s="271"/>
      <c r="D52" s="271"/>
      <c r="E52" s="173"/>
      <c r="F52" s="176"/>
      <c r="G52" s="176" t="s">
        <v>51</v>
      </c>
      <c r="H52" s="77">
        <f>SUM(H21:H51)</f>
        <v>0</v>
      </c>
      <c r="I52" s="173"/>
      <c r="J52" s="173"/>
      <c r="K52" s="176" t="s">
        <v>52</v>
      </c>
      <c r="L52" s="77">
        <f>SUM(L21:L51)</f>
        <v>0</v>
      </c>
      <c r="M52" s="58"/>
      <c r="N52" s="58"/>
      <c r="O52" s="176" t="s">
        <v>53</v>
      </c>
      <c r="P52" s="77">
        <f>SUM(P21:P51)</f>
        <v>0</v>
      </c>
      <c r="Q52" s="77">
        <f>SUM(P52+L52+H52)</f>
        <v>0</v>
      </c>
      <c r="R52" s="173"/>
    </row>
    <row r="53" spans="1:18" s="117" customFormat="1">
      <c r="A53" s="173"/>
      <c r="B53" s="173"/>
      <c r="C53" s="173"/>
      <c r="D53" s="173"/>
      <c r="E53" s="173"/>
      <c r="F53" s="173"/>
      <c r="G53" s="173"/>
      <c r="H53" s="173"/>
      <c r="I53" s="173"/>
      <c r="J53" s="173"/>
      <c r="K53" s="173"/>
      <c r="L53" s="173"/>
      <c r="M53" s="58"/>
      <c r="N53" s="58"/>
      <c r="O53" s="58"/>
      <c r="P53" s="58"/>
      <c r="Q53" s="173"/>
      <c r="R53" s="173"/>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17" customFormat="1" ht="30" customHeight="1">
      <c r="A56" s="244" t="s">
        <v>155</v>
      </c>
      <c r="B56" s="244"/>
      <c r="C56" s="244"/>
      <c r="D56" s="244"/>
      <c r="E56" s="227" t="s">
        <v>83</v>
      </c>
      <c r="F56" s="227" t="s">
        <v>40</v>
      </c>
      <c r="G56" s="227" t="s">
        <v>84</v>
      </c>
      <c r="H56" s="265" t="s">
        <v>41</v>
      </c>
      <c r="I56" s="227" t="s">
        <v>85</v>
      </c>
      <c r="J56" s="265" t="s">
        <v>42</v>
      </c>
      <c r="K56" s="265" t="s">
        <v>43</v>
      </c>
      <c r="L56" s="173"/>
      <c r="M56" s="173"/>
      <c r="N56" s="173"/>
      <c r="O56" s="58"/>
      <c r="P56" s="58"/>
      <c r="Q56" s="58"/>
      <c r="R56" s="58"/>
    </row>
    <row r="57" spans="1:18" s="173" customFormat="1" ht="15" customHeight="1">
      <c r="A57" s="119" t="s">
        <v>111</v>
      </c>
      <c r="B57" s="119"/>
      <c r="C57" s="112"/>
      <c r="D57" s="112" t="s">
        <v>82</v>
      </c>
      <c r="E57" s="228"/>
      <c r="F57" s="272"/>
      <c r="G57" s="228"/>
      <c r="H57" s="266"/>
      <c r="I57" s="228"/>
      <c r="J57" s="266"/>
      <c r="K57" s="266"/>
      <c r="O57" s="58"/>
      <c r="P57" s="58"/>
      <c r="Q57" s="58"/>
      <c r="R57" s="58"/>
    </row>
    <row r="58" spans="1:18" s="117"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L58" s="173"/>
      <c r="M58" s="173"/>
      <c r="N58" s="173"/>
      <c r="O58" s="58"/>
      <c r="P58" s="58"/>
      <c r="Q58" s="58"/>
      <c r="R58" s="58"/>
    </row>
    <row r="59" spans="1:18" s="117" customFormat="1" ht="15.75">
      <c r="A59" s="253" t="s">
        <v>78</v>
      </c>
      <c r="B59" s="254"/>
      <c r="C59" s="255"/>
      <c r="D59" s="169">
        <v>1.4500000000000001E-2</v>
      </c>
      <c r="E59" s="103"/>
      <c r="F59" s="96">
        <f t="shared" si="10"/>
        <v>0</v>
      </c>
      <c r="G59" s="103"/>
      <c r="H59" s="96">
        <f t="shared" si="11"/>
        <v>0</v>
      </c>
      <c r="I59" s="103"/>
      <c r="J59" s="96">
        <f t="shared" si="12"/>
        <v>0</v>
      </c>
      <c r="K59" s="67">
        <f t="shared" si="13"/>
        <v>0</v>
      </c>
      <c r="L59" s="173"/>
      <c r="M59" s="173"/>
      <c r="N59" s="173"/>
      <c r="O59" s="58"/>
      <c r="P59" s="58"/>
      <c r="Q59" s="58"/>
      <c r="R59" s="58"/>
    </row>
    <row r="60" spans="1:18" s="117" customFormat="1" ht="15.75">
      <c r="A60" s="253" t="s">
        <v>79</v>
      </c>
      <c r="B60" s="254"/>
      <c r="C60" s="255"/>
      <c r="D60" s="169">
        <v>0.26600000000000001</v>
      </c>
      <c r="E60" s="103"/>
      <c r="F60" s="96">
        <f t="shared" si="10"/>
        <v>0</v>
      </c>
      <c r="G60" s="103"/>
      <c r="H60" s="96">
        <f t="shared" si="11"/>
        <v>0</v>
      </c>
      <c r="I60" s="103"/>
      <c r="J60" s="96">
        <f t="shared" si="12"/>
        <v>0</v>
      </c>
      <c r="K60" s="67">
        <f t="shared" si="13"/>
        <v>0</v>
      </c>
      <c r="L60" s="173"/>
      <c r="M60" s="173"/>
      <c r="N60" s="173"/>
      <c r="O60" s="58"/>
      <c r="P60" s="58"/>
      <c r="Q60" s="58"/>
      <c r="R60" s="58"/>
    </row>
    <row r="61" spans="1:18" s="117" customFormat="1" ht="15.75">
      <c r="A61" s="253" t="s">
        <v>114</v>
      </c>
      <c r="B61" s="254"/>
      <c r="C61" s="255"/>
      <c r="D61" s="169">
        <v>0.27600000000000002</v>
      </c>
      <c r="E61" s="103"/>
      <c r="F61" s="96">
        <f t="shared" si="10"/>
        <v>0</v>
      </c>
      <c r="G61" s="103"/>
      <c r="H61" s="96">
        <f t="shared" si="11"/>
        <v>0</v>
      </c>
      <c r="I61" s="103"/>
      <c r="J61" s="96">
        <f t="shared" si="12"/>
        <v>0</v>
      </c>
      <c r="K61" s="67">
        <f t="shared" si="13"/>
        <v>0</v>
      </c>
      <c r="L61" s="173"/>
      <c r="M61" s="173"/>
      <c r="N61" s="173"/>
      <c r="O61" s="58"/>
      <c r="P61" s="58"/>
      <c r="Q61" s="58"/>
      <c r="R61" s="58"/>
    </row>
    <row r="62" spans="1:18" s="117" customFormat="1" ht="15.75">
      <c r="A62" s="253" t="s">
        <v>80</v>
      </c>
      <c r="B62" s="254"/>
      <c r="C62" s="255"/>
      <c r="D62" s="169">
        <v>0</v>
      </c>
      <c r="E62" s="103"/>
      <c r="F62" s="96">
        <f t="shared" si="10"/>
        <v>0</v>
      </c>
      <c r="G62" s="103"/>
      <c r="H62" s="96">
        <f t="shared" si="11"/>
        <v>0</v>
      </c>
      <c r="I62" s="103"/>
      <c r="J62" s="96">
        <f t="shared" si="12"/>
        <v>0</v>
      </c>
      <c r="K62" s="67">
        <f t="shared" si="13"/>
        <v>0</v>
      </c>
      <c r="L62" s="173"/>
      <c r="M62" s="173"/>
      <c r="N62" s="173"/>
      <c r="O62" s="58"/>
      <c r="P62" s="58"/>
      <c r="Q62" s="58"/>
      <c r="R62" s="58"/>
    </row>
    <row r="63" spans="1:18" s="117" customFormat="1" ht="15.75">
      <c r="A63" s="253" t="s">
        <v>81</v>
      </c>
      <c r="B63" s="254"/>
      <c r="C63" s="255"/>
      <c r="D63" s="169">
        <v>0</v>
      </c>
      <c r="E63" s="103"/>
      <c r="F63" s="96">
        <f t="shared" si="10"/>
        <v>0</v>
      </c>
      <c r="G63" s="103"/>
      <c r="H63" s="96">
        <f t="shared" si="11"/>
        <v>0</v>
      </c>
      <c r="I63" s="103"/>
      <c r="J63" s="96">
        <f t="shared" si="12"/>
        <v>0</v>
      </c>
      <c r="K63" s="67">
        <f t="shared" si="13"/>
        <v>0</v>
      </c>
      <c r="L63" s="173"/>
      <c r="M63" s="173"/>
      <c r="N63" s="173"/>
      <c r="O63" s="58"/>
      <c r="P63" s="58"/>
      <c r="Q63" s="58"/>
      <c r="R63" s="58"/>
    </row>
    <row r="64" spans="1:18" s="117" customFormat="1" ht="15.75">
      <c r="A64" s="267" t="s">
        <v>89</v>
      </c>
      <c r="B64" s="267"/>
      <c r="C64" s="267"/>
      <c r="D64" s="112" t="s">
        <v>82</v>
      </c>
      <c r="E64" s="104"/>
      <c r="F64" s="97"/>
      <c r="G64" s="104"/>
      <c r="H64" s="97"/>
      <c r="I64" s="104"/>
      <c r="J64" s="97"/>
      <c r="K64" s="89"/>
      <c r="L64" s="173"/>
      <c r="M64" s="173"/>
      <c r="N64" s="173"/>
      <c r="O64" s="58"/>
      <c r="P64" s="58"/>
      <c r="Q64" s="58"/>
      <c r="R64" s="58"/>
    </row>
    <row r="65" spans="1:18" s="117"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L65" s="173"/>
      <c r="M65" s="173"/>
      <c r="N65" s="173"/>
      <c r="O65" s="58"/>
      <c r="P65" s="58"/>
      <c r="Q65" s="58"/>
      <c r="R65" s="58"/>
    </row>
    <row r="66" spans="1:18" s="117" customFormat="1" ht="15.75">
      <c r="A66" s="249"/>
      <c r="B66" s="250"/>
      <c r="C66" s="251"/>
      <c r="D66" s="167"/>
      <c r="E66" s="103"/>
      <c r="F66" s="96">
        <f t="shared" si="14"/>
        <v>0</v>
      </c>
      <c r="G66" s="103"/>
      <c r="H66" s="96">
        <f t="shared" si="15"/>
        <v>0</v>
      </c>
      <c r="I66" s="103"/>
      <c r="J66" s="96">
        <f t="shared" si="16"/>
        <v>0</v>
      </c>
      <c r="K66" s="67">
        <f t="shared" ref="K66:K74" si="17">SUM(J66+H66+F66)</f>
        <v>0</v>
      </c>
      <c r="L66" s="173"/>
      <c r="M66" s="173"/>
      <c r="N66" s="173"/>
      <c r="O66" s="58"/>
      <c r="P66" s="58"/>
      <c r="Q66" s="58"/>
      <c r="R66" s="58"/>
    </row>
    <row r="67" spans="1:18" s="117" customFormat="1" ht="15.75">
      <c r="A67" s="249"/>
      <c r="B67" s="250"/>
      <c r="C67" s="251"/>
      <c r="D67" s="167"/>
      <c r="E67" s="103"/>
      <c r="F67" s="96">
        <f t="shared" si="14"/>
        <v>0</v>
      </c>
      <c r="G67" s="103"/>
      <c r="H67" s="96">
        <f t="shared" si="15"/>
        <v>0</v>
      </c>
      <c r="I67" s="103"/>
      <c r="J67" s="96">
        <f t="shared" si="16"/>
        <v>0</v>
      </c>
      <c r="K67" s="67">
        <f t="shared" si="17"/>
        <v>0</v>
      </c>
      <c r="L67" s="173"/>
      <c r="M67" s="173"/>
      <c r="N67" s="173"/>
      <c r="O67" s="58"/>
      <c r="P67" s="58"/>
      <c r="Q67" s="58"/>
      <c r="R67" s="58"/>
    </row>
    <row r="68" spans="1:18" s="117" customFormat="1" ht="15.75">
      <c r="A68" s="249"/>
      <c r="B68" s="250"/>
      <c r="C68" s="251"/>
      <c r="D68" s="167"/>
      <c r="E68" s="103"/>
      <c r="F68" s="96">
        <f t="shared" si="14"/>
        <v>0</v>
      </c>
      <c r="G68" s="103"/>
      <c r="H68" s="96">
        <f t="shared" si="15"/>
        <v>0</v>
      </c>
      <c r="I68" s="103"/>
      <c r="J68" s="96">
        <f t="shared" si="16"/>
        <v>0</v>
      </c>
      <c r="K68" s="67">
        <f t="shared" si="17"/>
        <v>0</v>
      </c>
      <c r="L68" s="173"/>
      <c r="M68" s="173"/>
      <c r="N68" s="173"/>
      <c r="O68" s="58"/>
      <c r="P68" s="58"/>
      <c r="Q68" s="58"/>
      <c r="R68" s="58"/>
    </row>
    <row r="69" spans="1:18" s="117" customFormat="1" ht="15.75">
      <c r="A69" s="249"/>
      <c r="B69" s="250"/>
      <c r="C69" s="251"/>
      <c r="D69" s="167"/>
      <c r="E69" s="103"/>
      <c r="F69" s="96">
        <f t="shared" si="14"/>
        <v>0</v>
      </c>
      <c r="G69" s="103"/>
      <c r="H69" s="96">
        <f t="shared" si="15"/>
        <v>0</v>
      </c>
      <c r="I69" s="103"/>
      <c r="J69" s="96">
        <f t="shared" si="16"/>
        <v>0</v>
      </c>
      <c r="K69" s="67">
        <f t="shared" si="17"/>
        <v>0</v>
      </c>
      <c r="L69" s="173"/>
      <c r="M69" s="173"/>
      <c r="N69" s="173"/>
      <c r="O69" s="58"/>
      <c r="P69" s="58"/>
      <c r="Q69" s="58"/>
      <c r="R69" s="58"/>
    </row>
    <row r="70" spans="1:18" s="117" customFormat="1" ht="15.75">
      <c r="A70" s="249"/>
      <c r="B70" s="250"/>
      <c r="C70" s="251"/>
      <c r="D70" s="167"/>
      <c r="E70" s="103"/>
      <c r="F70" s="96">
        <f t="shared" si="14"/>
        <v>0</v>
      </c>
      <c r="G70" s="103"/>
      <c r="H70" s="96">
        <f t="shared" si="15"/>
        <v>0</v>
      </c>
      <c r="I70" s="103"/>
      <c r="J70" s="96">
        <f t="shared" si="16"/>
        <v>0</v>
      </c>
      <c r="K70" s="67">
        <f t="shared" si="17"/>
        <v>0</v>
      </c>
      <c r="L70" s="173"/>
      <c r="M70" s="173"/>
      <c r="N70" s="173"/>
      <c r="O70" s="58"/>
      <c r="P70" s="58"/>
      <c r="Q70" s="58"/>
      <c r="R70" s="58"/>
    </row>
    <row r="71" spans="1:18" s="117" customFormat="1" ht="15.75">
      <c r="A71" s="249"/>
      <c r="B71" s="250"/>
      <c r="C71" s="251"/>
      <c r="D71" s="167"/>
      <c r="E71" s="103"/>
      <c r="F71" s="96">
        <f t="shared" si="14"/>
        <v>0</v>
      </c>
      <c r="G71" s="103"/>
      <c r="H71" s="96">
        <f t="shared" si="15"/>
        <v>0</v>
      </c>
      <c r="I71" s="103"/>
      <c r="J71" s="96">
        <f t="shared" si="16"/>
        <v>0</v>
      </c>
      <c r="K71" s="67">
        <f t="shared" si="17"/>
        <v>0</v>
      </c>
      <c r="L71" s="173"/>
      <c r="M71" s="173"/>
      <c r="N71" s="173"/>
      <c r="O71" s="58"/>
      <c r="P71" s="58"/>
      <c r="Q71" s="58"/>
      <c r="R71" s="58"/>
    </row>
    <row r="72" spans="1:18" s="117" customFormat="1" ht="15.75">
      <c r="A72" s="249"/>
      <c r="B72" s="250"/>
      <c r="C72" s="251"/>
      <c r="D72" s="167"/>
      <c r="E72" s="103"/>
      <c r="F72" s="96">
        <f t="shared" si="14"/>
        <v>0</v>
      </c>
      <c r="G72" s="103"/>
      <c r="H72" s="96">
        <f t="shared" si="15"/>
        <v>0</v>
      </c>
      <c r="I72" s="103"/>
      <c r="J72" s="96">
        <f t="shared" si="16"/>
        <v>0</v>
      </c>
      <c r="K72" s="67">
        <f t="shared" si="17"/>
        <v>0</v>
      </c>
      <c r="L72" s="173"/>
      <c r="M72" s="173"/>
      <c r="N72" s="173"/>
      <c r="O72" s="58"/>
      <c r="P72" s="58"/>
      <c r="Q72" s="58"/>
      <c r="R72" s="58"/>
    </row>
    <row r="73" spans="1:18" s="117" customFormat="1" ht="15.75">
      <c r="A73" s="249"/>
      <c r="B73" s="250"/>
      <c r="C73" s="251"/>
      <c r="D73" s="167"/>
      <c r="E73" s="103"/>
      <c r="F73" s="96">
        <f t="shared" si="14"/>
        <v>0</v>
      </c>
      <c r="G73" s="103"/>
      <c r="H73" s="96">
        <f t="shared" si="15"/>
        <v>0</v>
      </c>
      <c r="I73" s="103"/>
      <c r="J73" s="96">
        <f t="shared" si="16"/>
        <v>0</v>
      </c>
      <c r="K73" s="67">
        <f t="shared" si="17"/>
        <v>0</v>
      </c>
      <c r="L73" s="173"/>
      <c r="M73" s="173"/>
      <c r="N73" s="173"/>
      <c r="O73" s="58"/>
      <c r="P73" s="58"/>
      <c r="Q73" s="58"/>
      <c r="R73" s="58"/>
    </row>
    <row r="74" spans="1:18" s="117" customFormat="1" ht="15.75">
      <c r="A74" s="249"/>
      <c r="B74" s="250"/>
      <c r="C74" s="251"/>
      <c r="D74" s="167"/>
      <c r="E74" s="103"/>
      <c r="F74" s="96">
        <f t="shared" si="14"/>
        <v>0</v>
      </c>
      <c r="G74" s="103"/>
      <c r="H74" s="96">
        <f t="shared" si="15"/>
        <v>0</v>
      </c>
      <c r="I74" s="103"/>
      <c r="J74" s="96">
        <f t="shared" si="16"/>
        <v>0</v>
      </c>
      <c r="K74" s="67">
        <f t="shared" si="17"/>
        <v>0</v>
      </c>
      <c r="L74" s="173"/>
      <c r="M74" s="173"/>
      <c r="N74" s="173"/>
      <c r="O74" s="58"/>
      <c r="P74" s="58"/>
      <c r="Q74" s="58"/>
      <c r="R74" s="58"/>
    </row>
    <row r="75" spans="1:18" s="117" customFormat="1" ht="15.75">
      <c r="A75" s="259" t="s">
        <v>61</v>
      </c>
      <c r="B75" s="259"/>
      <c r="C75" s="259"/>
      <c r="D75" s="260"/>
      <c r="E75" s="67"/>
      <c r="F75" s="67">
        <f>SUM(F58:F74)</f>
        <v>0</v>
      </c>
      <c r="G75" s="67"/>
      <c r="H75" s="67">
        <f>SUM(H58:H74)</f>
        <v>0</v>
      </c>
      <c r="I75" s="67"/>
      <c r="J75" s="67">
        <f>SUM(J58:J74)</f>
        <v>0</v>
      </c>
      <c r="K75" s="67">
        <f>SUM(K58:K74)</f>
        <v>0</v>
      </c>
      <c r="L75" s="173"/>
      <c r="M75" s="173"/>
      <c r="N75" s="173"/>
      <c r="O75" s="58"/>
      <c r="P75" s="58"/>
      <c r="Q75" s="58"/>
      <c r="R75" s="58"/>
    </row>
    <row r="76" spans="1:18" s="117" customFormat="1">
      <c r="A76" s="173"/>
      <c r="B76" s="173"/>
      <c r="C76" s="173"/>
      <c r="D76" s="173"/>
      <c r="E76" s="63"/>
      <c r="F76" s="63"/>
      <c r="G76" s="63"/>
      <c r="H76" s="63"/>
      <c r="I76" s="173"/>
      <c r="J76" s="173"/>
      <c r="K76" s="173"/>
      <c r="L76" s="173"/>
      <c r="M76" s="58"/>
      <c r="N76" s="58"/>
      <c r="O76" s="58"/>
      <c r="P76" s="58"/>
      <c r="Q76" s="173"/>
      <c r="R76" s="173"/>
    </row>
    <row r="77" spans="1:18" s="117" customFormat="1" ht="18">
      <c r="A77" s="246" t="s">
        <v>56</v>
      </c>
      <c r="B77" s="246"/>
      <c r="C77" s="246"/>
      <c r="D77" s="246"/>
      <c r="E77" s="246"/>
      <c r="F77" s="246"/>
      <c r="G77" s="246"/>
      <c r="H77" s="246"/>
      <c r="I77" s="173"/>
      <c r="J77" s="173"/>
      <c r="K77" s="173"/>
      <c r="L77" s="173"/>
      <c r="M77" s="58"/>
      <c r="N77" s="58"/>
      <c r="O77" s="58"/>
      <c r="P77" s="58"/>
      <c r="Q77" s="173"/>
      <c r="R77" s="173"/>
    </row>
    <row r="78" spans="1:18" s="117" customFormat="1" ht="18">
      <c r="A78" s="48" t="s">
        <v>86</v>
      </c>
      <c r="B78" s="48"/>
      <c r="C78" s="48"/>
      <c r="D78" s="48"/>
      <c r="E78" s="47"/>
      <c r="F78" s="47"/>
      <c r="G78" s="47"/>
      <c r="H78" s="47"/>
      <c r="I78" s="173"/>
      <c r="J78" s="173"/>
      <c r="K78" s="173"/>
      <c r="L78" s="173"/>
      <c r="M78" s="58"/>
      <c r="N78" s="58"/>
      <c r="O78" s="58"/>
      <c r="P78" s="58"/>
    </row>
    <row r="79" spans="1:18" s="117" customFormat="1" ht="45" customHeight="1">
      <c r="A79" s="244" t="s">
        <v>151</v>
      </c>
      <c r="B79" s="244"/>
      <c r="C79" s="244"/>
      <c r="D79" s="244"/>
      <c r="E79" s="47"/>
      <c r="F79" s="47"/>
      <c r="G79" s="47"/>
      <c r="H79" s="47"/>
      <c r="I79" s="173"/>
      <c r="J79" s="173"/>
      <c r="K79" s="94"/>
      <c r="L79" s="94"/>
      <c r="M79" s="88"/>
      <c r="N79" s="95"/>
      <c r="O79" s="95"/>
      <c r="P79" s="95"/>
    </row>
    <row r="80" spans="1:18" s="117" customFormat="1" ht="15" customHeight="1">
      <c r="A80" s="116" t="s">
        <v>90</v>
      </c>
      <c r="B80" s="90" t="s">
        <v>91</v>
      </c>
      <c r="C80" s="116" t="s">
        <v>92</v>
      </c>
      <c r="D80" s="116" t="s">
        <v>105</v>
      </c>
      <c r="E80" s="175" t="s">
        <v>40</v>
      </c>
      <c r="F80" s="92" t="s">
        <v>41</v>
      </c>
      <c r="G80" s="92" t="s">
        <v>42</v>
      </c>
      <c r="H80" s="92" t="s">
        <v>43</v>
      </c>
      <c r="I80" s="173"/>
      <c r="J80" s="173"/>
      <c r="K80" s="94"/>
      <c r="L80" s="94"/>
      <c r="M80" s="88"/>
      <c r="N80" s="95"/>
      <c r="O80" s="95"/>
      <c r="P80" s="95"/>
    </row>
    <row r="81" spans="1:16" s="117" customFormat="1" ht="15.75">
      <c r="A81" s="171"/>
      <c r="B81" s="118"/>
      <c r="C81" s="118"/>
      <c r="D81" s="171"/>
      <c r="E81" s="108"/>
      <c r="F81" s="105"/>
      <c r="G81" s="105"/>
      <c r="H81" s="67">
        <f>SUM(G81+F81+E81)</f>
        <v>0</v>
      </c>
      <c r="I81" s="173"/>
      <c r="J81" s="173"/>
      <c r="K81" s="173"/>
      <c r="L81" s="173"/>
      <c r="M81" s="58"/>
      <c r="N81" s="58"/>
      <c r="O81" s="58"/>
      <c r="P81" s="58"/>
    </row>
    <row r="82" spans="1:16" s="117" customFormat="1" ht="15.75">
      <c r="A82" s="171"/>
      <c r="B82" s="118"/>
      <c r="C82" s="118"/>
      <c r="D82" s="171"/>
      <c r="E82" s="108"/>
      <c r="F82" s="105"/>
      <c r="G82" s="105"/>
      <c r="H82" s="67">
        <f t="shared" ref="H82:H96" si="18">SUM(G82+F82+E82)</f>
        <v>0</v>
      </c>
      <c r="I82" s="173"/>
      <c r="J82" s="173"/>
      <c r="K82" s="173"/>
      <c r="L82" s="173"/>
      <c r="M82" s="58"/>
      <c r="N82" s="58"/>
      <c r="O82" s="58"/>
      <c r="P82" s="58"/>
    </row>
    <row r="83" spans="1:16" s="117" customFormat="1" ht="15.75">
      <c r="A83" s="171"/>
      <c r="B83" s="118"/>
      <c r="C83" s="118"/>
      <c r="D83" s="171"/>
      <c r="E83" s="108"/>
      <c r="F83" s="105"/>
      <c r="G83" s="105"/>
      <c r="H83" s="67">
        <f t="shared" si="18"/>
        <v>0</v>
      </c>
      <c r="I83" s="173"/>
      <c r="J83" s="173"/>
      <c r="K83" s="173"/>
      <c r="L83" s="173"/>
      <c r="M83" s="58"/>
      <c r="N83" s="58"/>
      <c r="O83" s="58"/>
      <c r="P83" s="58"/>
    </row>
    <row r="84" spans="1:16" s="117" customFormat="1" ht="15.75">
      <c r="A84" s="171"/>
      <c r="B84" s="118"/>
      <c r="C84" s="118"/>
      <c r="D84" s="171"/>
      <c r="E84" s="108"/>
      <c r="F84" s="105"/>
      <c r="G84" s="105"/>
      <c r="H84" s="67">
        <f t="shared" si="18"/>
        <v>0</v>
      </c>
      <c r="I84" s="173"/>
      <c r="J84" s="173"/>
      <c r="K84" s="173"/>
      <c r="L84" s="173"/>
      <c r="M84" s="58"/>
      <c r="N84" s="58"/>
      <c r="O84" s="58"/>
      <c r="P84" s="58"/>
    </row>
    <row r="85" spans="1:16" s="117" customFormat="1" ht="15.75">
      <c r="A85" s="171"/>
      <c r="B85" s="118"/>
      <c r="C85" s="118"/>
      <c r="D85" s="171"/>
      <c r="E85" s="108"/>
      <c r="F85" s="105"/>
      <c r="G85" s="105"/>
      <c r="H85" s="67">
        <f t="shared" si="18"/>
        <v>0</v>
      </c>
      <c r="I85" s="173"/>
      <c r="J85" s="173"/>
      <c r="K85" s="173"/>
      <c r="L85" s="173"/>
      <c r="M85" s="58"/>
      <c r="N85" s="58"/>
      <c r="O85" s="58"/>
      <c r="P85" s="58"/>
    </row>
    <row r="86" spans="1:16" s="117" customFormat="1" ht="15.75">
      <c r="A86" s="171"/>
      <c r="B86" s="118"/>
      <c r="C86" s="118"/>
      <c r="D86" s="171"/>
      <c r="E86" s="108"/>
      <c r="F86" s="105"/>
      <c r="G86" s="105"/>
      <c r="H86" s="67">
        <f t="shared" si="18"/>
        <v>0</v>
      </c>
      <c r="I86" s="173"/>
      <c r="J86" s="173"/>
      <c r="K86" s="173"/>
      <c r="L86" s="173"/>
      <c r="M86" s="58"/>
      <c r="N86" s="58"/>
      <c r="O86" s="58"/>
      <c r="P86" s="58"/>
    </row>
    <row r="87" spans="1:16" s="117" customFormat="1" ht="15.75">
      <c r="A87" s="171"/>
      <c r="B87" s="118"/>
      <c r="C87" s="118"/>
      <c r="D87" s="171"/>
      <c r="E87" s="108"/>
      <c r="F87" s="105"/>
      <c r="G87" s="105"/>
      <c r="H87" s="67">
        <f t="shared" si="18"/>
        <v>0</v>
      </c>
      <c r="I87" s="173"/>
      <c r="J87" s="173"/>
      <c r="K87" s="173"/>
      <c r="L87" s="173"/>
      <c r="M87" s="58"/>
      <c r="N87" s="58"/>
      <c r="O87" s="58"/>
      <c r="P87" s="58"/>
    </row>
    <row r="88" spans="1:16" s="117" customFormat="1" ht="15.75">
      <c r="A88" s="171"/>
      <c r="B88" s="118"/>
      <c r="C88" s="118"/>
      <c r="D88" s="171"/>
      <c r="E88" s="108"/>
      <c r="F88" s="105"/>
      <c r="G88" s="105"/>
      <c r="H88" s="67">
        <f t="shared" si="18"/>
        <v>0</v>
      </c>
      <c r="I88" s="173"/>
      <c r="J88" s="173"/>
      <c r="K88" s="173"/>
      <c r="L88" s="173"/>
      <c r="M88" s="58"/>
      <c r="N88" s="58"/>
      <c r="O88" s="58"/>
      <c r="P88" s="58"/>
    </row>
    <row r="89" spans="1:16" s="117" customFormat="1" ht="15.75">
      <c r="A89" s="171"/>
      <c r="B89" s="118"/>
      <c r="C89" s="118"/>
      <c r="D89" s="171"/>
      <c r="E89" s="108"/>
      <c r="F89" s="105"/>
      <c r="G89" s="105"/>
      <c r="H89" s="67">
        <f t="shared" si="18"/>
        <v>0</v>
      </c>
      <c r="I89" s="173"/>
      <c r="J89" s="173"/>
      <c r="K89" s="173"/>
      <c r="L89" s="173"/>
      <c r="M89" s="58"/>
      <c r="N89" s="58"/>
      <c r="O89" s="58"/>
      <c r="P89" s="58"/>
    </row>
    <row r="90" spans="1:16" s="117" customFormat="1" ht="15.75">
      <c r="A90" s="171"/>
      <c r="B90" s="118"/>
      <c r="C90" s="118"/>
      <c r="D90" s="171"/>
      <c r="E90" s="108"/>
      <c r="F90" s="105"/>
      <c r="G90" s="105"/>
      <c r="H90" s="67">
        <f t="shared" si="18"/>
        <v>0</v>
      </c>
      <c r="I90" s="173"/>
      <c r="J90" s="173"/>
      <c r="K90" s="173"/>
      <c r="L90" s="173"/>
      <c r="M90" s="58"/>
      <c r="N90" s="58"/>
      <c r="O90" s="58"/>
      <c r="P90" s="58"/>
    </row>
    <row r="91" spans="1:16" s="117" customFormat="1" ht="15.75">
      <c r="A91" s="171"/>
      <c r="B91" s="118"/>
      <c r="C91" s="118"/>
      <c r="D91" s="171"/>
      <c r="E91" s="108"/>
      <c r="F91" s="105"/>
      <c r="G91" s="105"/>
      <c r="H91" s="67">
        <f t="shared" si="18"/>
        <v>0</v>
      </c>
      <c r="I91" s="173"/>
      <c r="J91" s="173"/>
      <c r="K91" s="173"/>
      <c r="L91" s="173"/>
      <c r="M91" s="58"/>
      <c r="N91" s="58"/>
      <c r="O91" s="58"/>
      <c r="P91" s="58"/>
    </row>
    <row r="92" spans="1:16" s="117" customFormat="1" ht="15.75">
      <c r="A92" s="171"/>
      <c r="B92" s="118"/>
      <c r="C92" s="118"/>
      <c r="D92" s="171"/>
      <c r="E92" s="108"/>
      <c r="F92" s="105"/>
      <c r="G92" s="105"/>
      <c r="H92" s="67">
        <f t="shared" si="18"/>
        <v>0</v>
      </c>
      <c r="I92" s="173"/>
      <c r="J92" s="173"/>
      <c r="K92" s="173"/>
      <c r="L92" s="173"/>
      <c r="M92" s="58"/>
      <c r="N92" s="58"/>
      <c r="O92" s="58"/>
      <c r="P92" s="58"/>
    </row>
    <row r="93" spans="1:16" s="117" customFormat="1" ht="15.75">
      <c r="A93" s="171"/>
      <c r="B93" s="118"/>
      <c r="C93" s="118"/>
      <c r="D93" s="171"/>
      <c r="E93" s="108"/>
      <c r="F93" s="105"/>
      <c r="G93" s="105"/>
      <c r="H93" s="67">
        <f t="shared" si="18"/>
        <v>0</v>
      </c>
      <c r="I93" s="173"/>
      <c r="J93" s="173"/>
      <c r="K93" s="173"/>
      <c r="L93" s="173"/>
      <c r="M93" s="58"/>
      <c r="N93" s="58"/>
      <c r="O93" s="58"/>
      <c r="P93" s="58"/>
    </row>
    <row r="94" spans="1:16" s="117" customFormat="1" ht="15.75">
      <c r="A94" s="171"/>
      <c r="B94" s="118"/>
      <c r="C94" s="118"/>
      <c r="D94" s="171"/>
      <c r="E94" s="108"/>
      <c r="F94" s="105"/>
      <c r="G94" s="105"/>
      <c r="H94" s="67">
        <f t="shared" si="18"/>
        <v>0</v>
      </c>
      <c r="I94" s="173"/>
      <c r="J94" s="173"/>
      <c r="K94" s="173"/>
      <c r="L94" s="173"/>
      <c r="M94" s="58"/>
      <c r="N94" s="58"/>
      <c r="O94" s="58"/>
      <c r="P94" s="58"/>
    </row>
    <row r="95" spans="1:16" s="117" customFormat="1" ht="15.75">
      <c r="A95" s="171" t="s">
        <v>16</v>
      </c>
      <c r="B95" s="118"/>
      <c r="C95" s="118"/>
      <c r="D95" s="171"/>
      <c r="E95" s="108"/>
      <c r="F95" s="105"/>
      <c r="G95" s="105"/>
      <c r="H95" s="67">
        <f t="shared" si="18"/>
        <v>0</v>
      </c>
      <c r="I95" s="173"/>
      <c r="J95" s="173"/>
      <c r="K95" s="173"/>
      <c r="L95" s="173"/>
      <c r="M95" s="58"/>
      <c r="N95" s="58"/>
      <c r="O95" s="58"/>
      <c r="P95" s="58"/>
    </row>
    <row r="96" spans="1:16" s="117" customFormat="1" ht="15.75">
      <c r="A96" s="171"/>
      <c r="B96" s="118"/>
      <c r="C96" s="118"/>
      <c r="D96" s="171"/>
      <c r="E96" s="108"/>
      <c r="F96" s="105"/>
      <c r="G96" s="105"/>
      <c r="H96" s="67">
        <f t="shared" si="18"/>
        <v>0</v>
      </c>
      <c r="I96" s="173"/>
      <c r="J96" s="173"/>
      <c r="K96" s="173"/>
      <c r="L96" s="173"/>
      <c r="M96" s="58"/>
      <c r="N96" s="58"/>
      <c r="O96" s="58"/>
      <c r="P96" s="58"/>
    </row>
    <row r="97" spans="1:16" s="117" customFormat="1" ht="15.75">
      <c r="A97" s="259" t="s">
        <v>66</v>
      </c>
      <c r="B97" s="259"/>
      <c r="C97" s="259"/>
      <c r="D97" s="260"/>
      <c r="E97" s="67">
        <f>SUM(E81:E96)</f>
        <v>0</v>
      </c>
      <c r="F97" s="67">
        <f t="shared" ref="F97:G97" si="19">SUM(F81:F96)</f>
        <v>0</v>
      </c>
      <c r="G97" s="67">
        <f t="shared" si="19"/>
        <v>0</v>
      </c>
      <c r="H97" s="67">
        <f>SUM(E97:G97)</f>
        <v>0</v>
      </c>
      <c r="I97" s="173"/>
      <c r="J97" s="173"/>
      <c r="K97" s="173"/>
      <c r="L97" s="173"/>
      <c r="M97" s="58"/>
      <c r="N97" s="58"/>
      <c r="O97" s="58"/>
      <c r="P97" s="58"/>
    </row>
    <row r="98" spans="1:16" s="117" customFormat="1">
      <c r="A98" s="173"/>
      <c r="B98" s="173"/>
      <c r="C98" s="173"/>
      <c r="D98" s="173"/>
      <c r="E98" s="63"/>
      <c r="F98" s="63"/>
      <c r="G98" s="63"/>
      <c r="H98" s="63"/>
      <c r="I98" s="173"/>
      <c r="J98" s="173"/>
      <c r="K98" s="173"/>
      <c r="L98" s="173"/>
      <c r="M98" s="58"/>
      <c r="N98" s="58"/>
      <c r="O98" s="58"/>
      <c r="P98" s="58"/>
    </row>
    <row r="99" spans="1:16" s="117" customFormat="1" ht="18">
      <c r="A99" s="246" t="s">
        <v>57</v>
      </c>
      <c r="B99" s="246"/>
      <c r="C99" s="246"/>
      <c r="D99" s="246"/>
      <c r="E99" s="246"/>
      <c r="F99" s="246"/>
      <c r="G99" s="246"/>
      <c r="H99" s="246"/>
      <c r="I99" s="173"/>
      <c r="J99" s="173"/>
      <c r="K99" s="173"/>
      <c r="L99" s="173"/>
      <c r="M99" s="58"/>
      <c r="N99" s="58"/>
      <c r="O99" s="58"/>
      <c r="P99" s="58"/>
    </row>
    <row r="100" spans="1:16" s="117" customFormat="1" ht="18">
      <c r="A100" s="48" t="s">
        <v>22</v>
      </c>
      <c r="B100" s="48"/>
      <c r="C100" s="172"/>
      <c r="D100" s="172"/>
      <c r="E100" s="172"/>
      <c r="F100" s="172"/>
      <c r="G100" s="172"/>
      <c r="H100" s="172"/>
      <c r="I100" s="173"/>
      <c r="J100" s="173"/>
      <c r="K100" s="173"/>
      <c r="L100" s="173"/>
      <c r="M100" s="58"/>
      <c r="N100" s="58"/>
      <c r="O100" s="58"/>
      <c r="P100" s="58"/>
    </row>
    <row r="101" spans="1:16" s="117" customFormat="1" ht="30" customHeight="1">
      <c r="A101" s="244" t="s">
        <v>152</v>
      </c>
      <c r="B101" s="244"/>
      <c r="C101" s="244"/>
      <c r="D101" s="244"/>
      <c r="E101" s="172"/>
      <c r="F101" s="172"/>
      <c r="G101" s="172"/>
      <c r="H101" s="172"/>
      <c r="I101" s="173"/>
      <c r="J101" s="173"/>
      <c r="K101" s="173"/>
      <c r="L101" s="173"/>
      <c r="M101" s="58"/>
      <c r="N101" s="58"/>
      <c r="O101" s="58"/>
      <c r="P101" s="58"/>
    </row>
    <row r="102" spans="1:16" s="117" customFormat="1" ht="18" customHeight="1">
      <c r="A102" s="120" t="s">
        <v>94</v>
      </c>
      <c r="B102" s="120"/>
      <c r="C102" s="116" t="s">
        <v>92</v>
      </c>
      <c r="D102" s="116" t="s">
        <v>105</v>
      </c>
      <c r="E102" s="175" t="s">
        <v>40</v>
      </c>
      <c r="F102" s="92" t="s">
        <v>41</v>
      </c>
      <c r="G102" s="92" t="s">
        <v>42</v>
      </c>
      <c r="H102" s="92" t="s">
        <v>43</v>
      </c>
      <c r="I102" s="173"/>
      <c r="J102" s="173"/>
      <c r="K102" s="94"/>
      <c r="L102" s="94"/>
      <c r="M102" s="88"/>
      <c r="N102" s="95"/>
      <c r="O102" s="95"/>
      <c r="P102" s="95"/>
    </row>
    <row r="103" spans="1:16" s="117" customFormat="1" ht="15.75">
      <c r="A103" s="249"/>
      <c r="B103" s="251"/>
      <c r="C103" s="171"/>
      <c r="D103" s="174"/>
      <c r="E103" s="108"/>
      <c r="F103" s="105"/>
      <c r="G103" s="105"/>
      <c r="H103" s="67">
        <f t="shared" ref="H103:H117" si="20">SUM(G103+F103+E103)</f>
        <v>0</v>
      </c>
      <c r="I103" s="173"/>
      <c r="J103" s="173"/>
      <c r="K103" s="173"/>
      <c r="L103" s="173"/>
      <c r="M103" s="58"/>
      <c r="N103" s="58"/>
      <c r="O103" s="58"/>
      <c r="P103" s="58"/>
    </row>
    <row r="104" spans="1:16" s="117" customFormat="1" ht="15.75">
      <c r="A104" s="249"/>
      <c r="B104" s="251"/>
      <c r="C104" s="171"/>
      <c r="D104" s="174"/>
      <c r="E104" s="108"/>
      <c r="F104" s="105"/>
      <c r="G104" s="105"/>
      <c r="H104" s="67">
        <f t="shared" si="20"/>
        <v>0</v>
      </c>
      <c r="I104" s="173"/>
      <c r="J104" s="173"/>
      <c r="K104" s="173"/>
      <c r="L104" s="173"/>
      <c r="M104" s="58"/>
      <c r="N104" s="58"/>
      <c r="O104" s="58"/>
      <c r="P104" s="58"/>
    </row>
    <row r="105" spans="1:16" s="117" customFormat="1" ht="15.75">
      <c r="A105" s="249"/>
      <c r="B105" s="251"/>
      <c r="C105" s="171"/>
      <c r="D105" s="174"/>
      <c r="E105" s="108"/>
      <c r="F105" s="105"/>
      <c r="G105" s="105"/>
      <c r="H105" s="67">
        <f t="shared" si="20"/>
        <v>0</v>
      </c>
      <c r="I105" s="173"/>
      <c r="J105" s="173"/>
      <c r="K105" s="173"/>
      <c r="L105" s="173"/>
      <c r="M105" s="58"/>
      <c r="N105" s="58"/>
      <c r="O105" s="58"/>
      <c r="P105" s="58"/>
    </row>
    <row r="106" spans="1:16" s="117" customFormat="1" ht="15.75">
      <c r="A106" s="249"/>
      <c r="B106" s="251"/>
      <c r="C106" s="171"/>
      <c r="D106" s="174"/>
      <c r="E106" s="108"/>
      <c r="F106" s="105"/>
      <c r="G106" s="105"/>
      <c r="H106" s="67">
        <f t="shared" si="20"/>
        <v>0</v>
      </c>
      <c r="I106" s="173"/>
      <c r="J106" s="173"/>
      <c r="K106" s="173"/>
      <c r="L106" s="173"/>
      <c r="M106" s="58"/>
      <c r="N106" s="58"/>
      <c r="O106" s="58"/>
      <c r="P106" s="58"/>
    </row>
    <row r="107" spans="1:16" s="117" customFormat="1" ht="15.75">
      <c r="A107" s="249"/>
      <c r="B107" s="251"/>
      <c r="C107" s="171"/>
      <c r="D107" s="174"/>
      <c r="E107" s="108"/>
      <c r="F107" s="105"/>
      <c r="G107" s="105"/>
      <c r="H107" s="67">
        <f t="shared" si="20"/>
        <v>0</v>
      </c>
      <c r="I107" s="173"/>
      <c r="J107" s="173"/>
      <c r="K107" s="173"/>
      <c r="L107" s="173"/>
      <c r="M107" s="58"/>
      <c r="N107" s="58"/>
      <c r="O107" s="58"/>
      <c r="P107" s="58"/>
    </row>
    <row r="108" spans="1:16" s="117" customFormat="1" ht="15.75">
      <c r="A108" s="249"/>
      <c r="B108" s="251"/>
      <c r="C108" s="171"/>
      <c r="D108" s="174"/>
      <c r="E108" s="108"/>
      <c r="F108" s="105"/>
      <c r="G108" s="105"/>
      <c r="H108" s="67">
        <f t="shared" si="20"/>
        <v>0</v>
      </c>
      <c r="I108" s="173"/>
      <c r="J108" s="173"/>
      <c r="K108" s="173"/>
      <c r="L108" s="173"/>
      <c r="M108" s="58"/>
      <c r="N108" s="58"/>
      <c r="O108" s="58"/>
      <c r="P108" s="58"/>
    </row>
    <row r="109" spans="1:16" s="117" customFormat="1" ht="15.75">
      <c r="A109" s="249"/>
      <c r="B109" s="251"/>
      <c r="C109" s="171"/>
      <c r="D109" s="174"/>
      <c r="E109" s="108"/>
      <c r="F109" s="105"/>
      <c r="G109" s="105"/>
      <c r="H109" s="67">
        <f t="shared" si="20"/>
        <v>0</v>
      </c>
      <c r="I109" s="173"/>
      <c r="J109" s="173"/>
      <c r="K109" s="173"/>
      <c r="L109" s="173"/>
      <c r="M109" s="58"/>
      <c r="N109" s="58"/>
      <c r="O109" s="58"/>
      <c r="P109" s="58"/>
    </row>
    <row r="110" spans="1:16" s="117" customFormat="1" ht="15.75">
      <c r="A110" s="249"/>
      <c r="B110" s="251"/>
      <c r="C110" s="171"/>
      <c r="D110" s="174"/>
      <c r="E110" s="108"/>
      <c r="F110" s="105"/>
      <c r="G110" s="105"/>
      <c r="H110" s="67">
        <f t="shared" si="20"/>
        <v>0</v>
      </c>
      <c r="I110" s="173"/>
      <c r="J110" s="173"/>
      <c r="K110" s="173"/>
      <c r="L110" s="173"/>
      <c r="M110" s="58"/>
      <c r="N110" s="58"/>
      <c r="O110" s="58"/>
      <c r="P110" s="58"/>
    </row>
    <row r="111" spans="1:16" s="117" customFormat="1" ht="15.75">
      <c r="A111" s="249"/>
      <c r="B111" s="251"/>
      <c r="C111" s="171"/>
      <c r="D111" s="174"/>
      <c r="E111" s="108"/>
      <c r="F111" s="105"/>
      <c r="G111" s="105"/>
      <c r="H111" s="67">
        <f t="shared" si="20"/>
        <v>0</v>
      </c>
      <c r="I111" s="173"/>
      <c r="J111" s="173"/>
      <c r="K111" s="173"/>
      <c r="L111" s="173"/>
      <c r="M111" s="58"/>
      <c r="N111" s="58"/>
      <c r="O111" s="58"/>
      <c r="P111" s="58"/>
    </row>
    <row r="112" spans="1:16" s="117" customFormat="1" ht="15.75">
      <c r="A112" s="249"/>
      <c r="B112" s="251"/>
      <c r="C112" s="171"/>
      <c r="D112" s="174"/>
      <c r="E112" s="108"/>
      <c r="F112" s="105"/>
      <c r="G112" s="105"/>
      <c r="H112" s="67">
        <f t="shared" si="20"/>
        <v>0</v>
      </c>
      <c r="I112" s="173"/>
      <c r="J112" s="173"/>
      <c r="K112" s="173"/>
      <c r="L112" s="173"/>
      <c r="M112" s="58"/>
      <c r="N112" s="58"/>
      <c r="O112" s="58"/>
      <c r="P112" s="58"/>
    </row>
    <row r="113" spans="1:16" s="117" customFormat="1" ht="15.75">
      <c r="A113" s="249"/>
      <c r="B113" s="251"/>
      <c r="C113" s="171"/>
      <c r="D113" s="174"/>
      <c r="E113" s="108"/>
      <c r="F113" s="105"/>
      <c r="G113" s="105"/>
      <c r="H113" s="67">
        <f t="shared" si="20"/>
        <v>0</v>
      </c>
      <c r="I113" s="173"/>
      <c r="J113" s="173"/>
      <c r="K113" s="173"/>
      <c r="L113" s="173"/>
      <c r="M113" s="58"/>
      <c r="N113" s="58"/>
      <c r="O113" s="58"/>
      <c r="P113" s="58"/>
    </row>
    <row r="114" spans="1:16" s="117" customFormat="1" ht="15.75">
      <c r="A114" s="249"/>
      <c r="B114" s="251"/>
      <c r="C114" s="171"/>
      <c r="D114" s="174"/>
      <c r="E114" s="108"/>
      <c r="F114" s="105"/>
      <c r="G114" s="105"/>
      <c r="H114" s="67">
        <f t="shared" si="20"/>
        <v>0</v>
      </c>
      <c r="I114" s="173"/>
      <c r="J114" s="173"/>
      <c r="K114" s="173"/>
      <c r="L114" s="173"/>
      <c r="M114" s="58"/>
      <c r="N114" s="58"/>
      <c r="O114" s="58"/>
      <c r="P114" s="58"/>
    </row>
    <row r="115" spans="1:16" s="117" customFormat="1" ht="15.75">
      <c r="A115" s="249"/>
      <c r="B115" s="251"/>
      <c r="C115" s="171"/>
      <c r="D115" s="174"/>
      <c r="E115" s="108"/>
      <c r="F115" s="105"/>
      <c r="G115" s="105"/>
      <c r="H115" s="67">
        <f t="shared" si="20"/>
        <v>0</v>
      </c>
      <c r="I115" s="173"/>
      <c r="J115" s="173"/>
      <c r="K115" s="173"/>
      <c r="L115" s="173"/>
      <c r="M115" s="58"/>
      <c r="N115" s="58"/>
      <c r="O115" s="58"/>
      <c r="P115" s="58"/>
    </row>
    <row r="116" spans="1:16" s="117" customFormat="1" ht="15.75">
      <c r="A116" s="249"/>
      <c r="B116" s="251"/>
      <c r="C116" s="171"/>
      <c r="D116" s="174"/>
      <c r="E116" s="108"/>
      <c r="F116" s="105"/>
      <c r="G116" s="105"/>
      <c r="H116" s="67">
        <f t="shared" si="20"/>
        <v>0</v>
      </c>
      <c r="I116" s="173"/>
      <c r="J116" s="173"/>
      <c r="K116" s="173"/>
      <c r="L116" s="173"/>
      <c r="M116" s="58"/>
      <c r="N116" s="58"/>
      <c r="O116" s="58"/>
      <c r="P116" s="58"/>
    </row>
    <row r="117" spans="1:16" s="117" customFormat="1" ht="15.75">
      <c r="A117" s="249"/>
      <c r="B117" s="251"/>
      <c r="C117" s="171"/>
      <c r="D117" s="174"/>
      <c r="E117" s="108"/>
      <c r="F117" s="105"/>
      <c r="G117" s="105"/>
      <c r="H117" s="67">
        <f t="shared" si="20"/>
        <v>0</v>
      </c>
      <c r="I117" s="173"/>
      <c r="J117" s="173"/>
      <c r="K117" s="173"/>
      <c r="L117" s="173"/>
      <c r="M117" s="58"/>
      <c r="N117" s="58"/>
      <c r="O117" s="58"/>
      <c r="P117" s="58"/>
    </row>
    <row r="118" spans="1:16" s="117" customFormat="1" ht="15.75">
      <c r="A118" s="261" t="s">
        <v>65</v>
      </c>
      <c r="B118" s="259"/>
      <c r="C118" s="259"/>
      <c r="D118" s="262"/>
      <c r="E118" s="109">
        <f>SUM(E103:E117)</f>
        <v>0</v>
      </c>
      <c r="F118" s="67">
        <f t="shared" ref="F118:G118" si="21">SUM(F103:F117)</f>
        <v>0</v>
      </c>
      <c r="G118" s="67">
        <f t="shared" si="21"/>
        <v>0</v>
      </c>
      <c r="H118" s="67">
        <f>SUM(E118:G118)</f>
        <v>0</v>
      </c>
      <c r="I118" s="173"/>
      <c r="J118" s="173"/>
      <c r="K118" s="173"/>
      <c r="L118" s="173"/>
      <c r="M118" s="58"/>
      <c r="N118" s="58"/>
      <c r="O118" s="58"/>
      <c r="P118" s="58"/>
    </row>
    <row r="119" spans="1:16" s="117" customFormat="1">
      <c r="A119" s="173"/>
      <c r="B119" s="173"/>
      <c r="C119" s="173"/>
      <c r="D119" s="173"/>
      <c r="E119" s="63"/>
      <c r="F119" s="63"/>
      <c r="G119" s="63"/>
      <c r="H119" s="63"/>
      <c r="I119" s="173"/>
      <c r="J119" s="173"/>
      <c r="K119" s="173"/>
      <c r="L119" s="173"/>
      <c r="M119" s="58"/>
      <c r="N119" s="58"/>
      <c r="O119" s="58"/>
      <c r="P119" s="58"/>
    </row>
    <row r="120" spans="1:16" s="117" customFormat="1" ht="18">
      <c r="A120" s="246" t="s">
        <v>58</v>
      </c>
      <c r="B120" s="246"/>
      <c r="C120" s="246"/>
      <c r="D120" s="246"/>
      <c r="E120" s="246"/>
      <c r="F120" s="246"/>
      <c r="G120" s="246"/>
      <c r="H120" s="246"/>
      <c r="I120" s="173"/>
      <c r="J120" s="173"/>
      <c r="K120" s="173"/>
      <c r="L120" s="173"/>
      <c r="M120" s="58"/>
      <c r="N120" s="58"/>
      <c r="O120" s="58"/>
      <c r="P120" s="58"/>
    </row>
    <row r="121" spans="1:16" s="117" customFormat="1" ht="18">
      <c r="A121" s="48" t="s">
        <v>20</v>
      </c>
      <c r="B121" s="172"/>
      <c r="C121" s="172"/>
      <c r="D121" s="172"/>
      <c r="E121" s="172"/>
      <c r="F121" s="172"/>
      <c r="G121" s="172"/>
      <c r="H121" s="172"/>
      <c r="I121" s="173"/>
      <c r="J121" s="173"/>
      <c r="K121" s="173"/>
      <c r="L121" s="173"/>
      <c r="M121" s="58"/>
      <c r="N121" s="58"/>
      <c r="O121" s="58"/>
      <c r="P121" s="58"/>
    </row>
    <row r="122" spans="1:16" s="117" customFormat="1" ht="60" customHeight="1">
      <c r="A122" s="244" t="s">
        <v>159</v>
      </c>
      <c r="B122" s="244"/>
      <c r="C122" s="244"/>
      <c r="D122" s="244"/>
      <c r="E122" s="175"/>
      <c r="F122" s="92"/>
      <c r="G122" s="92"/>
      <c r="H122" s="92"/>
      <c r="I122" s="173"/>
      <c r="J122" s="173"/>
      <c r="K122" s="94"/>
      <c r="L122" s="94"/>
      <c r="M122" s="88"/>
      <c r="N122" s="95"/>
      <c r="O122" s="95"/>
      <c r="P122" s="95"/>
    </row>
    <row r="123" spans="1:16" s="117" customFormat="1" ht="15" customHeight="1">
      <c r="A123" s="263" t="s">
        <v>106</v>
      </c>
      <c r="B123" s="263"/>
      <c r="C123" s="263" t="s">
        <v>105</v>
      </c>
      <c r="D123" s="263"/>
      <c r="E123" s="175" t="s">
        <v>40</v>
      </c>
      <c r="F123" s="92" t="s">
        <v>41</v>
      </c>
      <c r="G123" s="92" t="s">
        <v>42</v>
      </c>
      <c r="H123" s="92" t="s">
        <v>43</v>
      </c>
      <c r="I123" s="173"/>
      <c r="J123" s="173"/>
      <c r="K123" s="94"/>
      <c r="L123" s="94"/>
      <c r="M123" s="88"/>
      <c r="N123" s="95"/>
      <c r="O123" s="95"/>
      <c r="P123" s="95"/>
    </row>
    <row r="124" spans="1:16" s="117" customFormat="1" ht="15.75">
      <c r="A124" s="249"/>
      <c r="B124" s="251"/>
      <c r="C124" s="249"/>
      <c r="D124" s="251"/>
      <c r="E124" s="105"/>
      <c r="F124" s="105"/>
      <c r="G124" s="105"/>
      <c r="H124" s="67">
        <f t="shared" ref="H124:H147" si="22">SUM(G124+F124+E124)</f>
        <v>0</v>
      </c>
      <c r="I124" s="173"/>
      <c r="J124" s="173"/>
      <c r="K124" s="173"/>
      <c r="L124" s="173"/>
      <c r="M124" s="58"/>
      <c r="N124" s="58"/>
      <c r="O124" s="58"/>
      <c r="P124" s="58"/>
    </row>
    <row r="125" spans="1:16" s="117" customFormat="1" ht="15.75">
      <c r="A125" s="249"/>
      <c r="B125" s="251"/>
      <c r="C125" s="249"/>
      <c r="D125" s="251"/>
      <c r="E125" s="105"/>
      <c r="F125" s="105"/>
      <c r="G125" s="105"/>
      <c r="H125" s="67">
        <f t="shared" si="22"/>
        <v>0</v>
      </c>
      <c r="I125" s="173"/>
      <c r="J125" s="173"/>
      <c r="K125" s="173"/>
      <c r="L125" s="173"/>
      <c r="M125" s="58"/>
      <c r="N125" s="58"/>
      <c r="O125" s="58"/>
      <c r="P125" s="58"/>
    </row>
    <row r="126" spans="1:16" s="117" customFormat="1" ht="15.75">
      <c r="A126" s="249"/>
      <c r="B126" s="251"/>
      <c r="C126" s="249"/>
      <c r="D126" s="251"/>
      <c r="E126" s="105"/>
      <c r="F126" s="105"/>
      <c r="G126" s="105"/>
      <c r="H126" s="67">
        <f t="shared" si="22"/>
        <v>0</v>
      </c>
      <c r="I126" s="173"/>
      <c r="J126" s="173"/>
      <c r="K126" s="173"/>
      <c r="L126" s="173"/>
      <c r="M126" s="58"/>
      <c r="N126" s="58"/>
      <c r="O126" s="58"/>
      <c r="P126" s="58"/>
    </row>
    <row r="127" spans="1:16" s="117" customFormat="1" ht="15.75">
      <c r="A127" s="249"/>
      <c r="B127" s="251"/>
      <c r="C127" s="249"/>
      <c r="D127" s="251"/>
      <c r="E127" s="105"/>
      <c r="F127" s="105"/>
      <c r="G127" s="105"/>
      <c r="H127" s="67">
        <f t="shared" si="22"/>
        <v>0</v>
      </c>
      <c r="I127" s="173"/>
      <c r="J127" s="173"/>
      <c r="K127" s="173"/>
      <c r="L127" s="173"/>
      <c r="M127" s="58"/>
      <c r="N127" s="58"/>
      <c r="O127" s="58"/>
      <c r="P127" s="58"/>
    </row>
    <row r="128" spans="1:16" s="117" customFormat="1" ht="15.75">
      <c r="A128" s="249"/>
      <c r="B128" s="251"/>
      <c r="C128" s="249"/>
      <c r="D128" s="251"/>
      <c r="E128" s="105"/>
      <c r="F128" s="105"/>
      <c r="G128" s="105"/>
      <c r="H128" s="67">
        <f t="shared" si="22"/>
        <v>0</v>
      </c>
      <c r="I128" s="173"/>
      <c r="J128" s="173"/>
      <c r="K128" s="173"/>
      <c r="L128" s="173"/>
      <c r="M128" s="58"/>
      <c r="N128" s="58"/>
      <c r="O128" s="58"/>
      <c r="P128" s="58"/>
    </row>
    <row r="129" spans="1:16" s="117" customFormat="1" ht="15.75">
      <c r="A129" s="249"/>
      <c r="B129" s="251"/>
      <c r="C129" s="249"/>
      <c r="D129" s="251"/>
      <c r="E129" s="105"/>
      <c r="F129" s="105"/>
      <c r="G129" s="105"/>
      <c r="H129" s="67">
        <f t="shared" si="22"/>
        <v>0</v>
      </c>
      <c r="I129" s="173"/>
      <c r="J129" s="173"/>
      <c r="K129" s="173"/>
      <c r="L129" s="173"/>
      <c r="M129" s="58"/>
      <c r="N129" s="58"/>
      <c r="O129" s="58"/>
      <c r="P129" s="58"/>
    </row>
    <row r="130" spans="1:16" s="117" customFormat="1" ht="15.75">
      <c r="A130" s="249"/>
      <c r="B130" s="251"/>
      <c r="C130" s="249"/>
      <c r="D130" s="251"/>
      <c r="E130" s="105"/>
      <c r="F130" s="105"/>
      <c r="G130" s="105"/>
      <c r="H130" s="67">
        <f t="shared" si="22"/>
        <v>0</v>
      </c>
      <c r="I130" s="173"/>
      <c r="J130" s="173"/>
      <c r="K130" s="173"/>
      <c r="L130" s="173"/>
      <c r="M130" s="58"/>
      <c r="N130" s="58"/>
      <c r="O130" s="58"/>
      <c r="P130" s="58"/>
    </row>
    <row r="131" spans="1:16" s="117" customFormat="1" ht="15.75">
      <c r="A131" s="249"/>
      <c r="B131" s="251"/>
      <c r="C131" s="249"/>
      <c r="D131" s="251"/>
      <c r="E131" s="105"/>
      <c r="F131" s="105"/>
      <c r="G131" s="105"/>
      <c r="H131" s="67">
        <f t="shared" si="22"/>
        <v>0</v>
      </c>
      <c r="I131" s="173"/>
      <c r="J131" s="173"/>
      <c r="K131" s="173"/>
      <c r="L131" s="173"/>
      <c r="M131" s="58"/>
      <c r="N131" s="58"/>
      <c r="O131" s="58"/>
      <c r="P131" s="58"/>
    </row>
    <row r="132" spans="1:16" s="117" customFormat="1" ht="15.75">
      <c r="A132" s="249"/>
      <c r="B132" s="251"/>
      <c r="C132" s="249"/>
      <c r="D132" s="251"/>
      <c r="E132" s="105"/>
      <c r="F132" s="105"/>
      <c r="G132" s="105"/>
      <c r="H132" s="67">
        <f t="shared" si="22"/>
        <v>0</v>
      </c>
      <c r="I132" s="173"/>
      <c r="J132" s="173"/>
      <c r="K132" s="173"/>
      <c r="L132" s="173"/>
      <c r="M132" s="58"/>
      <c r="N132" s="58"/>
      <c r="O132" s="58"/>
      <c r="P132" s="58"/>
    </row>
    <row r="133" spans="1:16" s="117" customFormat="1" ht="15.75">
      <c r="A133" s="249"/>
      <c r="B133" s="251"/>
      <c r="C133" s="249"/>
      <c r="D133" s="251"/>
      <c r="E133" s="105"/>
      <c r="F133" s="105"/>
      <c r="G133" s="105"/>
      <c r="H133" s="67">
        <f t="shared" si="22"/>
        <v>0</v>
      </c>
      <c r="I133" s="173"/>
      <c r="J133" s="173"/>
      <c r="K133" s="173"/>
      <c r="L133" s="173"/>
      <c r="M133" s="58"/>
      <c r="N133" s="58"/>
      <c r="O133" s="58"/>
      <c r="P133" s="58"/>
    </row>
    <row r="134" spans="1:16" s="117" customFormat="1" ht="15.75">
      <c r="A134" s="249"/>
      <c r="B134" s="251"/>
      <c r="C134" s="249"/>
      <c r="D134" s="251"/>
      <c r="E134" s="105"/>
      <c r="F134" s="105"/>
      <c r="G134" s="105"/>
      <c r="H134" s="67">
        <f t="shared" si="22"/>
        <v>0</v>
      </c>
      <c r="I134" s="173"/>
      <c r="J134" s="173"/>
      <c r="K134" s="173"/>
      <c r="L134" s="173"/>
      <c r="M134" s="58"/>
      <c r="N134" s="58"/>
      <c r="O134" s="58"/>
      <c r="P134" s="58"/>
    </row>
    <row r="135" spans="1:16" s="117" customFormat="1" ht="15.75">
      <c r="A135" s="249"/>
      <c r="B135" s="251"/>
      <c r="C135" s="249"/>
      <c r="D135" s="251"/>
      <c r="E135" s="105"/>
      <c r="F135" s="105"/>
      <c r="G135" s="105"/>
      <c r="H135" s="67">
        <f t="shared" si="22"/>
        <v>0</v>
      </c>
      <c r="I135" s="173"/>
      <c r="J135" s="173"/>
      <c r="K135" s="173"/>
      <c r="L135" s="173"/>
      <c r="M135" s="58"/>
      <c r="N135" s="58"/>
      <c r="O135" s="58"/>
      <c r="P135" s="58"/>
    </row>
    <row r="136" spans="1:16" s="117" customFormat="1" ht="15.75">
      <c r="A136" s="249"/>
      <c r="B136" s="251"/>
      <c r="C136" s="249"/>
      <c r="D136" s="251"/>
      <c r="E136" s="105"/>
      <c r="F136" s="105"/>
      <c r="G136" s="105"/>
      <c r="H136" s="67">
        <f t="shared" si="22"/>
        <v>0</v>
      </c>
      <c r="I136" s="173"/>
      <c r="J136" s="173"/>
      <c r="K136" s="173"/>
      <c r="L136" s="173"/>
      <c r="M136" s="58"/>
      <c r="N136" s="58"/>
      <c r="O136" s="58"/>
      <c r="P136" s="58"/>
    </row>
    <row r="137" spans="1:16" s="117" customFormat="1" ht="15.75">
      <c r="A137" s="249"/>
      <c r="B137" s="251"/>
      <c r="C137" s="249"/>
      <c r="D137" s="251"/>
      <c r="E137" s="105"/>
      <c r="F137" s="105"/>
      <c r="G137" s="105"/>
      <c r="H137" s="67">
        <f t="shared" si="22"/>
        <v>0</v>
      </c>
      <c r="I137" s="173"/>
      <c r="J137" s="173"/>
      <c r="K137" s="173"/>
      <c r="L137" s="173"/>
      <c r="M137" s="58"/>
      <c r="N137" s="58"/>
      <c r="O137" s="58"/>
      <c r="P137" s="58"/>
    </row>
    <row r="138" spans="1:16" s="117" customFormat="1" ht="15.75">
      <c r="A138" s="249"/>
      <c r="B138" s="251"/>
      <c r="C138" s="249"/>
      <c r="D138" s="251"/>
      <c r="E138" s="105"/>
      <c r="F138" s="105"/>
      <c r="G138" s="105"/>
      <c r="H138" s="67">
        <f t="shared" si="22"/>
        <v>0</v>
      </c>
      <c r="I138" s="173"/>
      <c r="J138" s="173"/>
      <c r="K138" s="173"/>
      <c r="L138" s="173"/>
      <c r="M138" s="58"/>
      <c r="N138" s="58"/>
      <c r="O138" s="58"/>
      <c r="P138" s="58"/>
    </row>
    <row r="139" spans="1:16" s="117" customFormat="1" ht="15.75">
      <c r="A139" s="249"/>
      <c r="B139" s="251"/>
      <c r="C139" s="249"/>
      <c r="D139" s="251"/>
      <c r="E139" s="105"/>
      <c r="F139" s="105"/>
      <c r="G139" s="105"/>
      <c r="H139" s="67">
        <f t="shared" si="22"/>
        <v>0</v>
      </c>
      <c r="I139" s="173"/>
      <c r="J139" s="173"/>
      <c r="K139" s="173"/>
      <c r="L139" s="173"/>
      <c r="M139" s="58"/>
      <c r="N139" s="58"/>
      <c r="O139" s="58"/>
      <c r="P139" s="58"/>
    </row>
    <row r="140" spans="1:16" s="117" customFormat="1" ht="15.75">
      <c r="A140" s="249"/>
      <c r="B140" s="251"/>
      <c r="C140" s="249"/>
      <c r="D140" s="251"/>
      <c r="E140" s="105"/>
      <c r="F140" s="105"/>
      <c r="G140" s="105"/>
      <c r="H140" s="67">
        <f t="shared" si="22"/>
        <v>0</v>
      </c>
      <c r="I140" s="173"/>
      <c r="J140" s="173"/>
      <c r="K140" s="173"/>
      <c r="L140" s="173"/>
      <c r="M140" s="58"/>
      <c r="N140" s="58"/>
      <c r="O140" s="58"/>
      <c r="P140" s="58"/>
    </row>
    <row r="141" spans="1:16" s="117" customFormat="1" ht="15.75">
      <c r="A141" s="249"/>
      <c r="B141" s="251"/>
      <c r="C141" s="249"/>
      <c r="D141" s="251"/>
      <c r="E141" s="105"/>
      <c r="F141" s="105"/>
      <c r="G141" s="105"/>
      <c r="H141" s="67">
        <f t="shared" si="22"/>
        <v>0</v>
      </c>
      <c r="I141" s="173"/>
      <c r="J141" s="173"/>
      <c r="K141" s="173"/>
      <c r="L141" s="173"/>
      <c r="M141" s="58"/>
      <c r="N141" s="58"/>
      <c r="O141" s="58"/>
      <c r="P141" s="58"/>
    </row>
    <row r="142" spans="1:16" s="117" customFormat="1" ht="15.75">
      <c r="A142" s="249"/>
      <c r="B142" s="251"/>
      <c r="C142" s="249"/>
      <c r="D142" s="251"/>
      <c r="E142" s="105"/>
      <c r="F142" s="105"/>
      <c r="G142" s="105"/>
      <c r="H142" s="67">
        <f t="shared" si="22"/>
        <v>0</v>
      </c>
      <c r="I142" s="173"/>
      <c r="J142" s="173"/>
      <c r="K142" s="173"/>
      <c r="L142" s="173"/>
      <c r="M142" s="58"/>
      <c r="N142" s="58"/>
      <c r="O142" s="58"/>
      <c r="P142" s="58"/>
    </row>
    <row r="143" spans="1:16" s="117" customFormat="1" ht="15.75">
      <c r="A143" s="249"/>
      <c r="B143" s="251"/>
      <c r="C143" s="249"/>
      <c r="D143" s="251"/>
      <c r="E143" s="105"/>
      <c r="F143" s="105"/>
      <c r="G143" s="105"/>
      <c r="H143" s="67">
        <f t="shared" si="22"/>
        <v>0</v>
      </c>
      <c r="I143" s="173"/>
      <c r="J143" s="173"/>
      <c r="K143" s="173"/>
      <c r="L143" s="173"/>
      <c r="M143" s="58"/>
      <c r="N143" s="58"/>
      <c r="O143" s="58"/>
      <c r="P143" s="58"/>
    </row>
    <row r="144" spans="1:16" s="117" customFormat="1" ht="15.75">
      <c r="A144" s="249"/>
      <c r="B144" s="251"/>
      <c r="C144" s="249"/>
      <c r="D144" s="251"/>
      <c r="E144" s="105"/>
      <c r="F144" s="105"/>
      <c r="G144" s="105"/>
      <c r="H144" s="67">
        <f t="shared" si="22"/>
        <v>0</v>
      </c>
      <c r="I144" s="173"/>
      <c r="J144" s="173"/>
      <c r="K144" s="173"/>
      <c r="L144" s="173"/>
      <c r="M144" s="58"/>
      <c r="N144" s="58"/>
      <c r="O144" s="58"/>
      <c r="P144" s="58"/>
    </row>
    <row r="145" spans="1:16" s="117" customFormat="1" ht="15.75">
      <c r="A145" s="249"/>
      <c r="B145" s="251"/>
      <c r="C145" s="249"/>
      <c r="D145" s="251"/>
      <c r="E145" s="105"/>
      <c r="F145" s="105"/>
      <c r="G145" s="105"/>
      <c r="H145" s="67">
        <f t="shared" si="22"/>
        <v>0</v>
      </c>
      <c r="I145" s="173"/>
      <c r="J145" s="173"/>
      <c r="K145" s="173"/>
      <c r="L145" s="173"/>
      <c r="M145" s="58"/>
      <c r="N145" s="58"/>
      <c r="O145" s="58"/>
      <c r="P145" s="58"/>
    </row>
    <row r="146" spans="1:16" s="117" customFormat="1" ht="15.75">
      <c r="A146" s="249"/>
      <c r="B146" s="251"/>
      <c r="C146" s="249"/>
      <c r="D146" s="251"/>
      <c r="E146" s="105"/>
      <c r="F146" s="105"/>
      <c r="G146" s="105"/>
      <c r="H146" s="67">
        <f t="shared" si="22"/>
        <v>0</v>
      </c>
      <c r="I146" s="173"/>
      <c r="J146" s="173"/>
      <c r="K146" s="173"/>
      <c r="L146" s="173"/>
      <c r="M146" s="58"/>
      <c r="N146" s="58"/>
      <c r="O146" s="58"/>
      <c r="P146" s="58"/>
    </row>
    <row r="147" spans="1:16" s="117" customFormat="1" ht="15.75">
      <c r="A147" s="249"/>
      <c r="B147" s="251"/>
      <c r="C147" s="249"/>
      <c r="D147" s="251"/>
      <c r="E147" s="105"/>
      <c r="F147" s="105"/>
      <c r="G147" s="105"/>
      <c r="H147" s="67">
        <f t="shared" si="22"/>
        <v>0</v>
      </c>
      <c r="I147" s="173"/>
      <c r="J147" s="173"/>
      <c r="K147" s="173"/>
      <c r="L147" s="173"/>
      <c r="M147" s="58"/>
      <c r="N147" s="58"/>
      <c r="O147" s="58"/>
      <c r="P147" s="58"/>
    </row>
    <row r="148" spans="1:16" s="117" customFormat="1" ht="15.75">
      <c r="A148" s="110"/>
      <c r="B148" s="110"/>
      <c r="C148" s="110"/>
      <c r="D148" s="176" t="s">
        <v>64</v>
      </c>
      <c r="E148" s="67">
        <f>SUM(E124:E147)</f>
        <v>0</v>
      </c>
      <c r="F148" s="67">
        <f t="shared" ref="F148:G148" si="23">SUM(F124:F147)</f>
        <v>0</v>
      </c>
      <c r="G148" s="67">
        <f t="shared" si="23"/>
        <v>0</v>
      </c>
      <c r="H148" s="67">
        <f>SUM(E148:G148)</f>
        <v>0</v>
      </c>
      <c r="I148" s="173"/>
      <c r="J148" s="173"/>
      <c r="K148" s="173"/>
      <c r="L148" s="173"/>
      <c r="M148" s="58"/>
      <c r="N148" s="58"/>
      <c r="O148" s="58"/>
      <c r="P148" s="58"/>
    </row>
    <row r="149" spans="1:16" s="117" customFormat="1">
      <c r="A149" s="173"/>
      <c r="B149" s="173"/>
      <c r="C149" s="173"/>
      <c r="D149" s="173"/>
      <c r="E149" s="63"/>
      <c r="F149" s="63"/>
      <c r="G149" s="63"/>
      <c r="H149" s="63"/>
      <c r="I149" s="173"/>
      <c r="J149" s="173"/>
      <c r="K149" s="173"/>
      <c r="L149" s="173"/>
      <c r="M149" s="58"/>
      <c r="N149" s="58"/>
      <c r="O149" s="58"/>
      <c r="P149" s="58"/>
    </row>
    <row r="150" spans="1:16" s="117" customFormat="1" ht="18">
      <c r="A150" s="246" t="s">
        <v>59</v>
      </c>
      <c r="B150" s="246"/>
      <c r="C150" s="246"/>
      <c r="D150" s="246"/>
      <c r="E150" s="246"/>
      <c r="F150" s="246"/>
      <c r="G150" s="246"/>
      <c r="H150" s="246"/>
      <c r="I150" s="173"/>
      <c r="J150" s="173"/>
      <c r="K150" s="173"/>
      <c r="L150" s="173"/>
      <c r="M150" s="58"/>
      <c r="N150" s="58"/>
      <c r="O150" s="58"/>
      <c r="P150" s="58"/>
    </row>
    <row r="151" spans="1:16" s="51" customFormat="1" ht="20.25">
      <c r="A151" s="48" t="s">
        <v>18</v>
      </c>
      <c r="B151" s="48"/>
      <c r="C151" s="48"/>
      <c r="D151" s="48"/>
      <c r="E151" s="175"/>
      <c r="F151" s="92"/>
      <c r="G151" s="92"/>
      <c r="H151" s="92"/>
      <c r="K151" s="60"/>
      <c r="L151" s="60"/>
      <c r="M151" s="61"/>
      <c r="N151" s="62"/>
      <c r="O151" s="62"/>
      <c r="P151" s="62"/>
    </row>
    <row r="152" spans="1:16" s="117" customFormat="1" ht="45" customHeight="1">
      <c r="A152" s="244" t="s">
        <v>160</v>
      </c>
      <c r="B152" s="245"/>
      <c r="C152" s="245"/>
      <c r="D152" s="245"/>
      <c r="E152" s="175"/>
      <c r="F152" s="92"/>
      <c r="G152" s="92"/>
      <c r="H152" s="92"/>
      <c r="I152" s="173"/>
      <c r="J152" s="173"/>
      <c r="K152" s="173"/>
      <c r="L152" s="173"/>
      <c r="M152" s="58"/>
      <c r="N152" s="58"/>
      <c r="O152" s="58"/>
      <c r="P152" s="58"/>
    </row>
    <row r="153" spans="1:16" s="117" customFormat="1" ht="15" customHeight="1">
      <c r="A153" s="263" t="s">
        <v>107</v>
      </c>
      <c r="B153" s="263"/>
      <c r="C153" s="263" t="s">
        <v>105</v>
      </c>
      <c r="D153" s="263"/>
      <c r="E153" s="175" t="s">
        <v>40</v>
      </c>
      <c r="F153" s="92" t="s">
        <v>41</v>
      </c>
      <c r="G153" s="92" t="s">
        <v>42</v>
      </c>
      <c r="H153" s="92" t="s">
        <v>43</v>
      </c>
      <c r="I153" s="173"/>
      <c r="J153" s="173"/>
      <c r="K153" s="173"/>
      <c r="L153" s="173"/>
      <c r="M153" s="58"/>
      <c r="N153" s="58"/>
      <c r="O153" s="58"/>
      <c r="P153" s="58"/>
    </row>
    <row r="154" spans="1:16" s="117" customFormat="1" ht="15.75">
      <c r="A154" s="249"/>
      <c r="B154" s="251"/>
      <c r="C154" s="249"/>
      <c r="D154" s="251"/>
      <c r="E154" s="105"/>
      <c r="F154" s="105"/>
      <c r="G154" s="105"/>
      <c r="H154" s="67">
        <f t="shared" ref="H154:H170" si="24">SUM(G154+F154+E154)</f>
        <v>0</v>
      </c>
      <c r="I154" s="173"/>
      <c r="J154" s="173"/>
      <c r="K154" s="173"/>
      <c r="L154" s="173"/>
      <c r="M154" s="58"/>
      <c r="N154" s="58"/>
      <c r="O154" s="58"/>
      <c r="P154" s="58"/>
    </row>
    <row r="155" spans="1:16" s="117" customFormat="1" ht="15.75">
      <c r="A155" s="249"/>
      <c r="B155" s="251"/>
      <c r="C155" s="249"/>
      <c r="D155" s="251"/>
      <c r="E155" s="105"/>
      <c r="F155" s="105"/>
      <c r="G155" s="105"/>
      <c r="H155" s="67">
        <f t="shared" si="24"/>
        <v>0</v>
      </c>
      <c r="I155" s="173"/>
      <c r="J155" s="173"/>
      <c r="K155" s="173"/>
      <c r="L155" s="173"/>
      <c r="M155" s="58"/>
      <c r="N155" s="58"/>
      <c r="O155" s="58"/>
      <c r="P155" s="58"/>
    </row>
    <row r="156" spans="1:16" s="117" customFormat="1" ht="15.75">
      <c r="A156" s="249"/>
      <c r="B156" s="251"/>
      <c r="C156" s="249"/>
      <c r="D156" s="251"/>
      <c r="E156" s="105"/>
      <c r="F156" s="105"/>
      <c r="G156" s="105"/>
      <c r="H156" s="67">
        <f t="shared" si="24"/>
        <v>0</v>
      </c>
      <c r="I156" s="173"/>
      <c r="J156" s="173"/>
      <c r="K156" s="173"/>
      <c r="L156" s="173"/>
      <c r="M156" s="58"/>
      <c r="N156" s="58"/>
      <c r="O156" s="58"/>
      <c r="P156" s="58"/>
    </row>
    <row r="157" spans="1:16" s="117" customFormat="1" ht="15.75">
      <c r="A157" s="249"/>
      <c r="B157" s="251"/>
      <c r="C157" s="249"/>
      <c r="D157" s="251"/>
      <c r="E157" s="105"/>
      <c r="F157" s="105"/>
      <c r="G157" s="105"/>
      <c r="H157" s="67">
        <f t="shared" si="24"/>
        <v>0</v>
      </c>
      <c r="I157" s="173"/>
      <c r="J157" s="173"/>
      <c r="K157" s="173"/>
      <c r="L157" s="173"/>
      <c r="M157" s="58"/>
      <c r="N157" s="58"/>
      <c r="O157" s="58"/>
      <c r="P157" s="58"/>
    </row>
    <row r="158" spans="1:16" s="117" customFormat="1" ht="15.75">
      <c r="A158" s="249"/>
      <c r="B158" s="251"/>
      <c r="C158" s="249"/>
      <c r="D158" s="251"/>
      <c r="E158" s="105"/>
      <c r="F158" s="105"/>
      <c r="G158" s="105"/>
      <c r="H158" s="67">
        <f t="shared" si="24"/>
        <v>0</v>
      </c>
      <c r="I158" s="173"/>
      <c r="J158" s="173"/>
      <c r="K158" s="173"/>
      <c r="L158" s="173"/>
      <c r="M158" s="58"/>
      <c r="N158" s="58"/>
      <c r="O158" s="58"/>
      <c r="P158" s="58"/>
    </row>
    <row r="159" spans="1:16" s="117" customFormat="1" ht="15.75">
      <c r="A159" s="249"/>
      <c r="B159" s="251"/>
      <c r="C159" s="249"/>
      <c r="D159" s="251"/>
      <c r="E159" s="105"/>
      <c r="F159" s="105"/>
      <c r="G159" s="105"/>
      <c r="H159" s="67">
        <f t="shared" si="24"/>
        <v>0</v>
      </c>
      <c r="I159" s="173"/>
      <c r="J159" s="173"/>
      <c r="K159" s="173"/>
      <c r="L159" s="173"/>
      <c r="M159" s="58"/>
      <c r="N159" s="58"/>
      <c r="O159" s="58"/>
      <c r="P159" s="58"/>
    </row>
    <row r="160" spans="1:16" s="117" customFormat="1" ht="15.75">
      <c r="A160" s="249"/>
      <c r="B160" s="251"/>
      <c r="C160" s="249"/>
      <c r="D160" s="251"/>
      <c r="E160" s="105"/>
      <c r="F160" s="105"/>
      <c r="G160" s="105"/>
      <c r="H160" s="67">
        <f t="shared" si="24"/>
        <v>0</v>
      </c>
      <c r="I160" s="173"/>
      <c r="J160" s="173"/>
      <c r="K160" s="173"/>
      <c r="L160" s="173"/>
      <c r="M160" s="58"/>
      <c r="N160" s="58"/>
      <c r="O160" s="58"/>
      <c r="P160" s="58"/>
    </row>
    <row r="161" spans="1:16" s="117" customFormat="1" ht="15.75">
      <c r="A161" s="249"/>
      <c r="B161" s="251"/>
      <c r="C161" s="249"/>
      <c r="D161" s="251"/>
      <c r="E161" s="105"/>
      <c r="F161" s="105"/>
      <c r="G161" s="105"/>
      <c r="H161" s="67">
        <f t="shared" si="24"/>
        <v>0</v>
      </c>
      <c r="I161" s="173"/>
      <c r="J161" s="173"/>
      <c r="K161" s="173"/>
      <c r="L161" s="173"/>
      <c r="M161" s="58"/>
      <c r="N161" s="58"/>
      <c r="O161" s="58"/>
      <c r="P161" s="58"/>
    </row>
    <row r="162" spans="1:16" s="117" customFormat="1" ht="15.75">
      <c r="A162" s="249"/>
      <c r="B162" s="251"/>
      <c r="C162" s="249"/>
      <c r="D162" s="251"/>
      <c r="E162" s="105"/>
      <c r="F162" s="105"/>
      <c r="G162" s="105"/>
      <c r="H162" s="67">
        <f t="shared" si="24"/>
        <v>0</v>
      </c>
      <c r="I162" s="173"/>
      <c r="J162" s="173"/>
      <c r="K162" s="173"/>
      <c r="L162" s="173"/>
      <c r="M162" s="58"/>
      <c r="N162" s="58"/>
      <c r="O162" s="58"/>
      <c r="P162" s="58"/>
    </row>
    <row r="163" spans="1:16" s="117" customFormat="1" ht="15.75">
      <c r="A163" s="249"/>
      <c r="B163" s="251"/>
      <c r="C163" s="249"/>
      <c r="D163" s="251"/>
      <c r="E163" s="105"/>
      <c r="F163" s="105"/>
      <c r="G163" s="105"/>
      <c r="H163" s="67">
        <f t="shared" si="24"/>
        <v>0</v>
      </c>
      <c r="I163" s="173"/>
      <c r="J163" s="173"/>
      <c r="K163" s="173"/>
      <c r="L163" s="173"/>
      <c r="M163" s="58"/>
      <c r="N163" s="58"/>
      <c r="O163" s="58"/>
      <c r="P163" s="58"/>
    </row>
    <row r="164" spans="1:16" s="117" customFormat="1" ht="15.75">
      <c r="A164" s="249"/>
      <c r="B164" s="251"/>
      <c r="C164" s="249"/>
      <c r="D164" s="251"/>
      <c r="E164" s="105"/>
      <c r="F164" s="105"/>
      <c r="G164" s="105"/>
      <c r="H164" s="67">
        <f t="shared" si="24"/>
        <v>0</v>
      </c>
      <c r="I164" s="173"/>
      <c r="J164" s="173"/>
      <c r="K164" s="173"/>
      <c r="L164" s="173"/>
      <c r="M164" s="58"/>
      <c r="N164" s="58"/>
      <c r="O164" s="58"/>
      <c r="P164" s="58"/>
    </row>
    <row r="165" spans="1:16" s="117" customFormat="1" ht="15.75">
      <c r="A165" s="249"/>
      <c r="B165" s="251"/>
      <c r="C165" s="249"/>
      <c r="D165" s="251"/>
      <c r="E165" s="105"/>
      <c r="F165" s="105"/>
      <c r="G165" s="105"/>
      <c r="H165" s="67">
        <f t="shared" si="24"/>
        <v>0</v>
      </c>
      <c r="I165" s="173"/>
      <c r="J165" s="173"/>
      <c r="K165" s="173"/>
      <c r="L165" s="173"/>
      <c r="M165" s="58"/>
      <c r="N165" s="58"/>
      <c r="O165" s="58"/>
      <c r="P165" s="58"/>
    </row>
    <row r="166" spans="1:16" s="117" customFormat="1" ht="15.75">
      <c r="A166" s="249"/>
      <c r="B166" s="251"/>
      <c r="C166" s="249"/>
      <c r="D166" s="251"/>
      <c r="E166" s="105"/>
      <c r="F166" s="105"/>
      <c r="G166" s="105"/>
      <c r="H166" s="67">
        <f t="shared" si="24"/>
        <v>0</v>
      </c>
      <c r="I166" s="173"/>
      <c r="J166" s="173"/>
      <c r="K166" s="173"/>
      <c r="L166" s="173"/>
      <c r="M166" s="58"/>
      <c r="N166" s="58"/>
      <c r="O166" s="58"/>
      <c r="P166" s="58"/>
    </row>
    <row r="167" spans="1:16" s="117" customFormat="1" ht="15.75">
      <c r="A167" s="249"/>
      <c r="B167" s="251"/>
      <c r="C167" s="249"/>
      <c r="D167" s="251"/>
      <c r="E167" s="105"/>
      <c r="F167" s="105"/>
      <c r="G167" s="105"/>
      <c r="H167" s="67">
        <f t="shared" si="24"/>
        <v>0</v>
      </c>
      <c r="I167" s="173"/>
      <c r="J167" s="173"/>
      <c r="K167" s="173"/>
      <c r="L167" s="173"/>
      <c r="M167" s="58"/>
      <c r="N167" s="58"/>
      <c r="O167" s="58"/>
      <c r="P167" s="58"/>
    </row>
    <row r="168" spans="1:16" s="117" customFormat="1" ht="15.75">
      <c r="A168" s="249"/>
      <c r="B168" s="251"/>
      <c r="C168" s="249"/>
      <c r="D168" s="251"/>
      <c r="E168" s="105"/>
      <c r="F168" s="105"/>
      <c r="G168" s="105"/>
      <c r="H168" s="67">
        <f t="shared" si="24"/>
        <v>0</v>
      </c>
      <c r="I168" s="173"/>
      <c r="J168" s="173"/>
      <c r="K168" s="173"/>
      <c r="L168" s="173"/>
      <c r="M168" s="58"/>
      <c r="N168" s="58"/>
      <c r="O168" s="58"/>
      <c r="P168" s="58"/>
    </row>
    <row r="169" spans="1:16" s="117" customFormat="1" ht="15.75">
      <c r="A169" s="249"/>
      <c r="B169" s="251"/>
      <c r="C169" s="249"/>
      <c r="D169" s="251"/>
      <c r="E169" s="105"/>
      <c r="F169" s="105"/>
      <c r="G169" s="105"/>
      <c r="H169" s="67">
        <f t="shared" si="24"/>
        <v>0</v>
      </c>
      <c r="I169" s="173"/>
      <c r="J169" s="173"/>
      <c r="K169" s="173"/>
      <c r="L169" s="173"/>
      <c r="M169" s="58"/>
      <c r="N169" s="58"/>
      <c r="O169" s="58"/>
      <c r="P169" s="58"/>
    </row>
    <row r="170" spans="1:16" s="117" customFormat="1" ht="15.75">
      <c r="A170" s="249"/>
      <c r="B170" s="251"/>
      <c r="C170" s="249"/>
      <c r="D170" s="251"/>
      <c r="E170" s="105"/>
      <c r="F170" s="105"/>
      <c r="G170" s="105"/>
      <c r="H170" s="67">
        <f t="shared" si="24"/>
        <v>0</v>
      </c>
      <c r="I170" s="173"/>
      <c r="J170" s="173"/>
      <c r="K170" s="173"/>
      <c r="L170" s="173"/>
      <c r="M170" s="58"/>
      <c r="N170" s="58"/>
      <c r="O170" s="58"/>
      <c r="P170" s="58"/>
    </row>
    <row r="171" spans="1:16" s="117" customFormat="1" ht="15.75">
      <c r="A171" s="259" t="s">
        <v>63</v>
      </c>
      <c r="B171" s="259"/>
      <c r="C171" s="259"/>
      <c r="D171" s="260"/>
      <c r="E171" s="67">
        <f>SUM(E154:E170)</f>
        <v>0</v>
      </c>
      <c r="F171" s="67">
        <f t="shared" ref="F171:G171" si="25">SUM(F154:F170)</f>
        <v>0</v>
      </c>
      <c r="G171" s="67">
        <f t="shared" si="25"/>
        <v>0</v>
      </c>
      <c r="H171" s="67">
        <f>SUM(E171:G171)</f>
        <v>0</v>
      </c>
      <c r="I171" s="173"/>
      <c r="J171" s="173"/>
      <c r="K171" s="173"/>
      <c r="L171" s="173"/>
      <c r="M171" s="58"/>
      <c r="N171" s="58"/>
      <c r="O171" s="58"/>
      <c r="P171" s="58"/>
    </row>
    <row r="172" spans="1:16" s="117" customFormat="1">
      <c r="A172" s="173"/>
      <c r="B172" s="173"/>
      <c r="C172" s="173"/>
      <c r="D172" s="173"/>
      <c r="E172" s="173"/>
      <c r="F172" s="173"/>
      <c r="G172" s="173"/>
      <c r="H172" s="173"/>
      <c r="I172" s="173"/>
      <c r="J172" s="173"/>
      <c r="K172" s="173"/>
      <c r="L172" s="173"/>
      <c r="M172" s="58"/>
      <c r="N172" s="58"/>
      <c r="O172" s="58"/>
      <c r="P172" s="58"/>
    </row>
    <row r="173" spans="1:16" s="117" customFormat="1" ht="18">
      <c r="A173" s="246" t="s">
        <v>60</v>
      </c>
      <c r="B173" s="246"/>
      <c r="C173" s="246"/>
      <c r="D173" s="246"/>
      <c r="E173" s="246"/>
      <c r="F173" s="246"/>
      <c r="G173" s="246"/>
      <c r="H173" s="246"/>
      <c r="I173" s="173"/>
      <c r="J173" s="173"/>
      <c r="K173" s="173"/>
      <c r="L173" s="173"/>
      <c r="M173" s="58"/>
      <c r="N173" s="58"/>
      <c r="O173" s="58"/>
      <c r="P173" s="58"/>
    </row>
    <row r="174" spans="1:16" s="117" customFormat="1" ht="20.25">
      <c r="A174" s="50" t="s">
        <v>17</v>
      </c>
      <c r="B174" s="172"/>
      <c r="C174" s="172"/>
      <c r="D174" s="172"/>
      <c r="E174" s="172"/>
      <c r="F174" s="172"/>
      <c r="G174" s="172"/>
      <c r="H174" s="172"/>
      <c r="I174" s="173"/>
      <c r="J174" s="173"/>
      <c r="K174" s="173"/>
      <c r="L174" s="173"/>
      <c r="M174" s="58"/>
      <c r="N174" s="58"/>
      <c r="O174" s="58"/>
      <c r="P174" s="58"/>
    </row>
    <row r="175" spans="1:16" s="117" customFormat="1" ht="45" customHeight="1">
      <c r="A175" s="244" t="s">
        <v>153</v>
      </c>
      <c r="B175" s="244"/>
      <c r="C175" s="244"/>
      <c r="D175" s="244"/>
      <c r="E175" s="175"/>
      <c r="F175" s="92"/>
      <c r="G175" s="92"/>
      <c r="H175" s="92"/>
      <c r="I175" s="173"/>
      <c r="J175" s="173"/>
      <c r="K175" s="94"/>
      <c r="L175" s="94"/>
      <c r="M175" s="88"/>
      <c r="N175" s="95"/>
      <c r="O175" s="95"/>
      <c r="P175" s="95"/>
    </row>
    <row r="176" spans="1:16" s="117" customFormat="1" ht="15" customHeight="1">
      <c r="A176" s="263" t="s">
        <v>108</v>
      </c>
      <c r="B176" s="263"/>
      <c r="C176" s="263" t="s">
        <v>105</v>
      </c>
      <c r="D176" s="263"/>
      <c r="E176" s="175" t="s">
        <v>40</v>
      </c>
      <c r="F176" s="92" t="s">
        <v>41</v>
      </c>
      <c r="G176" s="92" t="s">
        <v>42</v>
      </c>
      <c r="H176" s="92" t="s">
        <v>43</v>
      </c>
      <c r="I176" s="173"/>
      <c r="J176" s="173"/>
      <c r="K176" s="94"/>
      <c r="L176" s="94"/>
      <c r="M176" s="88"/>
      <c r="N176" s="95"/>
      <c r="O176" s="95"/>
      <c r="P176" s="95"/>
    </row>
    <row r="177" spans="1:16" s="117" customFormat="1" ht="15.75">
      <c r="A177" s="249"/>
      <c r="B177" s="251"/>
      <c r="C177" s="249"/>
      <c r="D177" s="251"/>
      <c r="E177" s="105"/>
      <c r="F177" s="105"/>
      <c r="G177" s="105"/>
      <c r="H177" s="67">
        <f t="shared" ref="H177:H193" si="26">SUM(G177+F177+E177)</f>
        <v>0</v>
      </c>
      <c r="I177" s="173"/>
      <c r="J177" s="173"/>
      <c r="K177" s="173"/>
      <c r="L177" s="173"/>
      <c r="M177" s="58"/>
      <c r="N177" s="58"/>
      <c r="O177" s="58"/>
      <c r="P177" s="58"/>
    </row>
    <row r="178" spans="1:16" s="117" customFormat="1" ht="15.75">
      <c r="A178" s="249"/>
      <c r="B178" s="251"/>
      <c r="C178" s="249"/>
      <c r="D178" s="251"/>
      <c r="E178" s="105"/>
      <c r="F178" s="105"/>
      <c r="G178" s="105"/>
      <c r="H178" s="67">
        <f t="shared" si="26"/>
        <v>0</v>
      </c>
      <c r="I178" s="173"/>
      <c r="J178" s="173"/>
      <c r="K178" s="173"/>
      <c r="L178" s="173"/>
      <c r="M178" s="58"/>
      <c r="N178" s="58"/>
      <c r="O178" s="58"/>
      <c r="P178" s="58"/>
    </row>
    <row r="179" spans="1:16" s="117" customFormat="1" ht="15.75">
      <c r="A179" s="249"/>
      <c r="B179" s="251"/>
      <c r="C179" s="249"/>
      <c r="D179" s="251"/>
      <c r="E179" s="105"/>
      <c r="F179" s="105"/>
      <c r="G179" s="105"/>
      <c r="H179" s="67">
        <f t="shared" si="26"/>
        <v>0</v>
      </c>
      <c r="I179" s="173"/>
      <c r="J179" s="173"/>
      <c r="K179" s="173"/>
      <c r="L179" s="173"/>
      <c r="M179" s="58"/>
      <c r="N179" s="58"/>
      <c r="O179" s="58"/>
      <c r="P179" s="58"/>
    </row>
    <row r="180" spans="1:16" s="117" customFormat="1" ht="15.75">
      <c r="A180" s="249"/>
      <c r="B180" s="251"/>
      <c r="C180" s="249"/>
      <c r="D180" s="251"/>
      <c r="E180" s="105"/>
      <c r="F180" s="105"/>
      <c r="G180" s="105"/>
      <c r="H180" s="67">
        <f t="shared" si="26"/>
        <v>0</v>
      </c>
      <c r="I180" s="173"/>
      <c r="J180" s="173"/>
      <c r="K180" s="173"/>
      <c r="L180" s="173"/>
      <c r="M180" s="58"/>
      <c r="N180" s="58"/>
      <c r="O180" s="58"/>
      <c r="P180" s="58"/>
    </row>
    <row r="181" spans="1:16" s="117" customFormat="1" ht="15.75">
      <c r="A181" s="249"/>
      <c r="B181" s="251"/>
      <c r="C181" s="249"/>
      <c r="D181" s="251"/>
      <c r="E181" s="105"/>
      <c r="F181" s="105"/>
      <c r="G181" s="105"/>
      <c r="H181" s="67">
        <f t="shared" si="26"/>
        <v>0</v>
      </c>
      <c r="I181" s="173"/>
      <c r="J181" s="173"/>
      <c r="K181" s="173"/>
      <c r="L181" s="173"/>
      <c r="M181" s="58"/>
      <c r="N181" s="58"/>
      <c r="O181" s="58"/>
      <c r="P181" s="58"/>
    </row>
    <row r="182" spans="1:16" s="117" customFormat="1" ht="15.75">
      <c r="A182" s="249"/>
      <c r="B182" s="251"/>
      <c r="C182" s="249"/>
      <c r="D182" s="251"/>
      <c r="E182" s="105"/>
      <c r="F182" s="105"/>
      <c r="G182" s="105"/>
      <c r="H182" s="67">
        <f t="shared" si="26"/>
        <v>0</v>
      </c>
      <c r="I182" s="173"/>
      <c r="J182" s="173"/>
      <c r="K182" s="173"/>
      <c r="L182" s="173"/>
      <c r="M182" s="58"/>
      <c r="N182" s="58"/>
      <c r="O182" s="58"/>
      <c r="P182" s="58"/>
    </row>
    <row r="183" spans="1:16" s="117" customFormat="1" ht="15.75">
      <c r="A183" s="249"/>
      <c r="B183" s="251"/>
      <c r="C183" s="249"/>
      <c r="D183" s="251"/>
      <c r="E183" s="105"/>
      <c r="F183" s="105"/>
      <c r="G183" s="105"/>
      <c r="H183" s="67">
        <f t="shared" si="26"/>
        <v>0</v>
      </c>
      <c r="I183" s="173"/>
      <c r="J183" s="173"/>
      <c r="K183" s="173"/>
      <c r="L183" s="173"/>
      <c r="M183" s="58"/>
      <c r="N183" s="58"/>
      <c r="O183" s="58"/>
      <c r="P183" s="58"/>
    </row>
    <row r="184" spans="1:16" s="117" customFormat="1" ht="15.75">
      <c r="A184" s="249"/>
      <c r="B184" s="251"/>
      <c r="C184" s="249"/>
      <c r="D184" s="251"/>
      <c r="E184" s="105"/>
      <c r="F184" s="105"/>
      <c r="G184" s="105"/>
      <c r="H184" s="67">
        <f t="shared" si="26"/>
        <v>0</v>
      </c>
      <c r="I184" s="173"/>
      <c r="J184" s="173"/>
      <c r="K184" s="173"/>
      <c r="L184" s="173"/>
      <c r="M184" s="58"/>
      <c r="N184" s="58"/>
      <c r="O184" s="58"/>
      <c r="P184" s="58"/>
    </row>
    <row r="185" spans="1:16" s="117" customFormat="1" ht="15.75">
      <c r="A185" s="249"/>
      <c r="B185" s="251"/>
      <c r="C185" s="249"/>
      <c r="D185" s="251"/>
      <c r="E185" s="105"/>
      <c r="F185" s="105"/>
      <c r="G185" s="105"/>
      <c r="H185" s="67">
        <f t="shared" si="26"/>
        <v>0</v>
      </c>
      <c r="I185" s="173"/>
      <c r="J185" s="173"/>
      <c r="K185" s="173"/>
      <c r="L185" s="173"/>
      <c r="M185" s="58"/>
      <c r="N185" s="58"/>
      <c r="O185" s="58"/>
      <c r="P185" s="58"/>
    </row>
    <row r="186" spans="1:16" s="117" customFormat="1" ht="15.75">
      <c r="A186" s="249"/>
      <c r="B186" s="251"/>
      <c r="C186" s="249"/>
      <c r="D186" s="251"/>
      <c r="E186" s="105"/>
      <c r="F186" s="105"/>
      <c r="G186" s="105"/>
      <c r="H186" s="67">
        <f t="shared" si="26"/>
        <v>0</v>
      </c>
      <c r="I186" s="173"/>
      <c r="J186" s="173"/>
      <c r="K186" s="173"/>
      <c r="L186" s="173"/>
      <c r="M186" s="58"/>
      <c r="N186" s="58"/>
      <c r="O186" s="58"/>
      <c r="P186" s="58"/>
    </row>
    <row r="187" spans="1:16" s="117" customFormat="1" ht="15.75">
      <c r="A187" s="249"/>
      <c r="B187" s="251"/>
      <c r="C187" s="249"/>
      <c r="D187" s="251"/>
      <c r="E187" s="105"/>
      <c r="F187" s="105"/>
      <c r="G187" s="105"/>
      <c r="H187" s="67">
        <f t="shared" si="26"/>
        <v>0</v>
      </c>
      <c r="I187" s="173"/>
      <c r="J187" s="173"/>
      <c r="K187" s="173"/>
      <c r="L187" s="173"/>
      <c r="M187" s="58"/>
      <c r="N187" s="58"/>
      <c r="O187" s="58"/>
      <c r="P187" s="58"/>
    </row>
    <row r="188" spans="1:16" s="117" customFormat="1" ht="15.75">
      <c r="A188" s="249"/>
      <c r="B188" s="251"/>
      <c r="C188" s="249"/>
      <c r="D188" s="251"/>
      <c r="E188" s="105"/>
      <c r="F188" s="105"/>
      <c r="G188" s="105"/>
      <c r="H188" s="67">
        <f t="shared" si="26"/>
        <v>0</v>
      </c>
      <c r="I188" s="173"/>
      <c r="J188" s="173"/>
      <c r="K188" s="173"/>
      <c r="L188" s="173"/>
      <c r="M188" s="58"/>
      <c r="N188" s="58"/>
      <c r="O188" s="58"/>
      <c r="P188" s="58"/>
    </row>
    <row r="189" spans="1:16" s="117" customFormat="1" ht="15.75">
      <c r="A189" s="249"/>
      <c r="B189" s="251"/>
      <c r="C189" s="249"/>
      <c r="D189" s="251"/>
      <c r="E189" s="105"/>
      <c r="F189" s="105"/>
      <c r="G189" s="105"/>
      <c r="H189" s="67">
        <f t="shared" si="26"/>
        <v>0</v>
      </c>
      <c r="I189" s="173"/>
      <c r="J189" s="173"/>
      <c r="K189" s="173"/>
      <c r="L189" s="173"/>
      <c r="M189" s="58"/>
      <c r="N189" s="58"/>
      <c r="O189" s="58"/>
      <c r="P189" s="58"/>
    </row>
    <row r="190" spans="1:16" s="117" customFormat="1" ht="15.75">
      <c r="A190" s="249"/>
      <c r="B190" s="251"/>
      <c r="C190" s="249"/>
      <c r="D190" s="251"/>
      <c r="E190" s="105"/>
      <c r="F190" s="105"/>
      <c r="G190" s="105"/>
      <c r="H190" s="67">
        <f t="shared" si="26"/>
        <v>0</v>
      </c>
      <c r="I190" s="173"/>
      <c r="J190" s="173"/>
      <c r="K190" s="173"/>
      <c r="L190" s="173"/>
      <c r="M190" s="58"/>
      <c r="N190" s="58"/>
      <c r="O190" s="58"/>
      <c r="P190" s="58"/>
    </row>
    <row r="191" spans="1:16" s="117" customFormat="1" ht="15.75">
      <c r="A191" s="249"/>
      <c r="B191" s="251"/>
      <c r="C191" s="249"/>
      <c r="D191" s="251"/>
      <c r="E191" s="105"/>
      <c r="F191" s="105"/>
      <c r="G191" s="105"/>
      <c r="H191" s="67">
        <f t="shared" si="26"/>
        <v>0</v>
      </c>
      <c r="I191" s="173"/>
      <c r="J191" s="173"/>
      <c r="K191" s="173"/>
      <c r="L191" s="173"/>
      <c r="M191" s="58"/>
      <c r="N191" s="58"/>
      <c r="O191" s="58"/>
      <c r="P191" s="58"/>
    </row>
    <row r="192" spans="1:16" s="117" customFormat="1" ht="15.75">
      <c r="A192" s="249"/>
      <c r="B192" s="251"/>
      <c r="C192" s="249"/>
      <c r="D192" s="251"/>
      <c r="E192" s="105"/>
      <c r="F192" s="105"/>
      <c r="G192" s="105"/>
      <c r="H192" s="67">
        <f t="shared" si="26"/>
        <v>0</v>
      </c>
      <c r="I192" s="173"/>
      <c r="J192" s="173"/>
      <c r="K192" s="173"/>
      <c r="L192" s="173"/>
      <c r="M192" s="58"/>
      <c r="N192" s="58"/>
      <c r="O192" s="58"/>
      <c r="P192" s="58"/>
    </row>
    <row r="193" spans="1:16" s="117" customFormat="1" ht="15.75">
      <c r="A193" s="249"/>
      <c r="B193" s="251"/>
      <c r="C193" s="249"/>
      <c r="D193" s="251"/>
      <c r="E193" s="105"/>
      <c r="F193" s="105"/>
      <c r="G193" s="105"/>
      <c r="H193" s="67">
        <f t="shared" si="26"/>
        <v>0</v>
      </c>
      <c r="I193" s="173"/>
      <c r="J193" s="173"/>
      <c r="K193" s="173"/>
      <c r="L193" s="173"/>
      <c r="M193" s="58"/>
      <c r="N193" s="58"/>
      <c r="O193" s="58"/>
      <c r="P193" s="58"/>
    </row>
    <row r="194" spans="1:16" s="117" customFormat="1" ht="15.75">
      <c r="A194" s="259" t="s">
        <v>62</v>
      </c>
      <c r="B194" s="259"/>
      <c r="C194" s="259"/>
      <c r="D194" s="260"/>
      <c r="E194" s="67">
        <f>SUM(E177:E193)</f>
        <v>0</v>
      </c>
      <c r="F194" s="67">
        <f t="shared" ref="F194:G194" si="27">SUM(F177:F193)</f>
        <v>0</v>
      </c>
      <c r="G194" s="67">
        <f t="shared" si="27"/>
        <v>0</v>
      </c>
      <c r="H194" s="67">
        <f>SUM(E194:G194)</f>
        <v>0</v>
      </c>
      <c r="I194" s="173"/>
      <c r="J194" s="173"/>
      <c r="K194" s="173"/>
      <c r="L194" s="173"/>
      <c r="M194" s="58"/>
      <c r="N194" s="58"/>
      <c r="O194" s="58"/>
      <c r="P194" s="58"/>
    </row>
    <row r="195" spans="1:16" s="117" customFormat="1">
      <c r="A195" s="173"/>
      <c r="B195" s="173"/>
      <c r="C195" s="173"/>
      <c r="D195" s="173"/>
      <c r="E195" s="63"/>
      <c r="F195" s="63"/>
      <c r="G195" s="63"/>
      <c r="H195" s="63"/>
      <c r="I195" s="173"/>
      <c r="J195" s="173"/>
      <c r="K195" s="173"/>
      <c r="L195" s="173"/>
      <c r="M195" s="58"/>
      <c r="N195" s="58"/>
      <c r="O195" s="58"/>
      <c r="P195" s="58"/>
    </row>
    <row r="196" spans="1:16" s="117" customFormat="1" ht="20.25">
      <c r="A196" s="50" t="s">
        <v>15</v>
      </c>
      <c r="B196" s="50"/>
      <c r="C196" s="50"/>
      <c r="D196" s="187" t="s">
        <v>174</v>
      </c>
      <c r="E196" s="163" t="s">
        <v>40</v>
      </c>
      <c r="F196" s="92" t="s">
        <v>41</v>
      </c>
      <c r="G196" s="92" t="s">
        <v>42</v>
      </c>
      <c r="H196" s="92" t="s">
        <v>43</v>
      </c>
      <c r="M196" s="58"/>
      <c r="N196" s="58"/>
      <c r="O196" s="58"/>
      <c r="P196" s="58"/>
    </row>
    <row r="197" spans="1:16" s="117" customFormat="1" ht="15.75">
      <c r="A197" s="269" t="s">
        <v>173</v>
      </c>
      <c r="B197" s="270"/>
      <c r="C197" s="270"/>
      <c r="D197" s="190"/>
      <c r="E197" s="67">
        <f>SUM(F6:F12)*$D$197</f>
        <v>0</v>
      </c>
      <c r="F197" s="67">
        <f>SUM(G6:G12)*$D$197</f>
        <v>0</v>
      </c>
      <c r="G197" s="67">
        <f>SUM(H6:H12)*$D$197</f>
        <v>0</v>
      </c>
      <c r="H197" s="67">
        <f>SUM(E197:G197)</f>
        <v>0</v>
      </c>
      <c r="M197" s="58"/>
      <c r="N197" s="58"/>
      <c r="O197" s="58"/>
      <c r="P197" s="58"/>
    </row>
    <row r="198" spans="1:16" s="117" customFormat="1">
      <c r="A198" s="248"/>
      <c r="B198" s="248"/>
      <c r="C198" s="248"/>
      <c r="D198" s="248"/>
      <c r="E198" s="63"/>
      <c r="F198" s="63"/>
      <c r="G198" s="63"/>
      <c r="H198" s="63"/>
      <c r="M198" s="58"/>
      <c r="N198" s="58"/>
      <c r="O198" s="58"/>
      <c r="P198" s="58"/>
    </row>
    <row r="199" spans="1:16" s="117" customFormat="1">
      <c r="A199" s="248"/>
      <c r="B199" s="248"/>
      <c r="C199" s="248"/>
      <c r="D199" s="248"/>
      <c r="E199" s="63"/>
      <c r="F199" s="63"/>
      <c r="G199" s="63"/>
      <c r="H199" s="63"/>
      <c r="M199" s="58"/>
      <c r="N199" s="58"/>
      <c r="O199" s="58"/>
      <c r="P199" s="58"/>
    </row>
    <row r="200" spans="1:16" s="117" customFormat="1">
      <c r="M200" s="58"/>
      <c r="N200" s="58"/>
      <c r="O200" s="58"/>
      <c r="P200" s="58"/>
    </row>
    <row r="201" spans="1:16" s="117" customFormat="1">
      <c r="M201" s="58"/>
      <c r="N201" s="58"/>
      <c r="O201" s="58"/>
      <c r="P201" s="58"/>
    </row>
    <row r="202" spans="1:16" s="117" customFormat="1">
      <c r="M202" s="58"/>
      <c r="N202" s="58"/>
      <c r="O202" s="58"/>
      <c r="P202" s="58"/>
    </row>
    <row r="203" spans="1:16" s="117" customFormat="1">
      <c r="A203" s="247"/>
      <c r="B203" s="247"/>
      <c r="C203" s="247"/>
      <c r="D203" s="247"/>
      <c r="M203" s="58"/>
      <c r="N203" s="58"/>
      <c r="O203" s="58"/>
      <c r="P203" s="58"/>
    </row>
    <row r="204" spans="1:16" ht="15.75">
      <c r="A204" s="18"/>
      <c r="B204" s="12"/>
      <c r="C204" s="16"/>
      <c r="D204" s="18"/>
      <c r="E204" s="18"/>
      <c r="F204" s="18"/>
      <c r="G204" s="18"/>
      <c r="H204" s="18"/>
      <c r="I204" s="45"/>
      <c r="J204" s="45"/>
      <c r="K204" s="45"/>
      <c r="L204" s="45"/>
    </row>
    <row r="205" spans="1:16" ht="15.75">
      <c r="A205" s="19"/>
      <c r="B205" s="46"/>
      <c r="C205" s="19"/>
      <c r="D205" s="19"/>
      <c r="E205" s="19"/>
      <c r="F205" s="19"/>
      <c r="G205" s="19"/>
      <c r="H205" s="19"/>
      <c r="I205" s="20"/>
      <c r="J205" s="20"/>
      <c r="K205" s="20"/>
      <c r="L205" s="20"/>
    </row>
    <row r="206" spans="1:16">
      <c r="A206" s="21"/>
      <c r="B206" s="21"/>
      <c r="C206" s="21"/>
      <c r="D206" s="21"/>
      <c r="E206" s="21"/>
      <c r="F206" s="21"/>
      <c r="G206" s="21"/>
      <c r="H206" s="21"/>
      <c r="I206" s="22"/>
      <c r="J206" s="22"/>
      <c r="K206" s="22"/>
      <c r="L206" s="22"/>
      <c r="M206" s="12"/>
      <c r="N206" s="12"/>
      <c r="O206" s="12"/>
      <c r="P206" s="12"/>
    </row>
  </sheetData>
  <sheetProtection algorithmName="SHA-512" hashValue="XBNlU8eqSzui06mLDzGyPWbgnp6iuodezrZG3dc6cLYDSatl6Yv7bzRCrNTD7Nhhwg41q0hWS62dy9TdgIsFOQ==" saltValue="stKIgsMlfxzTJC8PgiGQKQ==" spinCount="100000" sheet="1" objects="1" scenarios="1"/>
  <mergeCells count="263">
    <mergeCell ref="O17:O20"/>
    <mergeCell ref="J18:J20"/>
    <mergeCell ref="N18:N20"/>
    <mergeCell ref="A52:D52"/>
    <mergeCell ref="A56:D56"/>
    <mergeCell ref="A63:C63"/>
    <mergeCell ref="A54:H54"/>
    <mergeCell ref="E56:E57"/>
    <mergeCell ref="F56:F57"/>
    <mergeCell ref="G56:G57"/>
    <mergeCell ref="H56:H57"/>
    <mergeCell ref="A170:B170"/>
    <mergeCell ref="C170:D170"/>
    <mergeCell ref="A197:C197"/>
    <mergeCell ref="E18:E20"/>
    <mergeCell ref="F18:F20"/>
    <mergeCell ref="I18:I20"/>
    <mergeCell ref="M18:M20"/>
    <mergeCell ref="G17:G20"/>
    <mergeCell ref="K17:K20"/>
    <mergeCell ref="C186:D186"/>
    <mergeCell ref="A192:B192"/>
    <mergeCell ref="C192:D192"/>
    <mergeCell ref="A193:B193"/>
    <mergeCell ref="C193:D193"/>
    <mergeCell ref="A171:D171"/>
    <mergeCell ref="C177:D177"/>
    <mergeCell ref="A178:B178"/>
    <mergeCell ref="C178:D178"/>
    <mergeCell ref="A179:B179"/>
    <mergeCell ref="C179:D179"/>
    <mergeCell ref="A180:B180"/>
    <mergeCell ref="C180:D180"/>
    <mergeCell ref="A161:B161"/>
    <mergeCell ref="C161:D161"/>
    <mergeCell ref="A162:B162"/>
    <mergeCell ref="C162:D162"/>
    <mergeCell ref="A163:B163"/>
    <mergeCell ref="C163:D163"/>
    <mergeCell ref="A164:B164"/>
    <mergeCell ref="C164:D164"/>
    <mergeCell ref="A173:H173"/>
    <mergeCell ref="A166:B166"/>
    <mergeCell ref="C166:D166"/>
    <mergeCell ref="A167:B167"/>
    <mergeCell ref="C167:D167"/>
    <mergeCell ref="A168:B168"/>
    <mergeCell ref="C168:D168"/>
    <mergeCell ref="A169:B169"/>
    <mergeCell ref="C169:D169"/>
    <mergeCell ref="A198:D198"/>
    <mergeCell ref="A203:D203"/>
    <mergeCell ref="A187:B187"/>
    <mergeCell ref="C187:D187"/>
    <mergeCell ref="A188:B188"/>
    <mergeCell ref="C188:D188"/>
    <mergeCell ref="A189:B189"/>
    <mergeCell ref="C189:D189"/>
    <mergeCell ref="A190:B190"/>
    <mergeCell ref="C190:D190"/>
    <mergeCell ref="A191:B191"/>
    <mergeCell ref="C191:D191"/>
    <mergeCell ref="A199:D199"/>
    <mergeCell ref="A194:D194"/>
    <mergeCell ref="A144:B144"/>
    <mergeCell ref="C144:D144"/>
    <mergeCell ref="A145:B145"/>
    <mergeCell ref="C145:D145"/>
    <mergeCell ref="A146:B146"/>
    <mergeCell ref="C146:D146"/>
    <mergeCell ref="C158:D158"/>
    <mergeCell ref="C153:D153"/>
    <mergeCell ref="A154:B154"/>
    <mergeCell ref="C154:D154"/>
    <mergeCell ref="A155:B155"/>
    <mergeCell ref="C155:D155"/>
    <mergeCell ref="A147:B147"/>
    <mergeCell ref="C147:D147"/>
    <mergeCell ref="A150:H150"/>
    <mergeCell ref="A153:B153"/>
    <mergeCell ref="A152:D152"/>
    <mergeCell ref="A131:B131"/>
    <mergeCell ref="C131:D131"/>
    <mergeCell ref="A132:B132"/>
    <mergeCell ref="C132:D132"/>
    <mergeCell ref="A133:B133"/>
    <mergeCell ref="C133:D133"/>
    <mergeCell ref="A134:B134"/>
    <mergeCell ref="C134:D134"/>
    <mergeCell ref="C142:D142"/>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A126:B126"/>
    <mergeCell ref="C126:D126"/>
    <mergeCell ref="A127:B127"/>
    <mergeCell ref="C127:D127"/>
    <mergeCell ref="A128:B128"/>
    <mergeCell ref="C128:D128"/>
    <mergeCell ref="A129:B129"/>
    <mergeCell ref="C129:D129"/>
    <mergeCell ref="A130:B130"/>
    <mergeCell ref="C130:D130"/>
    <mergeCell ref="A122:D122"/>
    <mergeCell ref="A106:B106"/>
    <mergeCell ref="A107:B107"/>
    <mergeCell ref="A108:B108"/>
    <mergeCell ref="A109:B109"/>
    <mergeCell ref="A110:B110"/>
    <mergeCell ref="A111:B111"/>
    <mergeCell ref="A112:B112"/>
    <mergeCell ref="A113:B113"/>
    <mergeCell ref="A114:B114"/>
    <mergeCell ref="A115:B115"/>
    <mergeCell ref="A116:B116"/>
    <mergeCell ref="A117:B117"/>
    <mergeCell ref="A51:B51"/>
    <mergeCell ref="C51:D51"/>
    <mergeCell ref="A46:B46"/>
    <mergeCell ref="C46:D46"/>
    <mergeCell ref="A47:B47"/>
    <mergeCell ref="C47:D47"/>
    <mergeCell ref="A48:B48"/>
    <mergeCell ref="C48:D48"/>
    <mergeCell ref="A49:B49"/>
    <mergeCell ref="C49:D49"/>
    <mergeCell ref="A50:B50"/>
    <mergeCell ref="C50:D50"/>
    <mergeCell ref="A39:B39"/>
    <mergeCell ref="C39:D39"/>
    <mergeCell ref="A23:B23"/>
    <mergeCell ref="C23:D23"/>
    <mergeCell ref="A24:B24"/>
    <mergeCell ref="C24:D24"/>
    <mergeCell ref="A25:B25"/>
    <mergeCell ref="C25:D25"/>
    <mergeCell ref="A26:B26"/>
    <mergeCell ref="C26:D26"/>
    <mergeCell ref="A27:B27"/>
    <mergeCell ref="C27:D27"/>
    <mergeCell ref="A185:B185"/>
    <mergeCell ref="C185:D185"/>
    <mergeCell ref="A143:B143"/>
    <mergeCell ref="C143:D143"/>
    <mergeCell ref="A58:C58"/>
    <mergeCell ref="A59:C59"/>
    <mergeCell ref="A60:C60"/>
    <mergeCell ref="A61:C61"/>
    <mergeCell ref="A62:C62"/>
    <mergeCell ref="A123:B123"/>
    <mergeCell ref="C123:D123"/>
    <mergeCell ref="A124:B124"/>
    <mergeCell ref="C124:D124"/>
    <mergeCell ref="A118:D118"/>
    <mergeCell ref="A120:H120"/>
    <mergeCell ref="A66:C66"/>
    <mergeCell ref="A75:D75"/>
    <mergeCell ref="A99:H99"/>
    <mergeCell ref="A101:D101"/>
    <mergeCell ref="A103:B103"/>
    <mergeCell ref="A104:B104"/>
    <mergeCell ref="A105:B105"/>
    <mergeCell ref="A125:B125"/>
    <mergeCell ref="C125:D125"/>
    <mergeCell ref="A186:B186"/>
    <mergeCell ref="A160:B160"/>
    <mergeCell ref="C160:D160"/>
    <mergeCell ref="C156:D156"/>
    <mergeCell ref="A157:B157"/>
    <mergeCell ref="C157:D157"/>
    <mergeCell ref="A158:B158"/>
    <mergeCell ref="A156:B156"/>
    <mergeCell ref="A159:B159"/>
    <mergeCell ref="C159:D159"/>
    <mergeCell ref="A181:B181"/>
    <mergeCell ref="C181:D181"/>
    <mergeCell ref="A182:B182"/>
    <mergeCell ref="A176:B176"/>
    <mergeCell ref="C176:D176"/>
    <mergeCell ref="C182:D182"/>
    <mergeCell ref="A183:B183"/>
    <mergeCell ref="C183:D183"/>
    <mergeCell ref="A184:B184"/>
    <mergeCell ref="C184:D184"/>
    <mergeCell ref="A175:D175"/>
    <mergeCell ref="A177:B177"/>
    <mergeCell ref="A165:B165"/>
    <mergeCell ref="C165:D165"/>
    <mergeCell ref="B1:J1"/>
    <mergeCell ref="B2:E2"/>
    <mergeCell ref="B5:E5"/>
    <mergeCell ref="A14:E14"/>
    <mergeCell ref="A19:D19"/>
    <mergeCell ref="A17:D17"/>
    <mergeCell ref="A18:D18"/>
    <mergeCell ref="A40:B40"/>
    <mergeCell ref="C40:D40"/>
    <mergeCell ref="C21:D21"/>
    <mergeCell ref="A22:B22"/>
    <mergeCell ref="C22:D22"/>
    <mergeCell ref="A20:B20"/>
    <mergeCell ref="C20:D20"/>
    <mergeCell ref="A21:B2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A28:B28"/>
    <mergeCell ref="C28:D28"/>
    <mergeCell ref="A29:B29"/>
    <mergeCell ref="I56:I57"/>
    <mergeCell ref="A41:B41"/>
    <mergeCell ref="C41:D41"/>
    <mergeCell ref="A42:B42"/>
    <mergeCell ref="C42:D42"/>
    <mergeCell ref="A43:B43"/>
    <mergeCell ref="C43:D43"/>
    <mergeCell ref="A44:B44"/>
    <mergeCell ref="C44:D44"/>
    <mergeCell ref="A45:B45"/>
    <mergeCell ref="C45:D45"/>
    <mergeCell ref="C29:D29"/>
    <mergeCell ref="A30:B30"/>
    <mergeCell ref="C30:D30"/>
    <mergeCell ref="A31:B31"/>
    <mergeCell ref="C38:D38"/>
    <mergeCell ref="K56:K57"/>
    <mergeCell ref="A79:D79"/>
    <mergeCell ref="A97:D97"/>
    <mergeCell ref="A67:C67"/>
    <mergeCell ref="A68:C68"/>
    <mergeCell ref="A69:C69"/>
    <mergeCell ref="A70:C70"/>
    <mergeCell ref="A71:C71"/>
    <mergeCell ref="A72:C72"/>
    <mergeCell ref="A73:C73"/>
    <mergeCell ref="A74:C74"/>
    <mergeCell ref="A77:H77"/>
    <mergeCell ref="A64:C64"/>
    <mergeCell ref="A65:C65"/>
    <mergeCell ref="J56:J57"/>
  </mergeCells>
  <printOptions horizontalCentered="1"/>
  <pageMargins left="0" right="0" top="0.5" bottom="0.25" header="0" footer="0"/>
  <pageSetup scale="76" fitToHeight="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17" customFormat="1" ht="30" customHeight="1">
      <c r="A19" s="231" t="s">
        <v>154</v>
      </c>
      <c r="B19" s="231"/>
      <c r="C19" s="231"/>
      <c r="D19" s="231"/>
      <c r="E19" s="229"/>
      <c r="F19" s="229"/>
      <c r="G19" s="227"/>
      <c r="H19" s="184"/>
      <c r="I19" s="229"/>
      <c r="J19" s="229"/>
      <c r="K19" s="227"/>
      <c r="L19" s="184"/>
      <c r="M19" s="229"/>
      <c r="N19" s="229"/>
      <c r="O19" s="227"/>
      <c r="P19" s="92"/>
      <c r="Q19" s="92"/>
      <c r="R19" s="173"/>
    </row>
    <row r="20" spans="1:18" s="117" customFormat="1" ht="15" customHeight="1">
      <c r="A20" s="268" t="s">
        <v>104</v>
      </c>
      <c r="B20" s="268"/>
      <c r="C20" s="268" t="s">
        <v>105</v>
      </c>
      <c r="D20" s="268"/>
      <c r="E20" s="230"/>
      <c r="F20" s="230"/>
      <c r="G20" s="228"/>
      <c r="H20" s="184" t="s">
        <v>40</v>
      </c>
      <c r="I20" s="230"/>
      <c r="J20" s="230"/>
      <c r="K20" s="228"/>
      <c r="L20" s="184" t="s">
        <v>41</v>
      </c>
      <c r="M20" s="230"/>
      <c r="N20" s="230"/>
      <c r="O20" s="228"/>
      <c r="P20" s="92" t="s">
        <v>42</v>
      </c>
      <c r="Q20" s="92" t="s">
        <v>43</v>
      </c>
      <c r="R20" s="173"/>
    </row>
    <row r="21" spans="1:18" s="117"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c r="R21" s="173"/>
    </row>
    <row r="22" spans="1:18" s="117"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c r="R22" s="173"/>
    </row>
    <row r="23" spans="1:18" s="117"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c r="R23" s="173"/>
    </row>
    <row r="24" spans="1:18" s="117"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c r="R24" s="173"/>
    </row>
    <row r="25" spans="1:18" s="117"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c r="R25" s="173"/>
    </row>
    <row r="26" spans="1:18" s="117"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c r="R26" s="173"/>
    </row>
    <row r="27" spans="1:18" s="117"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c r="R27" s="173"/>
    </row>
    <row r="28" spans="1:18" s="117"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c r="R28" s="173"/>
    </row>
    <row r="29" spans="1:18" s="117"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c r="R29" s="173"/>
    </row>
    <row r="30" spans="1:18" s="117"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c r="R30" s="173"/>
    </row>
    <row r="31" spans="1:18" s="117"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c r="R31" s="173"/>
    </row>
    <row r="32" spans="1:18" s="117"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c r="R32" s="173"/>
    </row>
    <row r="33" spans="1:18" s="117"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c r="R33" s="173"/>
    </row>
    <row r="34" spans="1:18" s="117"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c r="R34" s="173"/>
    </row>
    <row r="35" spans="1:18" s="117"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c r="R35" s="173"/>
    </row>
    <row r="36" spans="1:18" s="117"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c r="R36" s="173"/>
    </row>
    <row r="37" spans="1:18" s="117"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c r="R37" s="173"/>
    </row>
    <row r="38" spans="1:18" s="117"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c r="R38" s="173"/>
    </row>
    <row r="39" spans="1:18" s="117"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c r="R39" s="173"/>
    </row>
    <row r="40" spans="1:18" s="117"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c r="R40" s="173"/>
    </row>
    <row r="41" spans="1:18" s="117"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c r="R41" s="173"/>
    </row>
    <row r="42" spans="1:18" s="117"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c r="R42" s="173"/>
    </row>
    <row r="43" spans="1:18" s="117"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c r="R43" s="173"/>
    </row>
    <row r="44" spans="1:18" s="117"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c r="R44" s="173"/>
    </row>
    <row r="45" spans="1:18" s="117"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c r="R45" s="173"/>
    </row>
    <row r="46" spans="1:18" s="117"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c r="R46" s="173"/>
    </row>
    <row r="47" spans="1:18" s="117"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c r="R47" s="173"/>
    </row>
    <row r="48" spans="1:18" s="117"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c r="R48" s="173"/>
    </row>
    <row r="49" spans="1:18" s="117"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c r="R49" s="173"/>
    </row>
    <row r="50" spans="1:18" s="117"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c r="R50" s="173"/>
    </row>
    <row r="51" spans="1:18" s="117"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c r="R51" s="173"/>
    </row>
    <row r="52" spans="1:18" s="117" customFormat="1" ht="15.75">
      <c r="A52" s="271"/>
      <c r="B52" s="271"/>
      <c r="C52" s="271"/>
      <c r="D52" s="271"/>
      <c r="E52" s="173"/>
      <c r="F52" s="176"/>
      <c r="G52" s="176" t="s">
        <v>51</v>
      </c>
      <c r="H52" s="77">
        <f>SUM(H21:H51)</f>
        <v>0</v>
      </c>
      <c r="I52" s="173"/>
      <c r="J52" s="173"/>
      <c r="K52" s="176" t="s">
        <v>52</v>
      </c>
      <c r="L52" s="77">
        <f>SUM(L21:L51)</f>
        <v>0</v>
      </c>
      <c r="M52" s="58"/>
      <c r="N52" s="58"/>
      <c r="O52" s="176" t="s">
        <v>53</v>
      </c>
      <c r="P52" s="77">
        <f>SUM(P21:P51)</f>
        <v>0</v>
      </c>
      <c r="Q52" s="77">
        <f>SUM(P52+L52+H52)</f>
        <v>0</v>
      </c>
      <c r="R52" s="173"/>
    </row>
    <row r="53" spans="1:18" s="117" customFormat="1">
      <c r="A53" s="173"/>
      <c r="B53" s="173"/>
      <c r="C53" s="173"/>
      <c r="D53" s="173"/>
      <c r="E53" s="173"/>
      <c r="F53" s="173"/>
      <c r="G53" s="173"/>
      <c r="H53" s="173"/>
      <c r="I53" s="173"/>
      <c r="J53" s="173"/>
      <c r="K53" s="173"/>
      <c r="L53" s="173"/>
      <c r="M53" s="58"/>
      <c r="N53" s="58"/>
      <c r="O53" s="58"/>
      <c r="P53" s="58"/>
      <c r="Q53" s="173"/>
      <c r="R53" s="173"/>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17" customFormat="1" ht="30" customHeight="1">
      <c r="A56" s="244" t="s">
        <v>156</v>
      </c>
      <c r="B56" s="244"/>
      <c r="C56" s="244"/>
      <c r="D56" s="244"/>
      <c r="E56" s="227" t="s">
        <v>83</v>
      </c>
      <c r="F56" s="227" t="s">
        <v>40</v>
      </c>
      <c r="G56" s="227" t="s">
        <v>84</v>
      </c>
      <c r="H56" s="265" t="s">
        <v>41</v>
      </c>
      <c r="I56" s="227" t="s">
        <v>85</v>
      </c>
      <c r="J56" s="265" t="s">
        <v>42</v>
      </c>
      <c r="K56" s="265" t="s">
        <v>43</v>
      </c>
      <c r="L56" s="173"/>
      <c r="M56" s="173"/>
      <c r="N56" s="173"/>
      <c r="O56" s="58"/>
      <c r="P56" s="58"/>
      <c r="Q56" s="58"/>
      <c r="R56" s="58"/>
    </row>
    <row r="57" spans="1:18" s="117" customFormat="1" ht="15.75">
      <c r="A57" s="119" t="s">
        <v>111</v>
      </c>
      <c r="B57" s="119"/>
      <c r="C57" s="112"/>
      <c r="D57" s="112" t="s">
        <v>82</v>
      </c>
      <c r="E57" s="228"/>
      <c r="F57" s="272"/>
      <c r="G57" s="228"/>
      <c r="H57" s="266"/>
      <c r="I57" s="228"/>
      <c r="J57" s="266"/>
      <c r="K57" s="266"/>
      <c r="L57" s="173"/>
      <c r="M57" s="173"/>
      <c r="N57" s="173"/>
      <c r="O57" s="58"/>
      <c r="P57" s="58"/>
      <c r="Q57" s="58"/>
      <c r="R57" s="58"/>
    </row>
    <row r="58" spans="1:18" s="117"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L58" s="173"/>
      <c r="M58" s="173"/>
      <c r="N58" s="173"/>
      <c r="O58" s="58"/>
      <c r="P58" s="58"/>
      <c r="Q58" s="58"/>
      <c r="R58" s="58"/>
    </row>
    <row r="59" spans="1:18" s="117" customFormat="1" ht="15.75">
      <c r="A59" s="253" t="s">
        <v>78</v>
      </c>
      <c r="B59" s="254"/>
      <c r="C59" s="255"/>
      <c r="D59" s="169">
        <v>1.4500000000000001E-2</v>
      </c>
      <c r="E59" s="103"/>
      <c r="F59" s="96">
        <f t="shared" si="10"/>
        <v>0</v>
      </c>
      <c r="G59" s="103"/>
      <c r="H59" s="96">
        <f t="shared" si="11"/>
        <v>0</v>
      </c>
      <c r="I59" s="103"/>
      <c r="J59" s="96">
        <f t="shared" si="12"/>
        <v>0</v>
      </c>
      <c r="K59" s="67">
        <f t="shared" si="13"/>
        <v>0</v>
      </c>
      <c r="L59" s="173"/>
      <c r="M59" s="173"/>
      <c r="N59" s="173"/>
      <c r="O59" s="58"/>
      <c r="P59" s="58"/>
      <c r="Q59" s="58"/>
      <c r="R59" s="58"/>
    </row>
    <row r="60" spans="1:18" s="117" customFormat="1" ht="15.75">
      <c r="A60" s="253" t="s">
        <v>79</v>
      </c>
      <c r="B60" s="254"/>
      <c r="C60" s="255"/>
      <c r="D60" s="169">
        <v>0.26600000000000001</v>
      </c>
      <c r="E60" s="103"/>
      <c r="F60" s="96">
        <f t="shared" si="10"/>
        <v>0</v>
      </c>
      <c r="G60" s="103"/>
      <c r="H60" s="96">
        <f t="shared" si="11"/>
        <v>0</v>
      </c>
      <c r="I60" s="103"/>
      <c r="J60" s="96">
        <f t="shared" si="12"/>
        <v>0</v>
      </c>
      <c r="K60" s="67">
        <f t="shared" si="13"/>
        <v>0</v>
      </c>
      <c r="L60" s="173"/>
      <c r="M60" s="173"/>
      <c r="N60" s="173"/>
      <c r="O60" s="58"/>
      <c r="P60" s="58"/>
      <c r="Q60" s="58"/>
      <c r="R60" s="58"/>
    </row>
    <row r="61" spans="1:18" s="117" customFormat="1" ht="15.75">
      <c r="A61" s="253" t="s">
        <v>114</v>
      </c>
      <c r="B61" s="254"/>
      <c r="C61" s="255"/>
      <c r="D61" s="169">
        <v>0.27600000000000002</v>
      </c>
      <c r="E61" s="103"/>
      <c r="F61" s="96">
        <f t="shared" si="10"/>
        <v>0</v>
      </c>
      <c r="G61" s="103"/>
      <c r="H61" s="96">
        <f t="shared" si="11"/>
        <v>0</v>
      </c>
      <c r="I61" s="103"/>
      <c r="J61" s="96">
        <f t="shared" si="12"/>
        <v>0</v>
      </c>
      <c r="K61" s="67">
        <f t="shared" si="13"/>
        <v>0</v>
      </c>
      <c r="L61" s="173"/>
      <c r="M61" s="173"/>
      <c r="N61" s="173"/>
      <c r="O61" s="58"/>
      <c r="P61" s="58"/>
      <c r="Q61" s="58"/>
      <c r="R61" s="58"/>
    </row>
    <row r="62" spans="1:18" s="117" customFormat="1" ht="15.75">
      <c r="A62" s="253" t="s">
        <v>80</v>
      </c>
      <c r="B62" s="254"/>
      <c r="C62" s="255"/>
      <c r="D62" s="169">
        <v>0</v>
      </c>
      <c r="E62" s="103"/>
      <c r="F62" s="96">
        <f t="shared" si="10"/>
        <v>0</v>
      </c>
      <c r="G62" s="103"/>
      <c r="H62" s="96">
        <f t="shared" si="11"/>
        <v>0</v>
      </c>
      <c r="I62" s="103"/>
      <c r="J62" s="96">
        <f t="shared" si="12"/>
        <v>0</v>
      </c>
      <c r="K62" s="67">
        <f t="shared" si="13"/>
        <v>0</v>
      </c>
      <c r="L62" s="173"/>
      <c r="M62" s="173"/>
      <c r="N62" s="173"/>
      <c r="O62" s="58"/>
      <c r="P62" s="58"/>
      <c r="Q62" s="58"/>
      <c r="R62" s="58"/>
    </row>
    <row r="63" spans="1:18" s="117" customFormat="1" ht="15.75">
      <c r="A63" s="253" t="s">
        <v>81</v>
      </c>
      <c r="B63" s="254"/>
      <c r="C63" s="255"/>
      <c r="D63" s="169">
        <v>0</v>
      </c>
      <c r="E63" s="103"/>
      <c r="F63" s="96">
        <f t="shared" si="10"/>
        <v>0</v>
      </c>
      <c r="G63" s="103"/>
      <c r="H63" s="96">
        <f t="shared" si="11"/>
        <v>0</v>
      </c>
      <c r="I63" s="103"/>
      <c r="J63" s="96">
        <f t="shared" si="12"/>
        <v>0</v>
      </c>
      <c r="K63" s="67">
        <f t="shared" si="13"/>
        <v>0</v>
      </c>
      <c r="L63" s="173"/>
      <c r="M63" s="173"/>
      <c r="N63" s="173"/>
      <c r="O63" s="58"/>
      <c r="P63" s="58"/>
      <c r="Q63" s="58"/>
      <c r="R63" s="58"/>
    </row>
    <row r="64" spans="1:18" s="117" customFormat="1" ht="15.75">
      <c r="A64" s="267" t="s">
        <v>89</v>
      </c>
      <c r="B64" s="267"/>
      <c r="C64" s="267"/>
      <c r="D64" s="112" t="s">
        <v>82</v>
      </c>
      <c r="E64" s="104"/>
      <c r="F64" s="97"/>
      <c r="G64" s="104"/>
      <c r="H64" s="97"/>
      <c r="I64" s="104"/>
      <c r="J64" s="97"/>
      <c r="K64" s="89"/>
      <c r="L64" s="173"/>
      <c r="M64" s="173"/>
      <c r="N64" s="173"/>
      <c r="O64" s="58"/>
      <c r="P64" s="58"/>
      <c r="Q64" s="58"/>
      <c r="R64" s="58"/>
    </row>
    <row r="65" spans="1:18" s="117"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L65" s="173"/>
      <c r="M65" s="173"/>
      <c r="N65" s="173"/>
      <c r="O65" s="58"/>
      <c r="P65" s="58"/>
      <c r="Q65" s="58"/>
      <c r="R65" s="58"/>
    </row>
    <row r="66" spans="1:18" s="117" customFormat="1" ht="15.75">
      <c r="A66" s="249"/>
      <c r="B66" s="250"/>
      <c r="C66" s="251"/>
      <c r="D66" s="167"/>
      <c r="E66" s="103"/>
      <c r="F66" s="96">
        <f t="shared" si="14"/>
        <v>0</v>
      </c>
      <c r="G66" s="103"/>
      <c r="H66" s="96">
        <f t="shared" si="15"/>
        <v>0</v>
      </c>
      <c r="I66" s="103"/>
      <c r="J66" s="96">
        <f t="shared" si="16"/>
        <v>0</v>
      </c>
      <c r="K66" s="67">
        <f t="shared" ref="K66:K74" si="17">SUM(J66+H66+F66)</f>
        <v>0</v>
      </c>
      <c r="L66" s="173"/>
      <c r="M66" s="173"/>
      <c r="N66" s="173"/>
      <c r="O66" s="58"/>
      <c r="P66" s="58"/>
      <c r="Q66" s="58"/>
      <c r="R66" s="58"/>
    </row>
    <row r="67" spans="1:18" s="117" customFormat="1" ht="15.75">
      <c r="A67" s="249"/>
      <c r="B67" s="250"/>
      <c r="C67" s="251"/>
      <c r="D67" s="167"/>
      <c r="E67" s="103"/>
      <c r="F67" s="96">
        <f t="shared" si="14"/>
        <v>0</v>
      </c>
      <c r="G67" s="103"/>
      <c r="H67" s="96">
        <f t="shared" si="15"/>
        <v>0</v>
      </c>
      <c r="I67" s="103"/>
      <c r="J67" s="96">
        <f t="shared" si="16"/>
        <v>0</v>
      </c>
      <c r="K67" s="67">
        <f t="shared" si="17"/>
        <v>0</v>
      </c>
      <c r="L67" s="173"/>
      <c r="M67" s="173"/>
      <c r="N67" s="173"/>
      <c r="O67" s="58"/>
      <c r="P67" s="58"/>
      <c r="Q67" s="58"/>
      <c r="R67" s="58"/>
    </row>
    <row r="68" spans="1:18" s="117" customFormat="1" ht="15" customHeight="1">
      <c r="A68" s="249"/>
      <c r="B68" s="250"/>
      <c r="C68" s="251"/>
      <c r="D68" s="167"/>
      <c r="E68" s="103"/>
      <c r="F68" s="96">
        <f t="shared" si="14"/>
        <v>0</v>
      </c>
      <c r="G68" s="103"/>
      <c r="H68" s="96">
        <f t="shared" si="15"/>
        <v>0</v>
      </c>
      <c r="I68" s="103"/>
      <c r="J68" s="96">
        <f t="shared" si="16"/>
        <v>0</v>
      </c>
      <c r="K68" s="67">
        <f t="shared" si="17"/>
        <v>0</v>
      </c>
      <c r="L68" s="173"/>
      <c r="M68" s="173"/>
      <c r="N68" s="173"/>
      <c r="O68" s="58"/>
      <c r="P68" s="58"/>
      <c r="Q68" s="58"/>
      <c r="R68" s="58"/>
    </row>
    <row r="69" spans="1:18" s="117" customFormat="1" ht="15.75">
      <c r="A69" s="249"/>
      <c r="B69" s="250"/>
      <c r="C69" s="251"/>
      <c r="D69" s="167"/>
      <c r="E69" s="103"/>
      <c r="F69" s="96">
        <f t="shared" si="14"/>
        <v>0</v>
      </c>
      <c r="G69" s="103"/>
      <c r="H69" s="96">
        <f t="shared" si="15"/>
        <v>0</v>
      </c>
      <c r="I69" s="103"/>
      <c r="J69" s="96">
        <f t="shared" si="16"/>
        <v>0</v>
      </c>
      <c r="K69" s="67">
        <f t="shared" si="17"/>
        <v>0</v>
      </c>
      <c r="L69" s="173"/>
      <c r="M69" s="173"/>
      <c r="N69" s="173"/>
      <c r="O69" s="58"/>
      <c r="P69" s="58"/>
      <c r="Q69" s="58"/>
      <c r="R69" s="58"/>
    </row>
    <row r="70" spans="1:18" s="117" customFormat="1" ht="15.75">
      <c r="A70" s="249"/>
      <c r="B70" s="250"/>
      <c r="C70" s="251"/>
      <c r="D70" s="167"/>
      <c r="E70" s="103"/>
      <c r="F70" s="96">
        <f t="shared" si="14"/>
        <v>0</v>
      </c>
      <c r="G70" s="103"/>
      <c r="H70" s="96">
        <f t="shared" si="15"/>
        <v>0</v>
      </c>
      <c r="I70" s="103"/>
      <c r="J70" s="96">
        <f t="shared" si="16"/>
        <v>0</v>
      </c>
      <c r="K70" s="67">
        <f t="shared" si="17"/>
        <v>0</v>
      </c>
      <c r="L70" s="173"/>
      <c r="M70" s="173"/>
      <c r="N70" s="173"/>
      <c r="O70" s="58"/>
      <c r="P70" s="58"/>
      <c r="Q70" s="58"/>
      <c r="R70" s="58"/>
    </row>
    <row r="71" spans="1:18" s="117" customFormat="1" ht="15.75">
      <c r="A71" s="249"/>
      <c r="B71" s="250"/>
      <c r="C71" s="251"/>
      <c r="D71" s="167"/>
      <c r="E71" s="103"/>
      <c r="F71" s="96">
        <f t="shared" si="14"/>
        <v>0</v>
      </c>
      <c r="G71" s="103"/>
      <c r="H71" s="96">
        <f t="shared" si="15"/>
        <v>0</v>
      </c>
      <c r="I71" s="103"/>
      <c r="J71" s="96">
        <f t="shared" si="16"/>
        <v>0</v>
      </c>
      <c r="K71" s="67">
        <f t="shared" si="17"/>
        <v>0</v>
      </c>
      <c r="L71" s="173"/>
      <c r="M71" s="173"/>
      <c r="N71" s="173"/>
      <c r="O71" s="58"/>
      <c r="P71" s="58"/>
      <c r="Q71" s="58"/>
      <c r="R71" s="58"/>
    </row>
    <row r="72" spans="1:18" s="117" customFormat="1" ht="15.75">
      <c r="A72" s="249"/>
      <c r="B72" s="250"/>
      <c r="C72" s="251"/>
      <c r="D72" s="167"/>
      <c r="E72" s="103"/>
      <c r="F72" s="96">
        <f t="shared" si="14"/>
        <v>0</v>
      </c>
      <c r="G72" s="103"/>
      <c r="H72" s="96">
        <f t="shared" si="15"/>
        <v>0</v>
      </c>
      <c r="I72" s="103"/>
      <c r="J72" s="96">
        <f t="shared" si="16"/>
        <v>0</v>
      </c>
      <c r="K72" s="67">
        <f t="shared" si="17"/>
        <v>0</v>
      </c>
      <c r="L72" s="173"/>
      <c r="M72" s="173"/>
      <c r="N72" s="173"/>
      <c r="O72" s="58"/>
      <c r="P72" s="58"/>
      <c r="Q72" s="58"/>
      <c r="R72" s="58"/>
    </row>
    <row r="73" spans="1:18" s="117" customFormat="1" ht="15.75">
      <c r="A73" s="249"/>
      <c r="B73" s="250"/>
      <c r="C73" s="251"/>
      <c r="D73" s="167"/>
      <c r="E73" s="103"/>
      <c r="F73" s="96">
        <f t="shared" si="14"/>
        <v>0</v>
      </c>
      <c r="G73" s="103"/>
      <c r="H73" s="96">
        <f t="shared" si="15"/>
        <v>0</v>
      </c>
      <c r="I73" s="103"/>
      <c r="J73" s="96">
        <f t="shared" si="16"/>
        <v>0</v>
      </c>
      <c r="K73" s="67">
        <f t="shared" si="17"/>
        <v>0</v>
      </c>
      <c r="L73" s="173"/>
      <c r="M73" s="173"/>
      <c r="N73" s="173"/>
      <c r="O73" s="58"/>
      <c r="P73" s="58"/>
      <c r="Q73" s="58"/>
      <c r="R73" s="58"/>
    </row>
    <row r="74" spans="1:18" s="117" customFormat="1" ht="15.75">
      <c r="A74" s="249"/>
      <c r="B74" s="250"/>
      <c r="C74" s="251"/>
      <c r="D74" s="167"/>
      <c r="E74" s="103"/>
      <c r="F74" s="96">
        <f t="shared" si="14"/>
        <v>0</v>
      </c>
      <c r="G74" s="103"/>
      <c r="H74" s="96">
        <f t="shared" si="15"/>
        <v>0</v>
      </c>
      <c r="I74" s="103"/>
      <c r="J74" s="96">
        <f t="shared" si="16"/>
        <v>0</v>
      </c>
      <c r="K74" s="67">
        <f t="shared" si="17"/>
        <v>0</v>
      </c>
      <c r="L74" s="173"/>
      <c r="M74" s="173"/>
      <c r="N74" s="173"/>
      <c r="O74" s="58"/>
      <c r="P74" s="58"/>
      <c r="Q74" s="58"/>
      <c r="R74" s="58"/>
    </row>
    <row r="75" spans="1:18" s="117" customFormat="1" ht="15.75">
      <c r="A75" s="259" t="s">
        <v>61</v>
      </c>
      <c r="B75" s="259"/>
      <c r="C75" s="259"/>
      <c r="D75" s="260"/>
      <c r="E75" s="67"/>
      <c r="F75" s="67">
        <f>SUM(F58:F74)</f>
        <v>0</v>
      </c>
      <c r="G75" s="67"/>
      <c r="H75" s="67">
        <f>SUM(H58:H74)</f>
        <v>0</v>
      </c>
      <c r="I75" s="67"/>
      <c r="J75" s="67">
        <f>SUM(J58:J74)</f>
        <v>0</v>
      </c>
      <c r="K75" s="67">
        <f>SUM(K58:K74)</f>
        <v>0</v>
      </c>
      <c r="L75" s="173"/>
      <c r="M75" s="173"/>
      <c r="N75" s="173"/>
      <c r="O75" s="58"/>
      <c r="P75" s="58"/>
      <c r="Q75" s="58"/>
      <c r="R75" s="58"/>
    </row>
    <row r="76" spans="1:18" s="117" customFormat="1">
      <c r="A76" s="173"/>
      <c r="B76" s="173"/>
      <c r="C76" s="173"/>
      <c r="D76" s="173"/>
      <c r="E76" s="63"/>
      <c r="F76" s="63"/>
      <c r="G76" s="63"/>
      <c r="H76" s="63"/>
      <c r="I76" s="173"/>
      <c r="J76" s="173"/>
      <c r="K76" s="173"/>
      <c r="L76" s="173"/>
      <c r="M76" s="58"/>
      <c r="N76" s="58"/>
      <c r="O76" s="58"/>
      <c r="P76" s="58"/>
      <c r="Q76" s="173"/>
      <c r="R76" s="173"/>
    </row>
    <row r="77" spans="1:18" s="117" customFormat="1" ht="18">
      <c r="A77" s="246" t="s">
        <v>56</v>
      </c>
      <c r="B77" s="246"/>
      <c r="C77" s="246"/>
      <c r="D77" s="246"/>
      <c r="E77" s="246"/>
      <c r="F77" s="246"/>
      <c r="G77" s="246"/>
      <c r="H77" s="246"/>
      <c r="I77" s="173"/>
      <c r="J77" s="173"/>
      <c r="K77" s="173"/>
      <c r="L77" s="173"/>
      <c r="M77" s="58"/>
      <c r="N77" s="58"/>
      <c r="O77" s="58"/>
      <c r="P77" s="58"/>
      <c r="Q77" s="173"/>
      <c r="R77" s="173"/>
    </row>
    <row r="78" spans="1:18" s="117" customFormat="1" ht="18">
      <c r="A78" s="48" t="s">
        <v>86</v>
      </c>
      <c r="B78" s="48"/>
      <c r="C78" s="48"/>
      <c r="D78" s="48"/>
      <c r="E78" s="47"/>
      <c r="F78" s="47"/>
      <c r="G78" s="47"/>
      <c r="H78" s="47"/>
      <c r="I78" s="173"/>
      <c r="J78" s="173"/>
      <c r="K78" s="173"/>
      <c r="L78" s="173"/>
      <c r="M78" s="58"/>
      <c r="N78" s="58"/>
      <c r="O78" s="58"/>
      <c r="P78" s="58"/>
      <c r="Q78" s="173"/>
      <c r="R78" s="173"/>
    </row>
    <row r="79" spans="1:18" s="117" customFormat="1" ht="45" customHeight="1">
      <c r="A79" s="244" t="s">
        <v>151</v>
      </c>
      <c r="B79" s="244"/>
      <c r="C79" s="244"/>
      <c r="D79" s="244"/>
      <c r="E79" s="47"/>
      <c r="F79" s="47"/>
      <c r="G79" s="47"/>
      <c r="H79" s="47"/>
      <c r="I79" s="173"/>
      <c r="J79" s="173"/>
      <c r="K79" s="94"/>
      <c r="L79" s="94"/>
      <c r="M79" s="88"/>
      <c r="N79" s="95"/>
      <c r="O79" s="95"/>
      <c r="P79" s="95"/>
      <c r="Q79" s="173"/>
      <c r="R79" s="173"/>
    </row>
    <row r="80" spans="1:18" s="117" customFormat="1" ht="15" customHeight="1">
      <c r="A80" s="116" t="s">
        <v>90</v>
      </c>
      <c r="B80" s="90" t="s">
        <v>91</v>
      </c>
      <c r="C80" s="116" t="s">
        <v>92</v>
      </c>
      <c r="D80" s="116" t="s">
        <v>105</v>
      </c>
      <c r="E80" s="175" t="s">
        <v>40</v>
      </c>
      <c r="F80" s="92" t="s">
        <v>41</v>
      </c>
      <c r="G80" s="92" t="s">
        <v>42</v>
      </c>
      <c r="H80" s="92" t="s">
        <v>43</v>
      </c>
      <c r="I80" s="173"/>
      <c r="J80" s="173"/>
      <c r="K80" s="94"/>
      <c r="L80" s="94"/>
      <c r="M80" s="88"/>
      <c r="N80" s="95"/>
      <c r="O80" s="95"/>
      <c r="P80" s="95"/>
      <c r="Q80" s="173"/>
      <c r="R80" s="173"/>
    </row>
    <row r="81" spans="1:18" s="117" customFormat="1" ht="15" customHeight="1">
      <c r="A81" s="171"/>
      <c r="B81" s="118"/>
      <c r="C81" s="118"/>
      <c r="D81" s="171"/>
      <c r="E81" s="108"/>
      <c r="F81" s="105"/>
      <c r="G81" s="105"/>
      <c r="H81" s="67">
        <f>SUM(G81+F81+E81)</f>
        <v>0</v>
      </c>
      <c r="I81" s="173"/>
      <c r="J81" s="173"/>
      <c r="K81" s="173"/>
      <c r="L81" s="173"/>
      <c r="M81" s="58"/>
      <c r="N81" s="58"/>
      <c r="O81" s="58"/>
      <c r="P81" s="58"/>
      <c r="Q81" s="173"/>
      <c r="R81" s="173"/>
    </row>
    <row r="82" spans="1:18" s="117" customFormat="1" ht="15.75">
      <c r="A82" s="171"/>
      <c r="B82" s="118"/>
      <c r="C82" s="118"/>
      <c r="D82" s="171"/>
      <c r="E82" s="108"/>
      <c r="F82" s="105"/>
      <c r="G82" s="105"/>
      <c r="H82" s="67">
        <f t="shared" ref="H82:H96" si="18">SUM(G82+F82+E82)</f>
        <v>0</v>
      </c>
      <c r="I82" s="173"/>
      <c r="J82" s="173"/>
      <c r="K82" s="173"/>
      <c r="L82" s="173"/>
      <c r="M82" s="58"/>
      <c r="N82" s="58"/>
      <c r="O82" s="58"/>
      <c r="P82" s="58"/>
      <c r="Q82" s="173"/>
      <c r="R82" s="173"/>
    </row>
    <row r="83" spans="1:18" s="117" customFormat="1" ht="15.75">
      <c r="A83" s="171"/>
      <c r="B83" s="118"/>
      <c r="C83" s="118"/>
      <c r="D83" s="171"/>
      <c r="E83" s="108"/>
      <c r="F83" s="105"/>
      <c r="G83" s="105"/>
      <c r="H83" s="67">
        <f t="shared" si="18"/>
        <v>0</v>
      </c>
      <c r="I83" s="173"/>
      <c r="J83" s="173"/>
      <c r="K83" s="173"/>
      <c r="L83" s="173"/>
      <c r="M83" s="58"/>
      <c r="N83" s="58"/>
      <c r="O83" s="58"/>
      <c r="P83" s="58"/>
      <c r="Q83" s="173"/>
      <c r="R83" s="173"/>
    </row>
    <row r="84" spans="1:18" s="117" customFormat="1" ht="15.75">
      <c r="A84" s="171"/>
      <c r="B84" s="118"/>
      <c r="C84" s="118"/>
      <c r="D84" s="171"/>
      <c r="E84" s="108"/>
      <c r="F84" s="105"/>
      <c r="G84" s="105"/>
      <c r="H84" s="67">
        <f t="shared" si="18"/>
        <v>0</v>
      </c>
      <c r="I84" s="173"/>
      <c r="J84" s="173"/>
      <c r="K84" s="173"/>
      <c r="L84" s="173"/>
      <c r="M84" s="58"/>
      <c r="N84" s="58"/>
      <c r="O84" s="58"/>
      <c r="P84" s="58"/>
      <c r="Q84" s="173"/>
      <c r="R84" s="173"/>
    </row>
    <row r="85" spans="1:18" s="117" customFormat="1" ht="15.75">
      <c r="A85" s="171"/>
      <c r="B85" s="118"/>
      <c r="C85" s="118"/>
      <c r="D85" s="171"/>
      <c r="E85" s="108"/>
      <c r="F85" s="105"/>
      <c r="G85" s="105"/>
      <c r="H85" s="67">
        <f t="shared" si="18"/>
        <v>0</v>
      </c>
      <c r="I85" s="173"/>
      <c r="J85" s="173"/>
      <c r="K85" s="173"/>
      <c r="L85" s="173"/>
      <c r="M85" s="58"/>
      <c r="N85" s="58"/>
      <c r="O85" s="58"/>
      <c r="P85" s="58"/>
      <c r="Q85" s="173"/>
      <c r="R85" s="173"/>
    </row>
    <row r="86" spans="1:18" s="117" customFormat="1" ht="15.75">
      <c r="A86" s="171"/>
      <c r="B86" s="118"/>
      <c r="C86" s="118"/>
      <c r="D86" s="171"/>
      <c r="E86" s="108"/>
      <c r="F86" s="105"/>
      <c r="G86" s="105"/>
      <c r="H86" s="67">
        <f t="shared" si="18"/>
        <v>0</v>
      </c>
      <c r="I86" s="173"/>
      <c r="J86" s="173"/>
      <c r="K86" s="173"/>
      <c r="L86" s="173"/>
      <c r="M86" s="58"/>
      <c r="N86" s="58"/>
      <c r="O86" s="58"/>
      <c r="P86" s="58"/>
      <c r="Q86" s="173"/>
      <c r="R86" s="173"/>
    </row>
    <row r="87" spans="1:18" s="117" customFormat="1" ht="15.75">
      <c r="A87" s="171"/>
      <c r="B87" s="118"/>
      <c r="C87" s="118"/>
      <c r="D87" s="171"/>
      <c r="E87" s="108"/>
      <c r="F87" s="105"/>
      <c r="G87" s="105"/>
      <c r="H87" s="67">
        <f t="shared" si="18"/>
        <v>0</v>
      </c>
      <c r="I87" s="173"/>
      <c r="J87" s="173"/>
      <c r="K87" s="173"/>
      <c r="L87" s="173"/>
      <c r="M87" s="58"/>
      <c r="N87" s="58"/>
      <c r="O87" s="58"/>
      <c r="P87" s="58"/>
      <c r="Q87" s="173"/>
      <c r="R87" s="173"/>
    </row>
    <row r="88" spans="1:18" s="117" customFormat="1" ht="15.75">
      <c r="A88" s="171"/>
      <c r="B88" s="118"/>
      <c r="C88" s="118"/>
      <c r="D88" s="171"/>
      <c r="E88" s="108"/>
      <c r="F88" s="105"/>
      <c r="G88" s="105"/>
      <c r="H88" s="67">
        <f t="shared" si="18"/>
        <v>0</v>
      </c>
      <c r="I88" s="173"/>
      <c r="J88" s="173"/>
      <c r="K88" s="173"/>
      <c r="L88" s="173"/>
      <c r="M88" s="58"/>
      <c r="N88" s="58"/>
      <c r="O88" s="58"/>
      <c r="P88" s="58"/>
      <c r="Q88" s="173"/>
      <c r="R88" s="173"/>
    </row>
    <row r="89" spans="1:18" s="117" customFormat="1" ht="15.75">
      <c r="A89" s="171"/>
      <c r="B89" s="118"/>
      <c r="C89" s="118"/>
      <c r="D89" s="171"/>
      <c r="E89" s="108"/>
      <c r="F89" s="105"/>
      <c r="G89" s="105"/>
      <c r="H89" s="67">
        <f t="shared" si="18"/>
        <v>0</v>
      </c>
      <c r="I89" s="173"/>
      <c r="J89" s="173"/>
      <c r="K89" s="173"/>
      <c r="L89" s="173"/>
      <c r="M89" s="58"/>
      <c r="N89" s="58"/>
      <c r="O89" s="58"/>
      <c r="P89" s="58"/>
      <c r="Q89" s="173"/>
      <c r="R89" s="173"/>
    </row>
    <row r="90" spans="1:18" s="117" customFormat="1" ht="15.75">
      <c r="A90" s="171"/>
      <c r="B90" s="118"/>
      <c r="C90" s="118"/>
      <c r="D90" s="171"/>
      <c r="E90" s="108"/>
      <c r="F90" s="105"/>
      <c r="G90" s="105"/>
      <c r="H90" s="67">
        <f t="shared" si="18"/>
        <v>0</v>
      </c>
      <c r="I90" s="173"/>
      <c r="J90" s="173"/>
      <c r="K90" s="173"/>
      <c r="L90" s="173"/>
      <c r="M90" s="58"/>
      <c r="N90" s="58"/>
      <c r="O90" s="58"/>
      <c r="P90" s="58"/>
      <c r="Q90" s="173"/>
      <c r="R90" s="173"/>
    </row>
    <row r="91" spans="1:18" s="117" customFormat="1" ht="15.75" customHeight="1">
      <c r="A91" s="171"/>
      <c r="B91" s="118"/>
      <c r="C91" s="118"/>
      <c r="D91" s="171"/>
      <c r="E91" s="108"/>
      <c r="F91" s="105"/>
      <c r="G91" s="105"/>
      <c r="H91" s="67">
        <f t="shared" si="18"/>
        <v>0</v>
      </c>
      <c r="I91" s="173"/>
      <c r="J91" s="173"/>
      <c r="K91" s="173"/>
      <c r="L91" s="173"/>
      <c r="M91" s="58"/>
      <c r="N91" s="58"/>
      <c r="O91" s="58"/>
      <c r="P91" s="58"/>
      <c r="Q91" s="173"/>
      <c r="R91" s="173"/>
    </row>
    <row r="92" spans="1:18" s="117" customFormat="1" ht="15.75">
      <c r="A92" s="171"/>
      <c r="B92" s="118"/>
      <c r="C92" s="118"/>
      <c r="D92" s="171"/>
      <c r="E92" s="108"/>
      <c r="F92" s="105"/>
      <c r="G92" s="105"/>
      <c r="H92" s="67">
        <f t="shared" si="18"/>
        <v>0</v>
      </c>
      <c r="I92" s="173"/>
      <c r="J92" s="173"/>
      <c r="K92" s="173"/>
      <c r="L92" s="173"/>
      <c r="M92" s="58"/>
      <c r="N92" s="58"/>
      <c r="O92" s="58"/>
      <c r="P92" s="58"/>
      <c r="Q92" s="173"/>
      <c r="R92" s="173"/>
    </row>
    <row r="93" spans="1:18" s="117" customFormat="1" ht="15.75">
      <c r="A93" s="171"/>
      <c r="B93" s="118"/>
      <c r="C93" s="118"/>
      <c r="D93" s="171"/>
      <c r="E93" s="108"/>
      <c r="F93" s="105"/>
      <c r="G93" s="105"/>
      <c r="H93" s="67">
        <f t="shared" si="18"/>
        <v>0</v>
      </c>
      <c r="I93" s="173"/>
      <c r="J93" s="173"/>
      <c r="K93" s="173"/>
      <c r="L93" s="173"/>
      <c r="M93" s="58"/>
      <c r="N93" s="58"/>
      <c r="O93" s="58"/>
      <c r="P93" s="58"/>
      <c r="Q93" s="173"/>
      <c r="R93" s="173"/>
    </row>
    <row r="94" spans="1:18" s="117" customFormat="1" ht="15.75">
      <c r="A94" s="171"/>
      <c r="B94" s="118"/>
      <c r="C94" s="118"/>
      <c r="D94" s="171"/>
      <c r="E94" s="108"/>
      <c r="F94" s="105"/>
      <c r="G94" s="105"/>
      <c r="H94" s="67">
        <f t="shared" si="18"/>
        <v>0</v>
      </c>
      <c r="I94" s="173"/>
      <c r="J94" s="173"/>
      <c r="K94" s="173"/>
      <c r="L94" s="173"/>
      <c r="M94" s="58"/>
      <c r="N94" s="58"/>
      <c r="O94" s="58"/>
      <c r="P94" s="58"/>
      <c r="Q94" s="173"/>
      <c r="R94" s="173"/>
    </row>
    <row r="95" spans="1:18" s="117" customFormat="1" ht="15.75">
      <c r="A95" s="171" t="s">
        <v>16</v>
      </c>
      <c r="B95" s="118"/>
      <c r="C95" s="118"/>
      <c r="D95" s="171"/>
      <c r="E95" s="108"/>
      <c r="F95" s="105"/>
      <c r="G95" s="105"/>
      <c r="H95" s="67">
        <f t="shared" si="18"/>
        <v>0</v>
      </c>
      <c r="I95" s="173"/>
      <c r="J95" s="173"/>
      <c r="K95" s="173"/>
      <c r="L95" s="173"/>
      <c r="M95" s="58"/>
      <c r="N95" s="58"/>
      <c r="O95" s="58"/>
      <c r="P95" s="58"/>
      <c r="Q95" s="173"/>
      <c r="R95" s="173"/>
    </row>
    <row r="96" spans="1:18" s="117" customFormat="1" ht="15.75">
      <c r="A96" s="171"/>
      <c r="B96" s="118"/>
      <c r="C96" s="118"/>
      <c r="D96" s="171"/>
      <c r="E96" s="108"/>
      <c r="F96" s="105"/>
      <c r="G96" s="105"/>
      <c r="H96" s="67">
        <f t="shared" si="18"/>
        <v>0</v>
      </c>
      <c r="I96" s="173"/>
      <c r="J96" s="173"/>
      <c r="K96" s="173"/>
      <c r="L96" s="173"/>
      <c r="M96" s="58"/>
      <c r="N96" s="58"/>
      <c r="O96" s="58"/>
      <c r="P96" s="58"/>
      <c r="Q96" s="173"/>
      <c r="R96" s="173"/>
    </row>
    <row r="97" spans="1:18" s="117" customFormat="1" ht="15.75">
      <c r="A97" s="259" t="s">
        <v>66</v>
      </c>
      <c r="B97" s="259"/>
      <c r="C97" s="259"/>
      <c r="D97" s="260"/>
      <c r="E97" s="67">
        <f>SUM(E81:E96)</f>
        <v>0</v>
      </c>
      <c r="F97" s="67">
        <f t="shared" ref="F97:G97" si="19">SUM(F81:F96)</f>
        <v>0</v>
      </c>
      <c r="G97" s="67">
        <f t="shared" si="19"/>
        <v>0</v>
      </c>
      <c r="H97" s="67">
        <f>SUM(E97:G97)</f>
        <v>0</v>
      </c>
      <c r="I97" s="173"/>
      <c r="J97" s="173"/>
      <c r="K97" s="173"/>
      <c r="L97" s="173"/>
      <c r="M97" s="58"/>
      <c r="N97" s="58"/>
      <c r="O97" s="58"/>
      <c r="P97" s="58"/>
      <c r="Q97" s="173"/>
      <c r="R97" s="173"/>
    </row>
    <row r="98" spans="1:18" s="117" customFormat="1">
      <c r="A98" s="173"/>
      <c r="B98" s="173"/>
      <c r="C98" s="173"/>
      <c r="D98" s="173"/>
      <c r="E98" s="63"/>
      <c r="F98" s="63"/>
      <c r="G98" s="63"/>
      <c r="H98" s="63"/>
      <c r="I98" s="173"/>
      <c r="J98" s="173"/>
      <c r="K98" s="173"/>
      <c r="L98" s="173"/>
      <c r="M98" s="58"/>
      <c r="N98" s="58"/>
      <c r="O98" s="58"/>
      <c r="P98" s="58"/>
      <c r="Q98" s="173"/>
      <c r="R98" s="173"/>
    </row>
    <row r="99" spans="1:18" s="117" customFormat="1" ht="18">
      <c r="A99" s="246" t="s">
        <v>57</v>
      </c>
      <c r="B99" s="246"/>
      <c r="C99" s="246"/>
      <c r="D99" s="246"/>
      <c r="E99" s="246"/>
      <c r="F99" s="246"/>
      <c r="G99" s="246"/>
      <c r="H99" s="246"/>
      <c r="I99" s="173"/>
      <c r="J99" s="173"/>
      <c r="K99" s="173"/>
      <c r="L99" s="173"/>
      <c r="M99" s="58"/>
      <c r="N99" s="58"/>
      <c r="O99" s="58"/>
      <c r="P99" s="58"/>
      <c r="Q99" s="173"/>
      <c r="R99" s="173"/>
    </row>
    <row r="100" spans="1:18" s="117" customFormat="1" ht="18">
      <c r="A100" s="48" t="s">
        <v>22</v>
      </c>
      <c r="B100" s="48"/>
      <c r="C100" s="172"/>
      <c r="D100" s="172"/>
      <c r="E100" s="172"/>
      <c r="F100" s="172"/>
      <c r="G100" s="172"/>
      <c r="H100" s="172"/>
      <c r="I100" s="173"/>
      <c r="J100" s="173"/>
      <c r="K100" s="173"/>
      <c r="L100" s="173"/>
      <c r="M100" s="58"/>
      <c r="N100" s="58"/>
      <c r="O100" s="58"/>
      <c r="P100" s="58"/>
      <c r="Q100" s="173"/>
      <c r="R100" s="173"/>
    </row>
    <row r="101" spans="1:18" s="117" customFormat="1" ht="30" customHeight="1">
      <c r="A101" s="244" t="s">
        <v>152</v>
      </c>
      <c r="B101" s="244"/>
      <c r="C101" s="244"/>
      <c r="D101" s="244"/>
      <c r="E101" s="172"/>
      <c r="F101" s="172"/>
      <c r="G101" s="172"/>
      <c r="H101" s="172"/>
      <c r="I101" s="173"/>
      <c r="J101" s="173"/>
      <c r="K101" s="173"/>
      <c r="L101" s="173"/>
      <c r="M101" s="58"/>
      <c r="N101" s="58"/>
      <c r="O101" s="58"/>
      <c r="P101" s="58"/>
      <c r="Q101" s="173"/>
      <c r="R101" s="173"/>
    </row>
    <row r="102" spans="1:18" s="117" customFormat="1" ht="15" customHeight="1">
      <c r="A102" s="120" t="s">
        <v>94</v>
      </c>
      <c r="B102" s="120"/>
      <c r="C102" s="116" t="s">
        <v>92</v>
      </c>
      <c r="D102" s="116" t="s">
        <v>105</v>
      </c>
      <c r="E102" s="175" t="s">
        <v>40</v>
      </c>
      <c r="F102" s="92" t="s">
        <v>41</v>
      </c>
      <c r="G102" s="92" t="s">
        <v>42</v>
      </c>
      <c r="H102" s="92" t="s">
        <v>43</v>
      </c>
      <c r="I102" s="173"/>
      <c r="J102" s="173"/>
      <c r="K102" s="94"/>
      <c r="L102" s="94"/>
      <c r="M102" s="88"/>
      <c r="N102" s="95"/>
      <c r="O102" s="95"/>
      <c r="P102" s="95"/>
      <c r="Q102" s="173"/>
      <c r="R102" s="173"/>
    </row>
    <row r="103" spans="1:18" s="117" customFormat="1" ht="15.75">
      <c r="A103" s="249"/>
      <c r="B103" s="251"/>
      <c r="C103" s="171"/>
      <c r="D103" s="174"/>
      <c r="E103" s="108"/>
      <c r="F103" s="105"/>
      <c r="G103" s="105"/>
      <c r="H103" s="67">
        <f t="shared" ref="H103:H117" si="20">SUM(G103+F103+E103)</f>
        <v>0</v>
      </c>
      <c r="I103" s="173"/>
      <c r="J103" s="173"/>
      <c r="K103" s="173"/>
      <c r="L103" s="173"/>
      <c r="M103" s="58"/>
      <c r="N103" s="58"/>
      <c r="O103" s="58"/>
      <c r="P103" s="58"/>
      <c r="Q103" s="173"/>
      <c r="R103" s="173"/>
    </row>
    <row r="104" spans="1:18" s="117" customFormat="1" ht="15.75">
      <c r="A104" s="249"/>
      <c r="B104" s="251"/>
      <c r="C104" s="171"/>
      <c r="D104" s="174"/>
      <c r="E104" s="108"/>
      <c r="F104" s="105"/>
      <c r="G104" s="105"/>
      <c r="H104" s="67">
        <f t="shared" si="20"/>
        <v>0</v>
      </c>
      <c r="I104" s="173"/>
      <c r="J104" s="173"/>
      <c r="K104" s="173"/>
      <c r="L104" s="173"/>
      <c r="M104" s="58"/>
      <c r="N104" s="58"/>
      <c r="O104" s="58"/>
      <c r="P104" s="58"/>
      <c r="Q104" s="173"/>
      <c r="R104" s="173"/>
    </row>
    <row r="105" spans="1:18" s="117" customFormat="1" ht="15.75">
      <c r="A105" s="249"/>
      <c r="B105" s="251"/>
      <c r="C105" s="171"/>
      <c r="D105" s="174"/>
      <c r="E105" s="108"/>
      <c r="F105" s="105"/>
      <c r="G105" s="105"/>
      <c r="H105" s="67">
        <f t="shared" si="20"/>
        <v>0</v>
      </c>
      <c r="I105" s="173"/>
      <c r="J105" s="173"/>
      <c r="K105" s="173"/>
      <c r="L105" s="173"/>
      <c r="M105" s="58"/>
      <c r="N105" s="58"/>
      <c r="O105" s="58"/>
      <c r="P105" s="58"/>
      <c r="Q105" s="173"/>
      <c r="R105" s="173"/>
    </row>
    <row r="106" spans="1:18" s="117" customFormat="1" ht="15.75">
      <c r="A106" s="249"/>
      <c r="B106" s="251"/>
      <c r="C106" s="171"/>
      <c r="D106" s="174"/>
      <c r="E106" s="108"/>
      <c r="F106" s="105"/>
      <c r="G106" s="105"/>
      <c r="H106" s="67">
        <f t="shared" si="20"/>
        <v>0</v>
      </c>
      <c r="I106" s="173"/>
      <c r="J106" s="173"/>
      <c r="K106" s="173"/>
      <c r="L106" s="173"/>
      <c r="M106" s="58"/>
      <c r="N106" s="58"/>
      <c r="O106" s="58"/>
      <c r="P106" s="58"/>
      <c r="Q106" s="173"/>
      <c r="R106" s="173"/>
    </row>
    <row r="107" spans="1:18" s="117" customFormat="1" ht="15.75">
      <c r="A107" s="249"/>
      <c r="B107" s="251"/>
      <c r="C107" s="171"/>
      <c r="D107" s="174"/>
      <c r="E107" s="108"/>
      <c r="F107" s="105"/>
      <c r="G107" s="105"/>
      <c r="H107" s="67">
        <f t="shared" si="20"/>
        <v>0</v>
      </c>
      <c r="I107" s="173"/>
      <c r="J107" s="173"/>
      <c r="K107" s="173"/>
      <c r="L107" s="173"/>
      <c r="M107" s="58"/>
      <c r="N107" s="58"/>
      <c r="O107" s="58"/>
      <c r="P107" s="58"/>
      <c r="Q107" s="173"/>
      <c r="R107" s="173"/>
    </row>
    <row r="108" spans="1:18" s="117" customFormat="1" ht="15.75">
      <c r="A108" s="249"/>
      <c r="B108" s="251"/>
      <c r="C108" s="171"/>
      <c r="D108" s="174"/>
      <c r="E108" s="108"/>
      <c r="F108" s="105"/>
      <c r="G108" s="105"/>
      <c r="H108" s="67">
        <f t="shared" si="20"/>
        <v>0</v>
      </c>
      <c r="I108" s="173"/>
      <c r="J108" s="173"/>
      <c r="K108" s="173"/>
      <c r="L108" s="173"/>
      <c r="M108" s="58"/>
      <c r="N108" s="58"/>
      <c r="O108" s="58"/>
      <c r="P108" s="58"/>
      <c r="Q108" s="173"/>
      <c r="R108" s="173"/>
    </row>
    <row r="109" spans="1:18" s="117" customFormat="1" ht="15.75">
      <c r="A109" s="249"/>
      <c r="B109" s="251"/>
      <c r="C109" s="171"/>
      <c r="D109" s="174"/>
      <c r="E109" s="108"/>
      <c r="F109" s="105"/>
      <c r="G109" s="105"/>
      <c r="H109" s="67">
        <f t="shared" si="20"/>
        <v>0</v>
      </c>
      <c r="I109" s="173"/>
      <c r="J109" s="173"/>
      <c r="K109" s="173"/>
      <c r="L109" s="173"/>
      <c r="M109" s="58"/>
      <c r="N109" s="58"/>
      <c r="O109" s="58"/>
      <c r="P109" s="58"/>
      <c r="Q109" s="173"/>
      <c r="R109" s="173"/>
    </row>
    <row r="110" spans="1:18" s="117" customFormat="1" ht="15.75">
      <c r="A110" s="249"/>
      <c r="B110" s="251"/>
      <c r="C110" s="171"/>
      <c r="D110" s="174"/>
      <c r="E110" s="108"/>
      <c r="F110" s="105"/>
      <c r="G110" s="105"/>
      <c r="H110" s="67">
        <f t="shared" si="20"/>
        <v>0</v>
      </c>
      <c r="I110" s="173"/>
      <c r="J110" s="173"/>
      <c r="K110" s="173"/>
      <c r="L110" s="173"/>
      <c r="M110" s="58"/>
      <c r="N110" s="58"/>
      <c r="O110" s="58"/>
      <c r="P110" s="58"/>
      <c r="Q110" s="173"/>
      <c r="R110" s="173"/>
    </row>
    <row r="111" spans="1:18" s="117" customFormat="1" ht="15.75">
      <c r="A111" s="249"/>
      <c r="B111" s="251"/>
      <c r="C111" s="171"/>
      <c r="D111" s="174"/>
      <c r="E111" s="108"/>
      <c r="F111" s="105"/>
      <c r="G111" s="105"/>
      <c r="H111" s="67">
        <f t="shared" si="20"/>
        <v>0</v>
      </c>
      <c r="I111" s="173"/>
      <c r="J111" s="173"/>
      <c r="K111" s="173"/>
      <c r="L111" s="173"/>
      <c r="M111" s="58"/>
      <c r="N111" s="58"/>
      <c r="O111" s="58"/>
      <c r="P111" s="58"/>
      <c r="Q111" s="173"/>
      <c r="R111" s="173"/>
    </row>
    <row r="112" spans="1:18" s="117" customFormat="1" ht="15.75">
      <c r="A112" s="249"/>
      <c r="B112" s="251"/>
      <c r="C112" s="171"/>
      <c r="D112" s="174"/>
      <c r="E112" s="108"/>
      <c r="F112" s="105"/>
      <c r="G112" s="105"/>
      <c r="H112" s="67">
        <f t="shared" si="20"/>
        <v>0</v>
      </c>
      <c r="I112" s="173"/>
      <c r="J112" s="173"/>
      <c r="K112" s="173"/>
      <c r="L112" s="173"/>
      <c r="M112" s="58"/>
      <c r="N112" s="58"/>
      <c r="O112" s="58"/>
      <c r="P112" s="58"/>
      <c r="Q112" s="173"/>
      <c r="R112" s="173"/>
    </row>
    <row r="113" spans="1:18" s="117" customFormat="1" ht="18" customHeight="1">
      <c r="A113" s="249"/>
      <c r="B113" s="251"/>
      <c r="C113" s="171"/>
      <c r="D113" s="174"/>
      <c r="E113" s="108"/>
      <c r="F113" s="105"/>
      <c r="G113" s="105"/>
      <c r="H113" s="67">
        <f t="shared" si="20"/>
        <v>0</v>
      </c>
      <c r="I113" s="173"/>
      <c r="J113" s="173"/>
      <c r="K113" s="173"/>
      <c r="L113" s="173"/>
      <c r="M113" s="58"/>
      <c r="N113" s="58"/>
      <c r="O113" s="58"/>
      <c r="P113" s="58"/>
      <c r="Q113" s="173"/>
      <c r="R113" s="173"/>
    </row>
    <row r="114" spans="1:18" s="117" customFormat="1" ht="15.75">
      <c r="A114" s="249"/>
      <c r="B114" s="251"/>
      <c r="C114" s="171"/>
      <c r="D114" s="174"/>
      <c r="E114" s="108"/>
      <c r="F114" s="105"/>
      <c r="G114" s="105"/>
      <c r="H114" s="67">
        <f t="shared" si="20"/>
        <v>0</v>
      </c>
      <c r="I114" s="173"/>
      <c r="J114" s="173"/>
      <c r="K114" s="173"/>
      <c r="L114" s="173"/>
      <c r="M114" s="58"/>
      <c r="N114" s="58"/>
      <c r="O114" s="58"/>
      <c r="P114" s="58"/>
      <c r="Q114" s="173"/>
      <c r="R114" s="173"/>
    </row>
    <row r="115" spans="1:18" s="117" customFormat="1" ht="15.75">
      <c r="A115" s="249"/>
      <c r="B115" s="251"/>
      <c r="C115" s="171"/>
      <c r="D115" s="174"/>
      <c r="E115" s="108"/>
      <c r="F115" s="105"/>
      <c r="G115" s="105"/>
      <c r="H115" s="67">
        <f t="shared" si="20"/>
        <v>0</v>
      </c>
      <c r="I115" s="173"/>
      <c r="J115" s="173"/>
      <c r="K115" s="173"/>
      <c r="L115" s="173"/>
      <c r="M115" s="58"/>
      <c r="N115" s="58"/>
      <c r="O115" s="58"/>
      <c r="P115" s="58"/>
      <c r="Q115" s="173"/>
      <c r="R115" s="173"/>
    </row>
    <row r="116" spans="1:18" s="117" customFormat="1" ht="15.75">
      <c r="A116" s="249"/>
      <c r="B116" s="251"/>
      <c r="C116" s="171"/>
      <c r="D116" s="174"/>
      <c r="E116" s="108"/>
      <c r="F116" s="105"/>
      <c r="G116" s="105"/>
      <c r="H116" s="67">
        <f t="shared" si="20"/>
        <v>0</v>
      </c>
      <c r="I116" s="173"/>
      <c r="J116" s="173"/>
      <c r="K116" s="173"/>
      <c r="L116" s="173"/>
      <c r="M116" s="58"/>
      <c r="N116" s="58"/>
      <c r="O116" s="58"/>
      <c r="P116" s="58"/>
      <c r="Q116" s="173"/>
      <c r="R116" s="173"/>
    </row>
    <row r="117" spans="1:18" s="117" customFormat="1" ht="15.75">
      <c r="A117" s="249"/>
      <c r="B117" s="251"/>
      <c r="C117" s="171"/>
      <c r="D117" s="174"/>
      <c r="E117" s="108"/>
      <c r="F117" s="105"/>
      <c r="G117" s="105"/>
      <c r="H117" s="67">
        <f t="shared" si="20"/>
        <v>0</v>
      </c>
      <c r="I117" s="173"/>
      <c r="J117" s="173"/>
      <c r="K117" s="173"/>
      <c r="L117" s="173"/>
      <c r="M117" s="58"/>
      <c r="N117" s="58"/>
      <c r="O117" s="58"/>
      <c r="P117" s="58"/>
      <c r="Q117" s="173"/>
      <c r="R117" s="173"/>
    </row>
    <row r="118" spans="1:18" s="117" customFormat="1" ht="15.75">
      <c r="A118" s="261" t="s">
        <v>65</v>
      </c>
      <c r="B118" s="259"/>
      <c r="C118" s="259"/>
      <c r="D118" s="262"/>
      <c r="E118" s="109">
        <f>SUM(E103:E117)</f>
        <v>0</v>
      </c>
      <c r="F118" s="67">
        <f t="shared" ref="F118:G118" si="21">SUM(F103:F117)</f>
        <v>0</v>
      </c>
      <c r="G118" s="67">
        <f t="shared" si="21"/>
        <v>0</v>
      </c>
      <c r="H118" s="67">
        <f>SUM(E118:G118)</f>
        <v>0</v>
      </c>
      <c r="I118" s="173"/>
      <c r="J118" s="173"/>
      <c r="K118" s="173"/>
      <c r="L118" s="173"/>
      <c r="M118" s="58"/>
      <c r="N118" s="58"/>
      <c r="O118" s="58"/>
      <c r="P118" s="58"/>
      <c r="Q118" s="173"/>
      <c r="R118" s="173"/>
    </row>
    <row r="119" spans="1:18" s="117" customFormat="1">
      <c r="A119" s="173"/>
      <c r="B119" s="173"/>
      <c r="C119" s="173"/>
      <c r="D119" s="173"/>
      <c r="E119" s="63"/>
      <c r="F119" s="63"/>
      <c r="G119" s="63"/>
      <c r="H119" s="63"/>
      <c r="I119" s="173"/>
      <c r="J119" s="173"/>
      <c r="K119" s="173"/>
      <c r="L119" s="173"/>
      <c r="M119" s="58"/>
      <c r="N119" s="58"/>
      <c r="O119" s="58"/>
      <c r="P119" s="58"/>
      <c r="Q119" s="173"/>
      <c r="R119" s="173"/>
    </row>
    <row r="120" spans="1:18" s="117" customFormat="1" ht="18">
      <c r="A120" s="246" t="s">
        <v>58</v>
      </c>
      <c r="B120" s="246"/>
      <c r="C120" s="246"/>
      <c r="D120" s="246"/>
      <c r="E120" s="246"/>
      <c r="F120" s="246"/>
      <c r="G120" s="246"/>
      <c r="H120" s="246"/>
      <c r="I120" s="173"/>
      <c r="J120" s="173"/>
      <c r="K120" s="173"/>
      <c r="L120" s="173"/>
      <c r="M120" s="58"/>
      <c r="N120" s="58"/>
      <c r="O120" s="58"/>
      <c r="P120" s="58"/>
      <c r="Q120" s="173"/>
      <c r="R120" s="173"/>
    </row>
    <row r="121" spans="1:18" s="117" customFormat="1" ht="18">
      <c r="A121" s="48" t="s">
        <v>20</v>
      </c>
      <c r="B121" s="172"/>
      <c r="C121" s="172"/>
      <c r="D121" s="172"/>
      <c r="E121" s="172"/>
      <c r="F121" s="172"/>
      <c r="G121" s="172"/>
      <c r="H121" s="172"/>
      <c r="I121" s="173"/>
      <c r="J121" s="173"/>
      <c r="K121" s="173"/>
      <c r="L121" s="173"/>
      <c r="M121" s="58"/>
      <c r="N121" s="58"/>
      <c r="O121" s="58"/>
      <c r="P121" s="58"/>
      <c r="Q121" s="173"/>
      <c r="R121" s="173"/>
    </row>
    <row r="122" spans="1:18" s="117" customFormat="1" ht="60" customHeight="1">
      <c r="A122" s="244" t="s">
        <v>159</v>
      </c>
      <c r="B122" s="244"/>
      <c r="C122" s="244"/>
      <c r="D122" s="244"/>
      <c r="E122" s="175"/>
      <c r="F122" s="92"/>
      <c r="G122" s="92"/>
      <c r="H122" s="92"/>
      <c r="I122" s="173"/>
      <c r="J122" s="173"/>
      <c r="K122" s="94"/>
      <c r="L122" s="94"/>
      <c r="M122" s="88"/>
      <c r="N122" s="95"/>
      <c r="O122" s="95"/>
      <c r="P122" s="95"/>
      <c r="Q122" s="173"/>
      <c r="R122" s="173"/>
    </row>
    <row r="123" spans="1:18" s="117" customFormat="1" ht="15" customHeight="1">
      <c r="A123" s="263" t="s">
        <v>106</v>
      </c>
      <c r="B123" s="263"/>
      <c r="C123" s="263" t="s">
        <v>105</v>
      </c>
      <c r="D123" s="263"/>
      <c r="E123" s="175" t="s">
        <v>40</v>
      </c>
      <c r="F123" s="92" t="s">
        <v>41</v>
      </c>
      <c r="G123" s="92" t="s">
        <v>42</v>
      </c>
      <c r="H123" s="92" t="s">
        <v>43</v>
      </c>
      <c r="I123" s="173"/>
      <c r="J123" s="173"/>
      <c r="K123" s="94"/>
      <c r="L123" s="94"/>
      <c r="M123" s="88"/>
      <c r="N123" s="95"/>
      <c r="O123" s="95"/>
      <c r="P123" s="95"/>
      <c r="Q123" s="173"/>
      <c r="R123" s="173"/>
    </row>
    <row r="124" spans="1:18" s="117" customFormat="1" ht="15" customHeight="1">
      <c r="A124" s="249"/>
      <c r="B124" s="251"/>
      <c r="C124" s="249"/>
      <c r="D124" s="251"/>
      <c r="E124" s="105"/>
      <c r="F124" s="105"/>
      <c r="G124" s="105"/>
      <c r="H124" s="67">
        <f t="shared" ref="H124:H147" si="22">SUM(G124+F124+E124)</f>
        <v>0</v>
      </c>
      <c r="I124" s="173"/>
      <c r="J124" s="173"/>
      <c r="K124" s="173"/>
      <c r="L124" s="173"/>
      <c r="M124" s="58"/>
      <c r="N124" s="58"/>
      <c r="O124" s="58"/>
      <c r="P124" s="58"/>
      <c r="Q124" s="173"/>
      <c r="R124" s="173"/>
    </row>
    <row r="125" spans="1:18" s="117" customFormat="1" ht="15.75">
      <c r="A125" s="249"/>
      <c r="B125" s="251"/>
      <c r="C125" s="249"/>
      <c r="D125" s="251"/>
      <c r="E125" s="105"/>
      <c r="F125" s="105"/>
      <c r="G125" s="105"/>
      <c r="H125" s="67">
        <f t="shared" si="22"/>
        <v>0</v>
      </c>
      <c r="I125" s="173"/>
      <c r="J125" s="173"/>
      <c r="K125" s="173"/>
      <c r="L125" s="173"/>
      <c r="M125" s="58"/>
      <c r="N125" s="58"/>
      <c r="O125" s="58"/>
      <c r="P125" s="58"/>
      <c r="Q125" s="173"/>
      <c r="R125" s="173"/>
    </row>
    <row r="126" spans="1:18" s="117" customFormat="1" ht="15.75">
      <c r="A126" s="249"/>
      <c r="B126" s="251"/>
      <c r="C126" s="249"/>
      <c r="D126" s="251"/>
      <c r="E126" s="105"/>
      <c r="F126" s="105"/>
      <c r="G126" s="105"/>
      <c r="H126" s="67">
        <f t="shared" si="22"/>
        <v>0</v>
      </c>
      <c r="I126" s="173"/>
      <c r="J126" s="173"/>
      <c r="K126" s="173"/>
      <c r="L126" s="173"/>
      <c r="M126" s="58"/>
      <c r="N126" s="58"/>
      <c r="O126" s="58"/>
      <c r="P126" s="58"/>
      <c r="Q126" s="173"/>
      <c r="R126" s="173"/>
    </row>
    <row r="127" spans="1:18" s="117" customFormat="1" ht="15.75">
      <c r="A127" s="249"/>
      <c r="B127" s="251"/>
      <c r="C127" s="249"/>
      <c r="D127" s="251"/>
      <c r="E127" s="105"/>
      <c r="F127" s="105"/>
      <c r="G127" s="105"/>
      <c r="H127" s="67">
        <f t="shared" si="22"/>
        <v>0</v>
      </c>
      <c r="I127" s="173"/>
      <c r="J127" s="173"/>
      <c r="K127" s="173"/>
      <c r="L127" s="173"/>
      <c r="M127" s="58"/>
      <c r="N127" s="58"/>
      <c r="O127" s="58"/>
      <c r="P127" s="58"/>
      <c r="Q127" s="173"/>
      <c r="R127" s="173"/>
    </row>
    <row r="128" spans="1:18" s="117" customFormat="1" ht="15.75">
      <c r="A128" s="249"/>
      <c r="B128" s="251"/>
      <c r="C128" s="249"/>
      <c r="D128" s="251"/>
      <c r="E128" s="105"/>
      <c r="F128" s="105"/>
      <c r="G128" s="105"/>
      <c r="H128" s="67">
        <f t="shared" si="22"/>
        <v>0</v>
      </c>
      <c r="I128" s="173"/>
      <c r="J128" s="173"/>
      <c r="K128" s="173"/>
      <c r="L128" s="173"/>
      <c r="M128" s="58"/>
      <c r="N128" s="58"/>
      <c r="O128" s="58"/>
      <c r="P128" s="58"/>
      <c r="Q128" s="173"/>
      <c r="R128" s="173"/>
    </row>
    <row r="129" spans="1:18" s="117" customFormat="1" ht="15.75">
      <c r="A129" s="249"/>
      <c r="B129" s="251"/>
      <c r="C129" s="249"/>
      <c r="D129" s="251"/>
      <c r="E129" s="105"/>
      <c r="F129" s="105"/>
      <c r="G129" s="105"/>
      <c r="H129" s="67">
        <f t="shared" si="22"/>
        <v>0</v>
      </c>
      <c r="I129" s="173"/>
      <c r="J129" s="173"/>
      <c r="K129" s="173"/>
      <c r="L129" s="173"/>
      <c r="M129" s="58"/>
      <c r="N129" s="58"/>
      <c r="O129" s="58"/>
      <c r="P129" s="58"/>
      <c r="Q129" s="173"/>
      <c r="R129" s="173"/>
    </row>
    <row r="130" spans="1:18" s="117" customFormat="1" ht="15.75">
      <c r="A130" s="249"/>
      <c r="B130" s="251"/>
      <c r="C130" s="249"/>
      <c r="D130" s="251"/>
      <c r="E130" s="105"/>
      <c r="F130" s="105"/>
      <c r="G130" s="105"/>
      <c r="H130" s="67">
        <f t="shared" si="22"/>
        <v>0</v>
      </c>
      <c r="I130" s="173"/>
      <c r="J130" s="173"/>
      <c r="K130" s="173"/>
      <c r="L130" s="173"/>
      <c r="M130" s="58"/>
      <c r="N130" s="58"/>
      <c r="O130" s="58"/>
      <c r="P130" s="58"/>
      <c r="Q130" s="173"/>
      <c r="R130" s="173"/>
    </row>
    <row r="131" spans="1:18" s="117" customFormat="1" ht="15.75">
      <c r="A131" s="249"/>
      <c r="B131" s="251"/>
      <c r="C131" s="249"/>
      <c r="D131" s="251"/>
      <c r="E131" s="105"/>
      <c r="F131" s="105"/>
      <c r="G131" s="105"/>
      <c r="H131" s="67">
        <f t="shared" si="22"/>
        <v>0</v>
      </c>
      <c r="I131" s="173"/>
      <c r="J131" s="173"/>
      <c r="K131" s="173"/>
      <c r="L131" s="173"/>
      <c r="M131" s="58"/>
      <c r="N131" s="58"/>
      <c r="O131" s="58"/>
      <c r="P131" s="58"/>
      <c r="Q131" s="173"/>
      <c r="R131" s="173"/>
    </row>
    <row r="132" spans="1:18" s="117" customFormat="1" ht="15.75">
      <c r="A132" s="249"/>
      <c r="B132" s="251"/>
      <c r="C132" s="249"/>
      <c r="D132" s="251"/>
      <c r="E132" s="105"/>
      <c r="F132" s="105"/>
      <c r="G132" s="105"/>
      <c r="H132" s="67">
        <f t="shared" si="22"/>
        <v>0</v>
      </c>
      <c r="I132" s="173"/>
      <c r="J132" s="173"/>
      <c r="K132" s="173"/>
      <c r="L132" s="173"/>
      <c r="M132" s="58"/>
      <c r="N132" s="58"/>
      <c r="O132" s="58"/>
      <c r="P132" s="58"/>
      <c r="Q132" s="173"/>
      <c r="R132" s="173"/>
    </row>
    <row r="133" spans="1:18" s="117" customFormat="1" ht="15.75">
      <c r="A133" s="249"/>
      <c r="B133" s="251"/>
      <c r="C133" s="249"/>
      <c r="D133" s="251"/>
      <c r="E133" s="105"/>
      <c r="F133" s="105"/>
      <c r="G133" s="105"/>
      <c r="H133" s="67">
        <f t="shared" si="22"/>
        <v>0</v>
      </c>
      <c r="I133" s="173"/>
      <c r="J133" s="173"/>
      <c r="K133" s="173"/>
      <c r="L133" s="173"/>
      <c r="M133" s="58"/>
      <c r="N133" s="58"/>
      <c r="O133" s="58"/>
      <c r="P133" s="58"/>
      <c r="Q133" s="173"/>
      <c r="R133" s="173"/>
    </row>
    <row r="134" spans="1:18" s="117" customFormat="1" ht="15.75" customHeight="1">
      <c r="A134" s="249"/>
      <c r="B134" s="251"/>
      <c r="C134" s="249"/>
      <c r="D134" s="251"/>
      <c r="E134" s="105"/>
      <c r="F134" s="105"/>
      <c r="G134" s="105"/>
      <c r="H134" s="67">
        <f t="shared" si="22"/>
        <v>0</v>
      </c>
      <c r="I134" s="173"/>
      <c r="J134" s="173"/>
      <c r="K134" s="173"/>
      <c r="L134" s="173"/>
      <c r="M134" s="58"/>
      <c r="N134" s="58"/>
      <c r="O134" s="58"/>
      <c r="P134" s="58"/>
      <c r="Q134" s="173"/>
      <c r="R134" s="173"/>
    </row>
    <row r="135" spans="1:18" s="117" customFormat="1" ht="15.75">
      <c r="A135" s="249"/>
      <c r="B135" s="251"/>
      <c r="C135" s="249"/>
      <c r="D135" s="251"/>
      <c r="E135" s="105"/>
      <c r="F135" s="105"/>
      <c r="G135" s="105"/>
      <c r="H135" s="67">
        <f t="shared" si="22"/>
        <v>0</v>
      </c>
      <c r="I135" s="173"/>
      <c r="J135" s="173"/>
      <c r="K135" s="173"/>
      <c r="L135" s="173"/>
      <c r="M135" s="58"/>
      <c r="N135" s="58"/>
      <c r="O135" s="58"/>
      <c r="P135" s="58"/>
      <c r="Q135" s="173"/>
      <c r="R135" s="173"/>
    </row>
    <row r="136" spans="1:18" s="117" customFormat="1" ht="15.75">
      <c r="A136" s="249"/>
      <c r="B136" s="251"/>
      <c r="C136" s="249"/>
      <c r="D136" s="251"/>
      <c r="E136" s="105"/>
      <c r="F136" s="105"/>
      <c r="G136" s="105"/>
      <c r="H136" s="67">
        <f t="shared" si="22"/>
        <v>0</v>
      </c>
      <c r="I136" s="173"/>
      <c r="J136" s="173"/>
      <c r="K136" s="173"/>
      <c r="L136" s="173"/>
      <c r="M136" s="58"/>
      <c r="N136" s="58"/>
      <c r="O136" s="58"/>
      <c r="P136" s="58"/>
      <c r="Q136" s="173"/>
      <c r="R136" s="173"/>
    </row>
    <row r="137" spans="1:18" s="117" customFormat="1" ht="15.75">
      <c r="A137" s="249"/>
      <c r="B137" s="251"/>
      <c r="C137" s="249"/>
      <c r="D137" s="251"/>
      <c r="E137" s="105"/>
      <c r="F137" s="105"/>
      <c r="G137" s="105"/>
      <c r="H137" s="67">
        <f t="shared" si="22"/>
        <v>0</v>
      </c>
      <c r="I137" s="173"/>
      <c r="J137" s="173"/>
      <c r="K137" s="173"/>
      <c r="L137" s="173"/>
      <c r="M137" s="58"/>
      <c r="N137" s="58"/>
      <c r="O137" s="58"/>
      <c r="P137" s="58"/>
      <c r="Q137" s="173"/>
      <c r="R137" s="173"/>
    </row>
    <row r="138" spans="1:18" s="117" customFormat="1" ht="15.75">
      <c r="A138" s="249"/>
      <c r="B138" s="251"/>
      <c r="C138" s="249"/>
      <c r="D138" s="251"/>
      <c r="E138" s="105"/>
      <c r="F138" s="105"/>
      <c r="G138" s="105"/>
      <c r="H138" s="67">
        <f t="shared" si="22"/>
        <v>0</v>
      </c>
      <c r="I138" s="173"/>
      <c r="J138" s="173"/>
      <c r="K138" s="173"/>
      <c r="L138" s="173"/>
      <c r="M138" s="58"/>
      <c r="N138" s="58"/>
      <c r="O138" s="58"/>
      <c r="P138" s="58"/>
      <c r="Q138" s="173"/>
      <c r="R138" s="173"/>
    </row>
    <row r="139" spans="1:18" s="117" customFormat="1" ht="15.75">
      <c r="A139" s="249"/>
      <c r="B139" s="251"/>
      <c r="C139" s="249"/>
      <c r="D139" s="251"/>
      <c r="E139" s="105"/>
      <c r="F139" s="105"/>
      <c r="G139" s="105"/>
      <c r="H139" s="67">
        <f t="shared" si="22"/>
        <v>0</v>
      </c>
      <c r="I139" s="173"/>
      <c r="J139" s="173"/>
      <c r="K139" s="173"/>
      <c r="L139" s="173"/>
      <c r="M139" s="58"/>
      <c r="N139" s="58"/>
      <c r="O139" s="58"/>
      <c r="P139" s="58"/>
      <c r="Q139" s="173"/>
      <c r="R139" s="173"/>
    </row>
    <row r="140" spans="1:18" s="117" customFormat="1" ht="15.75">
      <c r="A140" s="249"/>
      <c r="B140" s="251"/>
      <c r="C140" s="249"/>
      <c r="D140" s="251"/>
      <c r="E140" s="105"/>
      <c r="F140" s="105"/>
      <c r="G140" s="105"/>
      <c r="H140" s="67">
        <f t="shared" si="22"/>
        <v>0</v>
      </c>
      <c r="I140" s="173"/>
      <c r="J140" s="173"/>
      <c r="K140" s="173"/>
      <c r="L140" s="173"/>
      <c r="M140" s="58"/>
      <c r="N140" s="58"/>
      <c r="O140" s="58"/>
      <c r="P140" s="58"/>
      <c r="Q140" s="173"/>
      <c r="R140" s="173"/>
    </row>
    <row r="141" spans="1:18" s="117" customFormat="1" ht="15.75">
      <c r="A141" s="249"/>
      <c r="B141" s="251"/>
      <c r="C141" s="249"/>
      <c r="D141" s="251"/>
      <c r="E141" s="105"/>
      <c r="F141" s="105"/>
      <c r="G141" s="105"/>
      <c r="H141" s="67">
        <f t="shared" si="22"/>
        <v>0</v>
      </c>
      <c r="I141" s="173"/>
      <c r="J141" s="173"/>
      <c r="K141" s="173"/>
      <c r="L141" s="173"/>
      <c r="M141" s="58"/>
      <c r="N141" s="58"/>
      <c r="O141" s="58"/>
      <c r="P141" s="58"/>
      <c r="Q141" s="173"/>
      <c r="R141" s="173"/>
    </row>
    <row r="142" spans="1:18" s="117" customFormat="1" ht="15.75">
      <c r="A142" s="249"/>
      <c r="B142" s="251"/>
      <c r="C142" s="249"/>
      <c r="D142" s="251"/>
      <c r="E142" s="105"/>
      <c r="F142" s="105"/>
      <c r="G142" s="105"/>
      <c r="H142" s="67">
        <f t="shared" si="22"/>
        <v>0</v>
      </c>
      <c r="I142" s="173"/>
      <c r="J142" s="173"/>
      <c r="K142" s="173"/>
      <c r="L142" s="173"/>
      <c r="M142" s="58"/>
      <c r="N142" s="58"/>
      <c r="O142" s="58"/>
      <c r="P142" s="58"/>
      <c r="Q142" s="173"/>
      <c r="R142" s="173"/>
    </row>
    <row r="143" spans="1:18" s="117" customFormat="1" ht="15.75">
      <c r="A143" s="249"/>
      <c r="B143" s="251"/>
      <c r="C143" s="249"/>
      <c r="D143" s="251"/>
      <c r="E143" s="105"/>
      <c r="F143" s="105"/>
      <c r="G143" s="105"/>
      <c r="H143" s="67">
        <f t="shared" si="22"/>
        <v>0</v>
      </c>
      <c r="I143" s="173"/>
      <c r="J143" s="173"/>
      <c r="K143" s="173"/>
      <c r="L143" s="173"/>
      <c r="M143" s="58"/>
      <c r="N143" s="58"/>
      <c r="O143" s="58"/>
      <c r="P143" s="58"/>
      <c r="Q143" s="173"/>
      <c r="R143" s="173"/>
    </row>
    <row r="144" spans="1:18" s="117" customFormat="1" ht="15.75">
      <c r="A144" s="249"/>
      <c r="B144" s="251"/>
      <c r="C144" s="249"/>
      <c r="D144" s="251"/>
      <c r="E144" s="105"/>
      <c r="F144" s="105"/>
      <c r="G144" s="105"/>
      <c r="H144" s="67">
        <f t="shared" si="22"/>
        <v>0</v>
      </c>
      <c r="I144" s="173"/>
      <c r="J144" s="173"/>
      <c r="K144" s="173"/>
      <c r="L144" s="173"/>
      <c r="M144" s="58"/>
      <c r="N144" s="58"/>
      <c r="O144" s="58"/>
      <c r="P144" s="58"/>
      <c r="Q144" s="173"/>
      <c r="R144" s="173"/>
    </row>
    <row r="145" spans="1:18" s="117" customFormat="1" ht="15.75">
      <c r="A145" s="249"/>
      <c r="B145" s="251"/>
      <c r="C145" s="249"/>
      <c r="D145" s="251"/>
      <c r="E145" s="105"/>
      <c r="F145" s="105"/>
      <c r="G145" s="105"/>
      <c r="H145" s="67">
        <f t="shared" si="22"/>
        <v>0</v>
      </c>
      <c r="I145" s="173"/>
      <c r="J145" s="173"/>
      <c r="K145" s="173"/>
      <c r="L145" s="173"/>
      <c r="M145" s="58"/>
      <c r="N145" s="58"/>
      <c r="O145" s="58"/>
      <c r="P145" s="58"/>
      <c r="Q145" s="173"/>
      <c r="R145" s="173"/>
    </row>
    <row r="146" spans="1:18" s="117" customFormat="1" ht="15.75">
      <c r="A146" s="249"/>
      <c r="B146" s="251"/>
      <c r="C146" s="249"/>
      <c r="D146" s="251"/>
      <c r="E146" s="105"/>
      <c r="F146" s="105"/>
      <c r="G146" s="105"/>
      <c r="H146" s="67">
        <f t="shared" si="22"/>
        <v>0</v>
      </c>
      <c r="I146" s="173"/>
      <c r="J146" s="173"/>
      <c r="K146" s="173"/>
      <c r="L146" s="173"/>
      <c r="M146" s="58"/>
      <c r="N146" s="58"/>
      <c r="O146" s="58"/>
      <c r="P146" s="58"/>
      <c r="Q146" s="173"/>
      <c r="R146" s="173"/>
    </row>
    <row r="147" spans="1:18" s="117" customFormat="1" ht="15.75">
      <c r="A147" s="249"/>
      <c r="B147" s="251"/>
      <c r="C147" s="249"/>
      <c r="D147" s="251"/>
      <c r="E147" s="105"/>
      <c r="F147" s="105"/>
      <c r="G147" s="105"/>
      <c r="H147" s="67">
        <f t="shared" si="22"/>
        <v>0</v>
      </c>
      <c r="I147" s="173"/>
      <c r="J147" s="173"/>
      <c r="K147" s="173"/>
      <c r="L147" s="173"/>
      <c r="M147" s="58"/>
      <c r="N147" s="58"/>
      <c r="O147" s="58"/>
      <c r="P147" s="58"/>
      <c r="Q147" s="173"/>
      <c r="R147" s="173"/>
    </row>
    <row r="148" spans="1:18" s="117" customFormat="1" ht="15.75">
      <c r="A148" s="110"/>
      <c r="B148" s="110"/>
      <c r="C148" s="110"/>
      <c r="D148" s="176" t="s">
        <v>64</v>
      </c>
      <c r="E148" s="67">
        <f>SUM(E124:E147)</f>
        <v>0</v>
      </c>
      <c r="F148" s="67">
        <f t="shared" ref="F148:G148" si="23">SUM(F124:F147)</f>
        <v>0</v>
      </c>
      <c r="G148" s="67">
        <f t="shared" si="23"/>
        <v>0</v>
      </c>
      <c r="H148" s="67">
        <f>SUM(E148:G148)</f>
        <v>0</v>
      </c>
      <c r="I148" s="173"/>
      <c r="J148" s="173"/>
      <c r="K148" s="173"/>
      <c r="L148" s="173"/>
      <c r="M148" s="58"/>
      <c r="N148" s="58"/>
      <c r="O148" s="58"/>
      <c r="P148" s="58"/>
      <c r="Q148" s="173"/>
      <c r="R148" s="173"/>
    </row>
    <row r="149" spans="1:18" s="117" customFormat="1">
      <c r="A149" s="173"/>
      <c r="B149" s="173"/>
      <c r="C149" s="173"/>
      <c r="D149" s="173"/>
      <c r="E149" s="63"/>
      <c r="F149" s="63"/>
      <c r="G149" s="63"/>
      <c r="H149" s="63"/>
      <c r="I149" s="173"/>
      <c r="J149" s="173"/>
      <c r="K149" s="173"/>
      <c r="L149" s="173"/>
      <c r="M149" s="58"/>
      <c r="N149" s="58"/>
      <c r="O149" s="58"/>
      <c r="P149" s="58"/>
      <c r="Q149" s="173"/>
      <c r="R149" s="173"/>
    </row>
    <row r="150" spans="1:18" s="117" customFormat="1" ht="18">
      <c r="A150" s="246" t="s">
        <v>59</v>
      </c>
      <c r="B150" s="246"/>
      <c r="C150" s="246"/>
      <c r="D150" s="246"/>
      <c r="E150" s="246"/>
      <c r="F150" s="246"/>
      <c r="G150" s="246"/>
      <c r="H150" s="246"/>
      <c r="I150" s="173"/>
      <c r="J150" s="173"/>
      <c r="K150" s="173"/>
      <c r="L150" s="173"/>
      <c r="M150" s="58"/>
      <c r="N150" s="58"/>
      <c r="O150" s="58"/>
      <c r="P150" s="58"/>
      <c r="Q150" s="173"/>
      <c r="R150" s="173"/>
    </row>
    <row r="151" spans="1:18" s="117" customFormat="1" ht="20.25">
      <c r="A151" s="48" t="s">
        <v>18</v>
      </c>
      <c r="B151" s="48"/>
      <c r="C151" s="48"/>
      <c r="D151" s="48"/>
      <c r="E151" s="175"/>
      <c r="F151" s="92"/>
      <c r="G151" s="92"/>
      <c r="H151" s="92"/>
      <c r="I151" s="51"/>
      <c r="J151" s="51"/>
      <c r="K151" s="60"/>
      <c r="L151" s="60"/>
      <c r="M151" s="61"/>
      <c r="N151" s="62"/>
      <c r="O151" s="62"/>
      <c r="P151" s="62"/>
      <c r="Q151" s="51"/>
      <c r="R151" s="51"/>
    </row>
    <row r="152" spans="1:18" s="51" customFormat="1" ht="45" customHeight="1">
      <c r="A152" s="244" t="s">
        <v>160</v>
      </c>
      <c r="B152" s="245"/>
      <c r="C152" s="245"/>
      <c r="D152" s="245"/>
      <c r="E152" s="175"/>
      <c r="F152" s="92"/>
      <c r="G152" s="92"/>
      <c r="H152" s="92"/>
      <c r="I152" s="173"/>
      <c r="J152" s="173"/>
      <c r="K152" s="173"/>
      <c r="L152" s="173"/>
      <c r="M152" s="58"/>
      <c r="N152" s="58"/>
      <c r="O152" s="58"/>
      <c r="P152" s="58"/>
      <c r="Q152" s="173"/>
      <c r="R152" s="173"/>
    </row>
    <row r="153" spans="1:18" s="117" customFormat="1" ht="15" customHeight="1">
      <c r="A153" s="263" t="s">
        <v>107</v>
      </c>
      <c r="B153" s="263"/>
      <c r="C153" s="263" t="s">
        <v>105</v>
      </c>
      <c r="D153" s="263"/>
      <c r="E153" s="175" t="s">
        <v>40</v>
      </c>
      <c r="F153" s="92" t="s">
        <v>41</v>
      </c>
      <c r="G153" s="92" t="s">
        <v>42</v>
      </c>
      <c r="H153" s="92" t="s">
        <v>43</v>
      </c>
      <c r="I153" s="173"/>
      <c r="J153" s="173"/>
      <c r="K153" s="173"/>
      <c r="L153" s="173"/>
      <c r="M153" s="58"/>
      <c r="N153" s="58"/>
      <c r="O153" s="58"/>
      <c r="P153" s="58"/>
      <c r="Q153" s="173"/>
      <c r="R153" s="173"/>
    </row>
    <row r="154" spans="1:18" s="117" customFormat="1" ht="15" customHeight="1">
      <c r="A154" s="249"/>
      <c r="B154" s="251"/>
      <c r="C154" s="249"/>
      <c r="D154" s="251"/>
      <c r="E154" s="105"/>
      <c r="F154" s="105"/>
      <c r="G154" s="105"/>
      <c r="H154" s="67">
        <f t="shared" ref="H154:H170" si="24">SUM(G154+F154+E154)</f>
        <v>0</v>
      </c>
      <c r="I154" s="173"/>
      <c r="J154" s="173"/>
      <c r="K154" s="173"/>
      <c r="L154" s="173"/>
      <c r="M154" s="58"/>
      <c r="N154" s="58"/>
      <c r="O154" s="58"/>
      <c r="P154" s="58"/>
      <c r="Q154" s="173"/>
      <c r="R154" s="173"/>
    </row>
    <row r="155" spans="1:18" s="117" customFormat="1" ht="15.75">
      <c r="A155" s="249"/>
      <c r="B155" s="251"/>
      <c r="C155" s="249"/>
      <c r="D155" s="251"/>
      <c r="E155" s="105"/>
      <c r="F155" s="105"/>
      <c r="G155" s="105"/>
      <c r="H155" s="67">
        <f t="shared" si="24"/>
        <v>0</v>
      </c>
      <c r="I155" s="173"/>
      <c r="J155" s="173"/>
      <c r="K155" s="173"/>
      <c r="L155" s="173"/>
      <c r="M155" s="58"/>
      <c r="N155" s="58"/>
      <c r="O155" s="58"/>
      <c r="P155" s="58"/>
      <c r="Q155" s="173"/>
      <c r="R155" s="173"/>
    </row>
    <row r="156" spans="1:18" s="117" customFormat="1" ht="15.75">
      <c r="A156" s="249"/>
      <c r="B156" s="251"/>
      <c r="C156" s="249"/>
      <c r="D156" s="251"/>
      <c r="E156" s="105"/>
      <c r="F156" s="105"/>
      <c r="G156" s="105"/>
      <c r="H156" s="67">
        <f t="shared" si="24"/>
        <v>0</v>
      </c>
      <c r="I156" s="173"/>
      <c r="J156" s="173"/>
      <c r="K156" s="173"/>
      <c r="L156" s="173"/>
      <c r="M156" s="58"/>
      <c r="N156" s="58"/>
      <c r="O156" s="58"/>
      <c r="P156" s="58"/>
      <c r="Q156" s="173"/>
      <c r="R156" s="173"/>
    </row>
    <row r="157" spans="1:18" s="117" customFormat="1" ht="15.75">
      <c r="A157" s="249"/>
      <c r="B157" s="251"/>
      <c r="C157" s="249"/>
      <c r="D157" s="251"/>
      <c r="E157" s="105"/>
      <c r="F157" s="105"/>
      <c r="G157" s="105"/>
      <c r="H157" s="67">
        <f t="shared" si="24"/>
        <v>0</v>
      </c>
      <c r="I157" s="173"/>
      <c r="J157" s="173"/>
      <c r="K157" s="173"/>
      <c r="L157" s="173"/>
      <c r="M157" s="58"/>
      <c r="N157" s="58"/>
      <c r="O157" s="58"/>
      <c r="P157" s="58"/>
      <c r="Q157" s="173"/>
      <c r="R157" s="173"/>
    </row>
    <row r="158" spans="1:18" s="117" customFormat="1" ht="15.75">
      <c r="A158" s="249"/>
      <c r="B158" s="251"/>
      <c r="C158" s="249"/>
      <c r="D158" s="251"/>
      <c r="E158" s="105"/>
      <c r="F158" s="105"/>
      <c r="G158" s="105"/>
      <c r="H158" s="67">
        <f t="shared" si="24"/>
        <v>0</v>
      </c>
      <c r="I158" s="173"/>
      <c r="J158" s="173"/>
      <c r="K158" s="173"/>
      <c r="L158" s="173"/>
      <c r="M158" s="58"/>
      <c r="N158" s="58"/>
      <c r="O158" s="58"/>
      <c r="P158" s="58"/>
      <c r="Q158" s="173"/>
      <c r="R158" s="173"/>
    </row>
    <row r="159" spans="1:18" s="117" customFormat="1" ht="15.75">
      <c r="A159" s="249"/>
      <c r="B159" s="251"/>
      <c r="C159" s="249"/>
      <c r="D159" s="251"/>
      <c r="E159" s="105"/>
      <c r="F159" s="105"/>
      <c r="G159" s="105"/>
      <c r="H159" s="67">
        <f t="shared" si="24"/>
        <v>0</v>
      </c>
      <c r="I159" s="173"/>
      <c r="J159" s="173"/>
      <c r="K159" s="173"/>
      <c r="L159" s="173"/>
      <c r="M159" s="58"/>
      <c r="N159" s="58"/>
      <c r="O159" s="58"/>
      <c r="P159" s="58"/>
      <c r="Q159" s="173"/>
      <c r="R159" s="173"/>
    </row>
    <row r="160" spans="1:18" s="117" customFormat="1" ht="15.75">
      <c r="A160" s="249"/>
      <c r="B160" s="251"/>
      <c r="C160" s="249"/>
      <c r="D160" s="251"/>
      <c r="E160" s="105"/>
      <c r="F160" s="105"/>
      <c r="G160" s="105"/>
      <c r="H160" s="67">
        <f t="shared" si="24"/>
        <v>0</v>
      </c>
      <c r="I160" s="173"/>
      <c r="J160" s="173"/>
      <c r="K160" s="173"/>
      <c r="L160" s="173"/>
      <c r="M160" s="58"/>
      <c r="N160" s="58"/>
      <c r="O160" s="58"/>
      <c r="P160" s="58"/>
      <c r="Q160" s="173"/>
      <c r="R160" s="173"/>
    </row>
    <row r="161" spans="1:18" s="117" customFormat="1" ht="15.75">
      <c r="A161" s="249"/>
      <c r="B161" s="251"/>
      <c r="C161" s="249"/>
      <c r="D161" s="251"/>
      <c r="E161" s="105"/>
      <c r="F161" s="105"/>
      <c r="G161" s="105"/>
      <c r="H161" s="67">
        <f t="shared" si="24"/>
        <v>0</v>
      </c>
      <c r="I161" s="173"/>
      <c r="J161" s="173"/>
      <c r="K161" s="173"/>
      <c r="L161" s="173"/>
      <c r="M161" s="58"/>
      <c r="N161" s="58"/>
      <c r="O161" s="58"/>
      <c r="P161" s="58"/>
      <c r="Q161" s="173"/>
      <c r="R161" s="173"/>
    </row>
    <row r="162" spans="1:18" s="117" customFormat="1" ht="15.75">
      <c r="A162" s="249"/>
      <c r="B162" s="251"/>
      <c r="C162" s="249"/>
      <c r="D162" s="251"/>
      <c r="E162" s="105"/>
      <c r="F162" s="105"/>
      <c r="G162" s="105"/>
      <c r="H162" s="67">
        <f t="shared" si="24"/>
        <v>0</v>
      </c>
      <c r="I162" s="173"/>
      <c r="J162" s="173"/>
      <c r="K162" s="173"/>
      <c r="L162" s="173"/>
      <c r="M162" s="58"/>
      <c r="N162" s="58"/>
      <c r="O162" s="58"/>
      <c r="P162" s="58"/>
      <c r="Q162" s="173"/>
      <c r="R162" s="173"/>
    </row>
    <row r="163" spans="1:18" s="117" customFormat="1" ht="15.75">
      <c r="A163" s="249"/>
      <c r="B163" s="251"/>
      <c r="C163" s="249"/>
      <c r="D163" s="251"/>
      <c r="E163" s="105"/>
      <c r="F163" s="105"/>
      <c r="G163" s="105"/>
      <c r="H163" s="67">
        <f t="shared" si="24"/>
        <v>0</v>
      </c>
      <c r="I163" s="173"/>
      <c r="J163" s="173"/>
      <c r="K163" s="173"/>
      <c r="L163" s="173"/>
      <c r="M163" s="58"/>
      <c r="N163" s="58"/>
      <c r="O163" s="58"/>
      <c r="P163" s="58"/>
      <c r="Q163" s="173"/>
      <c r="R163" s="173"/>
    </row>
    <row r="164" spans="1:18" s="117" customFormat="1" ht="15.75" customHeight="1">
      <c r="A164" s="249"/>
      <c r="B164" s="251"/>
      <c r="C164" s="249"/>
      <c r="D164" s="251"/>
      <c r="E164" s="105"/>
      <c r="F164" s="105"/>
      <c r="G164" s="105"/>
      <c r="H164" s="67">
        <f t="shared" si="24"/>
        <v>0</v>
      </c>
      <c r="I164" s="173"/>
      <c r="J164" s="173"/>
      <c r="K164" s="173"/>
      <c r="L164" s="173"/>
      <c r="M164" s="58"/>
      <c r="N164" s="58"/>
      <c r="O164" s="58"/>
      <c r="P164" s="58"/>
      <c r="Q164" s="173"/>
      <c r="R164" s="173"/>
    </row>
    <row r="165" spans="1:18" s="117" customFormat="1" ht="15.75">
      <c r="A165" s="249"/>
      <c r="B165" s="251"/>
      <c r="C165" s="249"/>
      <c r="D165" s="251"/>
      <c r="E165" s="105"/>
      <c r="F165" s="105"/>
      <c r="G165" s="105"/>
      <c r="H165" s="67">
        <f t="shared" si="24"/>
        <v>0</v>
      </c>
      <c r="I165" s="173"/>
      <c r="J165" s="173"/>
      <c r="K165" s="173"/>
      <c r="L165" s="173"/>
      <c r="M165" s="58"/>
      <c r="N165" s="58"/>
      <c r="O165" s="58"/>
      <c r="P165" s="58"/>
      <c r="Q165" s="173"/>
      <c r="R165" s="173"/>
    </row>
    <row r="166" spans="1:18" s="117" customFormat="1" ht="15.75">
      <c r="A166" s="249"/>
      <c r="B166" s="251"/>
      <c r="C166" s="249"/>
      <c r="D166" s="251"/>
      <c r="E166" s="105"/>
      <c r="F166" s="105"/>
      <c r="G166" s="105"/>
      <c r="H166" s="67">
        <f t="shared" si="24"/>
        <v>0</v>
      </c>
      <c r="I166" s="173"/>
      <c r="J166" s="173"/>
      <c r="K166" s="173"/>
      <c r="L166" s="173"/>
      <c r="M166" s="58"/>
      <c r="N166" s="58"/>
      <c r="O166" s="58"/>
      <c r="P166" s="58"/>
      <c r="Q166" s="173"/>
      <c r="R166" s="173"/>
    </row>
    <row r="167" spans="1:18" s="117" customFormat="1" ht="15.75">
      <c r="A167" s="249"/>
      <c r="B167" s="251"/>
      <c r="C167" s="249"/>
      <c r="D167" s="251"/>
      <c r="E167" s="105"/>
      <c r="F167" s="105"/>
      <c r="G167" s="105"/>
      <c r="H167" s="67">
        <f t="shared" si="24"/>
        <v>0</v>
      </c>
      <c r="I167" s="173"/>
      <c r="J167" s="173"/>
      <c r="K167" s="173"/>
      <c r="L167" s="173"/>
      <c r="M167" s="58"/>
      <c r="N167" s="58"/>
      <c r="O167" s="58"/>
      <c r="P167" s="58"/>
      <c r="Q167" s="173"/>
      <c r="R167" s="173"/>
    </row>
    <row r="168" spans="1:18" s="117" customFormat="1" ht="15.75">
      <c r="A168" s="249"/>
      <c r="B168" s="251"/>
      <c r="C168" s="249"/>
      <c r="D168" s="251"/>
      <c r="E168" s="105"/>
      <c r="F168" s="105"/>
      <c r="G168" s="105"/>
      <c r="H168" s="67">
        <f t="shared" si="24"/>
        <v>0</v>
      </c>
      <c r="I168" s="173"/>
      <c r="J168" s="173"/>
      <c r="K168" s="173"/>
      <c r="L168" s="173"/>
      <c r="M168" s="58"/>
      <c r="N168" s="58"/>
      <c r="O168" s="58"/>
      <c r="P168" s="58"/>
      <c r="Q168" s="173"/>
      <c r="R168" s="173"/>
    </row>
    <row r="169" spans="1:18" s="117" customFormat="1" ht="15.75">
      <c r="A169" s="249"/>
      <c r="B169" s="251"/>
      <c r="C169" s="249"/>
      <c r="D169" s="251"/>
      <c r="E169" s="105"/>
      <c r="F169" s="105"/>
      <c r="G169" s="105"/>
      <c r="H169" s="67">
        <f t="shared" si="24"/>
        <v>0</v>
      </c>
      <c r="I169" s="173"/>
      <c r="J169" s="173"/>
      <c r="K169" s="173"/>
      <c r="L169" s="173"/>
      <c r="M169" s="58"/>
      <c r="N169" s="58"/>
      <c r="O169" s="58"/>
      <c r="P169" s="58"/>
      <c r="Q169" s="173"/>
      <c r="R169" s="173"/>
    </row>
    <row r="170" spans="1:18" s="117" customFormat="1" ht="15.75">
      <c r="A170" s="249"/>
      <c r="B170" s="251"/>
      <c r="C170" s="249"/>
      <c r="D170" s="251"/>
      <c r="E170" s="105"/>
      <c r="F170" s="105"/>
      <c r="G170" s="105"/>
      <c r="H170" s="67">
        <f t="shared" si="24"/>
        <v>0</v>
      </c>
      <c r="I170" s="173"/>
      <c r="J170" s="173"/>
      <c r="K170" s="173"/>
      <c r="L170" s="173"/>
      <c r="M170" s="58"/>
      <c r="N170" s="58"/>
      <c r="O170" s="58"/>
      <c r="P170" s="58"/>
      <c r="Q170" s="173"/>
      <c r="R170" s="173"/>
    </row>
    <row r="171" spans="1:18" s="117" customFormat="1" ht="15.75">
      <c r="A171" s="259" t="s">
        <v>63</v>
      </c>
      <c r="B171" s="259"/>
      <c r="C171" s="259"/>
      <c r="D171" s="260"/>
      <c r="E171" s="67">
        <f>SUM(E154:E170)</f>
        <v>0</v>
      </c>
      <c r="F171" s="67">
        <f t="shared" ref="F171:G171" si="25">SUM(F154:F170)</f>
        <v>0</v>
      </c>
      <c r="G171" s="67">
        <f t="shared" si="25"/>
        <v>0</v>
      </c>
      <c r="H171" s="67">
        <f>SUM(E171:G171)</f>
        <v>0</v>
      </c>
      <c r="I171" s="173"/>
      <c r="J171" s="173"/>
      <c r="K171" s="173"/>
      <c r="L171" s="173"/>
      <c r="M171" s="58"/>
      <c r="N171" s="58"/>
      <c r="O171" s="58"/>
      <c r="P171" s="58"/>
      <c r="Q171" s="173"/>
      <c r="R171" s="173"/>
    </row>
    <row r="172" spans="1:18" s="117" customFormat="1">
      <c r="A172" s="173"/>
      <c r="B172" s="173"/>
      <c r="C172" s="173"/>
      <c r="D172" s="173"/>
      <c r="E172" s="173"/>
      <c r="F172" s="173"/>
      <c r="G172" s="173"/>
      <c r="H172" s="173"/>
      <c r="I172" s="173"/>
      <c r="J172" s="173"/>
      <c r="K172" s="173"/>
      <c r="L172" s="173"/>
      <c r="M172" s="58"/>
      <c r="N172" s="58"/>
      <c r="O172" s="58"/>
      <c r="P172" s="58"/>
      <c r="Q172" s="173"/>
      <c r="R172" s="173"/>
    </row>
    <row r="173" spans="1:18" s="117" customFormat="1" ht="18">
      <c r="A173" s="246" t="s">
        <v>60</v>
      </c>
      <c r="B173" s="246"/>
      <c r="C173" s="246"/>
      <c r="D173" s="246"/>
      <c r="E173" s="246"/>
      <c r="F173" s="246"/>
      <c r="G173" s="246"/>
      <c r="H173" s="246"/>
      <c r="I173" s="173"/>
      <c r="J173" s="173"/>
      <c r="K173" s="173"/>
      <c r="L173" s="173"/>
      <c r="M173" s="58"/>
      <c r="N173" s="58"/>
      <c r="O173" s="58"/>
      <c r="P173" s="58"/>
      <c r="Q173" s="173"/>
      <c r="R173" s="173"/>
    </row>
    <row r="174" spans="1:18" s="117" customFormat="1" ht="20.25">
      <c r="A174" s="50" t="s">
        <v>17</v>
      </c>
      <c r="B174" s="172"/>
      <c r="C174" s="172"/>
      <c r="D174" s="172"/>
      <c r="E174" s="172"/>
      <c r="F174" s="172"/>
      <c r="G174" s="172"/>
      <c r="H174" s="172"/>
      <c r="I174" s="173"/>
      <c r="J174" s="173"/>
      <c r="K174" s="173"/>
      <c r="L174" s="173"/>
      <c r="M174" s="58"/>
      <c r="N174" s="58"/>
      <c r="O174" s="58"/>
      <c r="P174" s="58"/>
      <c r="Q174" s="173"/>
      <c r="R174" s="173"/>
    </row>
    <row r="175" spans="1:18" s="117" customFormat="1" ht="45" customHeight="1">
      <c r="A175" s="244" t="s">
        <v>153</v>
      </c>
      <c r="B175" s="244"/>
      <c r="C175" s="244"/>
      <c r="D175" s="244"/>
      <c r="E175" s="175"/>
      <c r="F175" s="92"/>
      <c r="G175" s="92"/>
      <c r="H175" s="92"/>
      <c r="I175" s="173"/>
      <c r="J175" s="173"/>
      <c r="K175" s="94"/>
      <c r="L175" s="94"/>
      <c r="M175" s="88"/>
      <c r="N175" s="95"/>
      <c r="O175" s="95"/>
      <c r="P175" s="95"/>
      <c r="Q175" s="173"/>
      <c r="R175" s="173"/>
    </row>
    <row r="176" spans="1:18" s="117" customFormat="1" ht="15" customHeight="1">
      <c r="A176" s="263" t="s">
        <v>108</v>
      </c>
      <c r="B176" s="263"/>
      <c r="C176" s="263" t="s">
        <v>105</v>
      </c>
      <c r="D176" s="263"/>
      <c r="E176" s="175" t="s">
        <v>40</v>
      </c>
      <c r="F176" s="92" t="s">
        <v>41</v>
      </c>
      <c r="G176" s="92" t="s">
        <v>42</v>
      </c>
      <c r="H176" s="92" t="s">
        <v>43</v>
      </c>
      <c r="I176" s="173"/>
      <c r="J176" s="173"/>
      <c r="K176" s="94"/>
      <c r="L176" s="94"/>
      <c r="M176" s="88"/>
      <c r="N176" s="95"/>
      <c r="O176" s="95"/>
      <c r="P176" s="95"/>
      <c r="Q176" s="173"/>
      <c r="R176" s="173"/>
    </row>
    <row r="177" spans="1:18" s="117" customFormat="1" ht="15" customHeight="1">
      <c r="A177" s="249"/>
      <c r="B177" s="251"/>
      <c r="C177" s="249"/>
      <c r="D177" s="251"/>
      <c r="E177" s="105"/>
      <c r="F177" s="105"/>
      <c r="G177" s="105"/>
      <c r="H177" s="67">
        <f t="shared" ref="H177:H193" si="26">SUM(G177+F177+E177)</f>
        <v>0</v>
      </c>
      <c r="I177" s="173"/>
      <c r="J177" s="173"/>
      <c r="K177" s="173"/>
      <c r="L177" s="173"/>
      <c r="M177" s="58"/>
      <c r="N177" s="58"/>
      <c r="O177" s="58"/>
      <c r="P177" s="58"/>
      <c r="Q177" s="173"/>
      <c r="R177" s="173"/>
    </row>
    <row r="178" spans="1:18" s="117" customFormat="1" ht="15.75">
      <c r="A178" s="249"/>
      <c r="B178" s="251"/>
      <c r="C178" s="249"/>
      <c r="D178" s="251"/>
      <c r="E178" s="105"/>
      <c r="F178" s="105"/>
      <c r="G178" s="105"/>
      <c r="H178" s="67">
        <f t="shared" si="26"/>
        <v>0</v>
      </c>
      <c r="I178" s="173"/>
      <c r="J178" s="173"/>
      <c r="K178" s="173"/>
      <c r="L178" s="173"/>
      <c r="M178" s="58"/>
      <c r="N178" s="58"/>
      <c r="O178" s="58"/>
      <c r="P178" s="58"/>
      <c r="Q178" s="173"/>
      <c r="R178" s="173"/>
    </row>
    <row r="179" spans="1:18" s="117" customFormat="1" ht="15.75">
      <c r="A179" s="249"/>
      <c r="B179" s="251"/>
      <c r="C179" s="249"/>
      <c r="D179" s="251"/>
      <c r="E179" s="105"/>
      <c r="F179" s="105"/>
      <c r="G179" s="105"/>
      <c r="H179" s="67">
        <f t="shared" si="26"/>
        <v>0</v>
      </c>
      <c r="I179" s="173"/>
      <c r="J179" s="173"/>
      <c r="K179" s="173"/>
      <c r="L179" s="173"/>
      <c r="M179" s="58"/>
      <c r="N179" s="58"/>
      <c r="O179" s="58"/>
      <c r="P179" s="58"/>
      <c r="Q179" s="173"/>
      <c r="R179" s="173"/>
    </row>
    <row r="180" spans="1:18" s="117" customFormat="1" ht="15.75">
      <c r="A180" s="249"/>
      <c r="B180" s="251"/>
      <c r="C180" s="249"/>
      <c r="D180" s="251"/>
      <c r="E180" s="105"/>
      <c r="F180" s="105"/>
      <c r="G180" s="105"/>
      <c r="H180" s="67">
        <f t="shared" si="26"/>
        <v>0</v>
      </c>
      <c r="I180" s="173"/>
      <c r="J180" s="173"/>
      <c r="K180" s="173"/>
      <c r="L180" s="173"/>
      <c r="M180" s="58"/>
      <c r="N180" s="58"/>
      <c r="O180" s="58"/>
      <c r="P180" s="58"/>
      <c r="Q180" s="173"/>
      <c r="R180" s="173"/>
    </row>
    <row r="181" spans="1:18" s="117" customFormat="1" ht="15.75">
      <c r="A181" s="249"/>
      <c r="B181" s="251"/>
      <c r="C181" s="249"/>
      <c r="D181" s="251"/>
      <c r="E181" s="105"/>
      <c r="F181" s="105"/>
      <c r="G181" s="105"/>
      <c r="H181" s="67">
        <f t="shared" si="26"/>
        <v>0</v>
      </c>
      <c r="I181" s="173"/>
      <c r="J181" s="173"/>
      <c r="K181" s="173"/>
      <c r="L181" s="173"/>
      <c r="M181" s="58"/>
      <c r="N181" s="58"/>
      <c r="O181" s="58"/>
      <c r="P181" s="58"/>
      <c r="Q181" s="173"/>
      <c r="R181" s="173"/>
    </row>
    <row r="182" spans="1:18" s="117" customFormat="1" ht="15.75">
      <c r="A182" s="249"/>
      <c r="B182" s="251"/>
      <c r="C182" s="249"/>
      <c r="D182" s="251"/>
      <c r="E182" s="105"/>
      <c r="F182" s="105"/>
      <c r="G182" s="105"/>
      <c r="H182" s="67">
        <f t="shared" si="26"/>
        <v>0</v>
      </c>
      <c r="I182" s="173"/>
      <c r="J182" s="173"/>
      <c r="K182" s="173"/>
      <c r="L182" s="173"/>
      <c r="M182" s="58"/>
      <c r="N182" s="58"/>
      <c r="O182" s="58"/>
      <c r="P182" s="58"/>
      <c r="Q182" s="173"/>
      <c r="R182" s="173"/>
    </row>
    <row r="183" spans="1:18" s="117" customFormat="1" ht="15.75">
      <c r="A183" s="249"/>
      <c r="B183" s="251"/>
      <c r="C183" s="249"/>
      <c r="D183" s="251"/>
      <c r="E183" s="105"/>
      <c r="F183" s="105"/>
      <c r="G183" s="105"/>
      <c r="H183" s="67">
        <f t="shared" si="26"/>
        <v>0</v>
      </c>
      <c r="I183" s="173"/>
      <c r="J183" s="173"/>
      <c r="K183" s="173"/>
      <c r="L183" s="173"/>
      <c r="M183" s="58"/>
      <c r="N183" s="58"/>
      <c r="O183" s="58"/>
      <c r="P183" s="58"/>
      <c r="Q183" s="173"/>
      <c r="R183" s="173"/>
    </row>
    <row r="184" spans="1:18" s="117" customFormat="1" ht="15.75">
      <c r="A184" s="249"/>
      <c r="B184" s="251"/>
      <c r="C184" s="249"/>
      <c r="D184" s="251"/>
      <c r="E184" s="105"/>
      <c r="F184" s="105"/>
      <c r="G184" s="105"/>
      <c r="H184" s="67">
        <f t="shared" si="26"/>
        <v>0</v>
      </c>
      <c r="I184" s="173"/>
      <c r="J184" s="173"/>
      <c r="K184" s="173"/>
      <c r="L184" s="173"/>
      <c r="M184" s="58"/>
      <c r="N184" s="58"/>
      <c r="O184" s="58"/>
      <c r="P184" s="58"/>
      <c r="Q184" s="173"/>
      <c r="R184" s="173"/>
    </row>
    <row r="185" spans="1:18" s="117" customFormat="1" ht="15.75">
      <c r="A185" s="249"/>
      <c r="B185" s="251"/>
      <c r="C185" s="249"/>
      <c r="D185" s="251"/>
      <c r="E185" s="105"/>
      <c r="F185" s="105"/>
      <c r="G185" s="105"/>
      <c r="H185" s="67">
        <f t="shared" si="26"/>
        <v>0</v>
      </c>
      <c r="I185" s="173"/>
      <c r="J185" s="173"/>
      <c r="K185" s="173"/>
      <c r="L185" s="173"/>
      <c r="M185" s="58"/>
      <c r="N185" s="58"/>
      <c r="O185" s="58"/>
      <c r="P185" s="58"/>
      <c r="Q185" s="173"/>
      <c r="R185" s="173"/>
    </row>
    <row r="186" spans="1:18" s="117" customFormat="1" ht="15.75">
      <c r="A186" s="249"/>
      <c r="B186" s="251"/>
      <c r="C186" s="249"/>
      <c r="D186" s="251"/>
      <c r="E186" s="105"/>
      <c r="F186" s="105"/>
      <c r="G186" s="105"/>
      <c r="H186" s="67">
        <f t="shared" si="26"/>
        <v>0</v>
      </c>
      <c r="I186" s="173"/>
      <c r="J186" s="173"/>
      <c r="K186" s="173"/>
      <c r="L186" s="173"/>
      <c r="M186" s="58"/>
      <c r="N186" s="58"/>
      <c r="O186" s="58"/>
      <c r="P186" s="58"/>
      <c r="Q186" s="173"/>
      <c r="R186" s="173"/>
    </row>
    <row r="187" spans="1:18" s="117" customFormat="1" ht="15.75" customHeight="1">
      <c r="A187" s="249"/>
      <c r="B187" s="251"/>
      <c r="C187" s="249"/>
      <c r="D187" s="251"/>
      <c r="E187" s="105"/>
      <c r="F187" s="105"/>
      <c r="G187" s="105"/>
      <c r="H187" s="67">
        <f t="shared" si="26"/>
        <v>0</v>
      </c>
      <c r="I187" s="173"/>
      <c r="J187" s="173"/>
      <c r="K187" s="173"/>
      <c r="L187" s="173"/>
      <c r="M187" s="58"/>
      <c r="N187" s="58"/>
      <c r="O187" s="58"/>
      <c r="P187" s="58"/>
      <c r="Q187" s="173"/>
      <c r="R187" s="173"/>
    </row>
    <row r="188" spans="1:18" s="117" customFormat="1" ht="15.75">
      <c r="A188" s="249"/>
      <c r="B188" s="251"/>
      <c r="C188" s="249"/>
      <c r="D188" s="251"/>
      <c r="E188" s="105"/>
      <c r="F188" s="105"/>
      <c r="G188" s="105"/>
      <c r="H188" s="67">
        <f t="shared" si="26"/>
        <v>0</v>
      </c>
      <c r="I188" s="173"/>
      <c r="J188" s="173"/>
      <c r="K188" s="173"/>
      <c r="L188" s="173"/>
      <c r="M188" s="58"/>
      <c r="N188" s="58"/>
      <c r="O188" s="58"/>
      <c r="P188" s="58"/>
      <c r="Q188" s="173"/>
      <c r="R188" s="173"/>
    </row>
    <row r="189" spans="1:18" s="117" customFormat="1" ht="15.75">
      <c r="A189" s="249"/>
      <c r="B189" s="251"/>
      <c r="C189" s="249"/>
      <c r="D189" s="251"/>
      <c r="E189" s="105"/>
      <c r="F189" s="105"/>
      <c r="G189" s="105"/>
      <c r="H189" s="67">
        <f t="shared" si="26"/>
        <v>0</v>
      </c>
      <c r="I189" s="173"/>
      <c r="J189" s="173"/>
      <c r="K189" s="173"/>
      <c r="L189" s="173"/>
      <c r="M189" s="58"/>
      <c r="N189" s="58"/>
      <c r="O189" s="58"/>
      <c r="P189" s="58"/>
      <c r="Q189" s="173"/>
      <c r="R189" s="173"/>
    </row>
    <row r="190" spans="1:18" s="117" customFormat="1" ht="15.75">
      <c r="A190" s="249"/>
      <c r="B190" s="251"/>
      <c r="C190" s="249"/>
      <c r="D190" s="251"/>
      <c r="E190" s="105"/>
      <c r="F190" s="105"/>
      <c r="G190" s="105"/>
      <c r="H190" s="67">
        <f t="shared" si="26"/>
        <v>0</v>
      </c>
      <c r="I190" s="173"/>
      <c r="J190" s="173"/>
      <c r="K190" s="173"/>
      <c r="L190" s="173"/>
      <c r="M190" s="58"/>
      <c r="N190" s="58"/>
      <c r="O190" s="58"/>
      <c r="P190" s="58"/>
      <c r="Q190" s="173"/>
      <c r="R190" s="173"/>
    </row>
    <row r="191" spans="1:18" s="117" customFormat="1" ht="15.75">
      <c r="A191" s="249"/>
      <c r="B191" s="251"/>
      <c r="C191" s="249"/>
      <c r="D191" s="251"/>
      <c r="E191" s="105"/>
      <c r="F191" s="105"/>
      <c r="G191" s="105"/>
      <c r="H191" s="67">
        <f t="shared" si="26"/>
        <v>0</v>
      </c>
      <c r="I191" s="173"/>
      <c r="J191" s="173"/>
      <c r="K191" s="173"/>
      <c r="L191" s="173"/>
      <c r="M191" s="58"/>
      <c r="N191" s="58"/>
      <c r="O191" s="58"/>
      <c r="P191" s="58"/>
      <c r="Q191" s="173"/>
      <c r="R191" s="173"/>
    </row>
    <row r="192" spans="1:18" s="117" customFormat="1" ht="15.75">
      <c r="A192" s="249"/>
      <c r="B192" s="251"/>
      <c r="C192" s="249"/>
      <c r="D192" s="251"/>
      <c r="E192" s="105"/>
      <c r="F192" s="105"/>
      <c r="G192" s="105"/>
      <c r="H192" s="67">
        <f t="shared" si="26"/>
        <v>0</v>
      </c>
      <c r="I192" s="173"/>
      <c r="J192" s="173"/>
      <c r="K192" s="173"/>
      <c r="L192" s="173"/>
      <c r="M192" s="58"/>
      <c r="N192" s="58"/>
      <c r="O192" s="58"/>
      <c r="P192" s="58"/>
      <c r="Q192" s="173"/>
      <c r="R192" s="173"/>
    </row>
    <row r="193" spans="1:18" s="117" customFormat="1" ht="15.75">
      <c r="A193" s="249"/>
      <c r="B193" s="251"/>
      <c r="C193" s="249"/>
      <c r="D193" s="251"/>
      <c r="E193" s="105"/>
      <c r="F193" s="105"/>
      <c r="G193" s="105"/>
      <c r="H193" s="67">
        <f t="shared" si="26"/>
        <v>0</v>
      </c>
      <c r="I193" s="173"/>
      <c r="J193" s="173"/>
      <c r="K193" s="173"/>
      <c r="L193" s="173"/>
      <c r="M193" s="58"/>
      <c r="N193" s="58"/>
      <c r="O193" s="58"/>
      <c r="P193" s="58"/>
      <c r="Q193" s="173"/>
      <c r="R193" s="173"/>
    </row>
    <row r="194" spans="1:18" s="117" customFormat="1" ht="15.75">
      <c r="A194" s="259" t="s">
        <v>62</v>
      </c>
      <c r="B194" s="259"/>
      <c r="C194" s="259"/>
      <c r="D194" s="260"/>
      <c r="E194" s="67">
        <f>SUM(E177:E193)</f>
        <v>0</v>
      </c>
      <c r="F194" s="67">
        <f t="shared" ref="F194:G194" si="27">SUM(F177:F193)</f>
        <v>0</v>
      </c>
      <c r="G194" s="67">
        <f t="shared" si="27"/>
        <v>0</v>
      </c>
      <c r="H194" s="67">
        <f>SUM(E194:G194)</f>
        <v>0</v>
      </c>
      <c r="I194" s="173"/>
      <c r="J194" s="173"/>
      <c r="K194" s="173"/>
      <c r="L194" s="173"/>
      <c r="M194" s="58"/>
      <c r="N194" s="58"/>
      <c r="O194" s="58"/>
      <c r="P194" s="58"/>
      <c r="Q194" s="173"/>
      <c r="R194" s="173"/>
    </row>
    <row r="195" spans="1:18" s="117" customFormat="1">
      <c r="A195" s="173"/>
      <c r="B195" s="173"/>
      <c r="C195" s="173"/>
      <c r="D195" s="173"/>
      <c r="E195" s="63"/>
      <c r="F195" s="63"/>
      <c r="G195" s="63"/>
      <c r="H195" s="63"/>
      <c r="I195" s="173"/>
      <c r="J195" s="173"/>
      <c r="K195" s="173"/>
      <c r="L195" s="173"/>
      <c r="M195" s="58"/>
      <c r="N195" s="58"/>
      <c r="O195" s="58"/>
      <c r="P195" s="58"/>
      <c r="Q195" s="173"/>
      <c r="R195" s="173"/>
    </row>
    <row r="196" spans="1:18" s="117" customFormat="1" ht="20.25">
      <c r="A196" s="50" t="s">
        <v>15</v>
      </c>
      <c r="B196" s="50"/>
      <c r="C196" s="50"/>
      <c r="D196" s="187" t="s">
        <v>174</v>
      </c>
      <c r="E196" s="175" t="s">
        <v>40</v>
      </c>
      <c r="F196" s="92" t="s">
        <v>41</v>
      </c>
      <c r="G196" s="92" t="s">
        <v>42</v>
      </c>
      <c r="H196" s="92" t="s">
        <v>43</v>
      </c>
      <c r="I196" s="173"/>
      <c r="J196" s="173"/>
      <c r="K196" s="173"/>
      <c r="L196" s="173"/>
      <c r="M196" s="58"/>
      <c r="N196" s="58"/>
      <c r="O196" s="58"/>
      <c r="P196" s="58"/>
      <c r="Q196" s="173"/>
      <c r="R196" s="173"/>
    </row>
    <row r="197" spans="1:18" s="117" customFormat="1" ht="15.75">
      <c r="A197" s="269" t="s">
        <v>175</v>
      </c>
      <c r="B197" s="270"/>
      <c r="C197" s="270"/>
      <c r="D197" s="190"/>
      <c r="E197" s="67">
        <f>SUM(F6:F12)*$D$197</f>
        <v>0</v>
      </c>
      <c r="F197" s="67">
        <f>SUM(G6:G12)*$D$197</f>
        <v>0</v>
      </c>
      <c r="G197" s="67">
        <f>SUM(H6:H12)*$D$197</f>
        <v>0</v>
      </c>
      <c r="H197" s="67">
        <f>SUM(E197:G197)</f>
        <v>0</v>
      </c>
      <c r="I197" s="173"/>
      <c r="J197" s="173"/>
      <c r="K197" s="173"/>
      <c r="L197" s="173"/>
      <c r="M197" s="58"/>
      <c r="N197" s="58"/>
      <c r="O197" s="58"/>
      <c r="P197" s="58"/>
      <c r="Q197" s="173"/>
      <c r="R197" s="173"/>
    </row>
    <row r="198" spans="1:18" s="117" customFormat="1">
      <c r="A198" s="248"/>
      <c r="B198" s="248"/>
      <c r="C198" s="248"/>
      <c r="D198" s="248"/>
      <c r="E198" s="63"/>
      <c r="F198" s="63"/>
      <c r="G198" s="63"/>
      <c r="H198" s="63"/>
      <c r="I198" s="173"/>
      <c r="J198" s="173"/>
      <c r="K198" s="173"/>
      <c r="L198" s="173"/>
      <c r="M198" s="58"/>
      <c r="N198" s="58"/>
      <c r="O198" s="58"/>
      <c r="P198" s="58"/>
      <c r="Q198" s="173"/>
      <c r="R198" s="173"/>
    </row>
    <row r="199" spans="1:18" s="117" customFormat="1">
      <c r="A199" s="248"/>
      <c r="B199" s="248"/>
      <c r="C199" s="248"/>
      <c r="D199" s="248"/>
      <c r="E199" s="63"/>
      <c r="F199" s="63"/>
      <c r="G199" s="63"/>
      <c r="H199" s="63"/>
      <c r="I199" s="173"/>
      <c r="J199" s="173"/>
      <c r="K199" s="173"/>
      <c r="L199" s="173"/>
      <c r="M199" s="58"/>
      <c r="N199" s="58"/>
      <c r="O199" s="58"/>
      <c r="P199" s="58"/>
      <c r="Q199" s="173"/>
      <c r="R199" s="173"/>
    </row>
    <row r="200" spans="1:18" s="117" customFormat="1">
      <c r="A200" s="173"/>
      <c r="B200" s="173"/>
      <c r="C200" s="173"/>
      <c r="D200" s="173"/>
      <c r="E200" s="173"/>
      <c r="F200" s="173"/>
      <c r="G200" s="173"/>
      <c r="H200" s="173"/>
      <c r="I200" s="173"/>
      <c r="J200" s="173"/>
      <c r="K200" s="173"/>
      <c r="L200" s="173"/>
      <c r="M200" s="58"/>
      <c r="N200" s="58"/>
      <c r="O200" s="58"/>
      <c r="P200" s="58"/>
      <c r="Q200" s="173"/>
      <c r="R200" s="173"/>
    </row>
    <row r="201" spans="1:18" s="117" customFormat="1">
      <c r="A201" s="173"/>
      <c r="B201" s="173"/>
      <c r="C201" s="173"/>
      <c r="D201" s="173"/>
      <c r="E201" s="173"/>
      <c r="F201" s="173"/>
      <c r="G201" s="173"/>
      <c r="H201" s="173"/>
      <c r="I201" s="173"/>
      <c r="J201" s="173"/>
      <c r="K201" s="173"/>
      <c r="L201" s="173"/>
      <c r="M201" s="58"/>
      <c r="N201" s="58"/>
      <c r="O201" s="58"/>
      <c r="P201" s="58"/>
      <c r="Q201" s="173"/>
      <c r="R201" s="173"/>
    </row>
    <row r="202" spans="1:18" s="117" customFormat="1">
      <c r="A202" s="173"/>
      <c r="B202" s="173"/>
      <c r="C202" s="173"/>
      <c r="D202" s="173"/>
      <c r="E202" s="173"/>
      <c r="F202" s="173"/>
      <c r="G202" s="173"/>
      <c r="H202" s="173"/>
      <c r="I202" s="173"/>
      <c r="J202" s="173"/>
      <c r="K202" s="173"/>
      <c r="L202" s="173"/>
      <c r="M202" s="58"/>
      <c r="N202" s="58"/>
      <c r="O202" s="58"/>
      <c r="P202" s="58"/>
      <c r="Q202" s="173"/>
      <c r="R202" s="173"/>
    </row>
    <row r="203" spans="1:18" s="117" customFormat="1">
      <c r="A203" s="247"/>
      <c r="B203" s="247"/>
      <c r="C203" s="247"/>
      <c r="D203" s="247"/>
      <c r="E203" s="173"/>
      <c r="F203" s="173"/>
      <c r="G203" s="173"/>
      <c r="H203" s="173"/>
      <c r="I203" s="173"/>
      <c r="J203" s="173"/>
      <c r="K203" s="173"/>
      <c r="L203" s="173"/>
      <c r="M203" s="58"/>
      <c r="N203" s="58"/>
      <c r="O203" s="58"/>
      <c r="P203" s="58"/>
      <c r="Q203" s="173"/>
      <c r="R203" s="173"/>
    </row>
    <row r="204" spans="1:18" s="117" customFormat="1" ht="15.75">
      <c r="A204" s="18"/>
      <c r="B204" s="12"/>
      <c r="C204" s="16"/>
      <c r="D204" s="18"/>
      <c r="E204" s="18"/>
      <c r="F204" s="18"/>
      <c r="G204" s="18"/>
      <c r="H204" s="18"/>
      <c r="I204" s="45"/>
      <c r="J204" s="45"/>
      <c r="K204" s="45"/>
      <c r="L204" s="45"/>
      <c r="M204" s="56"/>
      <c r="N204" s="56"/>
      <c r="O204" s="56"/>
      <c r="P204" s="56"/>
      <c r="Q204" s="12"/>
      <c r="R204" s="12"/>
    </row>
    <row r="205" spans="1:18" s="117"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mCuIWh0ypf4OMRNQzxgqwburpicUlmzYnYEyCnCmPip6RPBInMmyPPapYleCRiLoQegt3qFhch+Sonx9RYWwzg==" saltValue="KsRdogHU5RQouoOZzZ7LVQ==" spinCount="100000" sheet="1" objects="1" scenarios="1"/>
  <mergeCells count="263">
    <mergeCell ref="O17:O20"/>
    <mergeCell ref="J18:J20"/>
    <mergeCell ref="N18:N20"/>
    <mergeCell ref="A69:C69"/>
    <mergeCell ref="A70:C70"/>
    <mergeCell ref="A71:C71"/>
    <mergeCell ref="A63:C63"/>
    <mergeCell ref="A64:C64"/>
    <mergeCell ref="A65:C65"/>
    <mergeCell ref="A66:C66"/>
    <mergeCell ref="A67:C67"/>
    <mergeCell ref="A68:C68"/>
    <mergeCell ref="C35:D35"/>
    <mergeCell ref="A48:B48"/>
    <mergeCell ref="C48:D48"/>
    <mergeCell ref="A49:B49"/>
    <mergeCell ref="C49:D49"/>
    <mergeCell ref="A50:B50"/>
    <mergeCell ref="C50:D50"/>
    <mergeCell ref="A51:B51"/>
    <mergeCell ref="C51:D51"/>
    <mergeCell ref="A45:B45"/>
    <mergeCell ref="C45:D45"/>
    <mergeCell ref="A38:B38"/>
    <mergeCell ref="A179:B179"/>
    <mergeCell ref="C179:D179"/>
    <mergeCell ref="A180:B180"/>
    <mergeCell ref="C180:D180"/>
    <mergeCell ref="A168:B168"/>
    <mergeCell ref="C168:D168"/>
    <mergeCell ref="A169:B169"/>
    <mergeCell ref="G17:G20"/>
    <mergeCell ref="K17:K20"/>
    <mergeCell ref="A136:B136"/>
    <mergeCell ref="C169:D169"/>
    <mergeCell ref="A170:B170"/>
    <mergeCell ref="C170:D170"/>
    <mergeCell ref="A177:B177"/>
    <mergeCell ref="C177:D177"/>
    <mergeCell ref="A178:B178"/>
    <mergeCell ref="C178:D178"/>
    <mergeCell ref="A176:B176"/>
    <mergeCell ref="A175:D175"/>
    <mergeCell ref="C131:D131"/>
    <mergeCell ref="A132:B132"/>
    <mergeCell ref="C132:D132"/>
    <mergeCell ref="A133:B133"/>
    <mergeCell ref="C133:D133"/>
    <mergeCell ref="A186:B186"/>
    <mergeCell ref="C186:D186"/>
    <mergeCell ref="A187:B187"/>
    <mergeCell ref="C187:D187"/>
    <mergeCell ref="A188:B188"/>
    <mergeCell ref="C188:D188"/>
    <mergeCell ref="A181:B181"/>
    <mergeCell ref="C181:D181"/>
    <mergeCell ref="A182:B182"/>
    <mergeCell ref="C182:D182"/>
    <mergeCell ref="A183:B183"/>
    <mergeCell ref="C183:D183"/>
    <mergeCell ref="A184:B184"/>
    <mergeCell ref="C184:D184"/>
    <mergeCell ref="A185:B185"/>
    <mergeCell ref="C185:D185"/>
    <mergeCell ref="A189:B189"/>
    <mergeCell ref="C189:D189"/>
    <mergeCell ref="A190:B190"/>
    <mergeCell ref="C190:D190"/>
    <mergeCell ref="A199:D199"/>
    <mergeCell ref="A198:D198"/>
    <mergeCell ref="A191:B191"/>
    <mergeCell ref="C191:D191"/>
    <mergeCell ref="A192:B192"/>
    <mergeCell ref="C192:D192"/>
    <mergeCell ref="A193:B193"/>
    <mergeCell ref="C193:D193"/>
    <mergeCell ref="A194:D194"/>
    <mergeCell ref="A197:C197"/>
    <mergeCell ref="A135:B135"/>
    <mergeCell ref="C135:D135"/>
    <mergeCell ref="A111:B111"/>
    <mergeCell ref="A112:B112"/>
    <mergeCell ref="A72:C72"/>
    <mergeCell ref="A73:C73"/>
    <mergeCell ref="A109:B109"/>
    <mergeCell ref="A122:D122"/>
    <mergeCell ref="C123:D123"/>
    <mergeCell ref="A110:B110"/>
    <mergeCell ref="A129:B129"/>
    <mergeCell ref="C129:D129"/>
    <mergeCell ref="A125:B125"/>
    <mergeCell ref="A103:B103"/>
    <mergeCell ref="A118:D118"/>
    <mergeCell ref="A120:H120"/>
    <mergeCell ref="A101:D101"/>
    <mergeCell ref="A124:B124"/>
    <mergeCell ref="C124:D124"/>
    <mergeCell ref="C155:D155"/>
    <mergeCell ref="C167:D167"/>
    <mergeCell ref="A156:B156"/>
    <mergeCell ref="C156:D156"/>
    <mergeCell ref="A157:B157"/>
    <mergeCell ref="C157:D157"/>
    <mergeCell ref="A158:B158"/>
    <mergeCell ref="C158:D158"/>
    <mergeCell ref="A159:B159"/>
    <mergeCell ref="C159:D159"/>
    <mergeCell ref="A160:B160"/>
    <mergeCell ref="C160:D160"/>
    <mergeCell ref="C165:D165"/>
    <mergeCell ref="A166:B166"/>
    <mergeCell ref="B1:J1"/>
    <mergeCell ref="B2:E2"/>
    <mergeCell ref="B5:E5"/>
    <mergeCell ref="A14:E14"/>
    <mergeCell ref="A17:D17"/>
    <mergeCell ref="A19:D19"/>
    <mergeCell ref="A20:B20"/>
    <mergeCell ref="C20:D20"/>
    <mergeCell ref="E18:E20"/>
    <mergeCell ref="F18:F20"/>
    <mergeCell ref="I18:I20"/>
    <mergeCell ref="A27:B27"/>
    <mergeCell ref="C27:D27"/>
    <mergeCell ref="A30:B30"/>
    <mergeCell ref="C30:D30"/>
    <mergeCell ref="A31:B31"/>
    <mergeCell ref="C31:D31"/>
    <mergeCell ref="A32:B32"/>
    <mergeCell ref="C32:D32"/>
    <mergeCell ref="A43:B43"/>
    <mergeCell ref="C33:D33"/>
    <mergeCell ref="A34:B34"/>
    <mergeCell ref="C43:D43"/>
    <mergeCell ref="C38:D38"/>
    <mergeCell ref="A39:B39"/>
    <mergeCell ref="C39:D39"/>
    <mergeCell ref="A40:B40"/>
    <mergeCell ref="C40:D40"/>
    <mergeCell ref="A41:B41"/>
    <mergeCell ref="C41:D41"/>
    <mergeCell ref="A42:B42"/>
    <mergeCell ref="C42:D42"/>
    <mergeCell ref="A203:D203"/>
    <mergeCell ref="C176:D176"/>
    <mergeCell ref="A123:B123"/>
    <mergeCell ref="A74:C74"/>
    <mergeCell ref="A36:B36"/>
    <mergeCell ref="C36:D36"/>
    <mergeCell ref="A37:B37"/>
    <mergeCell ref="C37:D37"/>
    <mergeCell ref="A58:C58"/>
    <mergeCell ref="A59:C59"/>
    <mergeCell ref="A54:H54"/>
    <mergeCell ref="A52:D52"/>
    <mergeCell ref="A56:D56"/>
    <mergeCell ref="A44:B44"/>
    <mergeCell ref="C44:D44"/>
    <mergeCell ref="A60:C60"/>
    <mergeCell ref="A61:C61"/>
    <mergeCell ref="A46:B46"/>
    <mergeCell ref="C46:D46"/>
    <mergeCell ref="A47:B47"/>
    <mergeCell ref="C47:D47"/>
    <mergeCell ref="A164:B164"/>
    <mergeCell ref="C164:D164"/>
    <mergeCell ref="A165:B165"/>
    <mergeCell ref="C154:D154"/>
    <mergeCell ref="A155:B155"/>
    <mergeCell ref="A28:B28"/>
    <mergeCell ref="C28:D28"/>
    <mergeCell ref="A29:B29"/>
    <mergeCell ref="C29:D29"/>
    <mergeCell ref="A113:B113"/>
    <mergeCell ref="A114:B114"/>
    <mergeCell ref="A115:B115"/>
    <mergeCell ref="A116:B116"/>
    <mergeCell ref="A117:B117"/>
    <mergeCell ref="A104:B104"/>
    <mergeCell ref="A105:B105"/>
    <mergeCell ref="A106:B106"/>
    <mergeCell ref="A107:B107"/>
    <mergeCell ref="A108:B108"/>
    <mergeCell ref="A33:B33"/>
    <mergeCell ref="A146:B146"/>
    <mergeCell ref="C146:D146"/>
    <mergeCell ref="A147:B147"/>
    <mergeCell ref="C147:D147"/>
    <mergeCell ref="A154:B154"/>
    <mergeCell ref="A145:B145"/>
    <mergeCell ref="C145:D145"/>
    <mergeCell ref="A153:B153"/>
    <mergeCell ref="C153:D153"/>
    <mergeCell ref="A150:H150"/>
    <mergeCell ref="A152:D152"/>
    <mergeCell ref="C125:D125"/>
    <mergeCell ref="A126:B126"/>
    <mergeCell ref="C126:D126"/>
    <mergeCell ref="A127:B127"/>
    <mergeCell ref="C127:D127"/>
    <mergeCell ref="A128:B128"/>
    <mergeCell ref="C128:D128"/>
    <mergeCell ref="A142:B142"/>
    <mergeCell ref="C142:D142"/>
    <mergeCell ref="A143:B143"/>
    <mergeCell ref="C143:D143"/>
    <mergeCell ref="A144:B144"/>
    <mergeCell ref="C144:D144"/>
    <mergeCell ref="A141:B141"/>
    <mergeCell ref="C141:D141"/>
    <mergeCell ref="A130:B130"/>
    <mergeCell ref="C130:D130"/>
    <mergeCell ref="A131:B131"/>
    <mergeCell ref="A134:B134"/>
    <mergeCell ref="C134:D134"/>
    <mergeCell ref="E56:E57"/>
    <mergeCell ref="F56:F57"/>
    <mergeCell ref="G56:G57"/>
    <mergeCell ref="H56:H57"/>
    <mergeCell ref="A62:C62"/>
    <mergeCell ref="A171:D171"/>
    <mergeCell ref="A173:H173"/>
    <mergeCell ref="C136:D136"/>
    <mergeCell ref="A137:B137"/>
    <mergeCell ref="C137:D137"/>
    <mergeCell ref="A138:B138"/>
    <mergeCell ref="C138:D138"/>
    <mergeCell ref="A139:B139"/>
    <mergeCell ref="C139:D139"/>
    <mergeCell ref="A140:B140"/>
    <mergeCell ref="C140:D140"/>
    <mergeCell ref="A161:B161"/>
    <mergeCell ref="C161:D161"/>
    <mergeCell ref="A162:B162"/>
    <mergeCell ref="C162:D162"/>
    <mergeCell ref="A163:B163"/>
    <mergeCell ref="C163:D163"/>
    <mergeCell ref="C166:D166"/>
    <mergeCell ref="A167:B167"/>
    <mergeCell ref="M18:M20"/>
    <mergeCell ref="I56:I57"/>
    <mergeCell ref="J56:J57"/>
    <mergeCell ref="K56:K57"/>
    <mergeCell ref="A75:D75"/>
    <mergeCell ref="A77:H77"/>
    <mergeCell ref="A79:D79"/>
    <mergeCell ref="A97:D97"/>
    <mergeCell ref="A99:H99"/>
    <mergeCell ref="A18:D18"/>
    <mergeCell ref="A21:B21"/>
    <mergeCell ref="C21:D21"/>
    <mergeCell ref="A22:B22"/>
    <mergeCell ref="C22:D22"/>
    <mergeCell ref="C34:D34"/>
    <mergeCell ref="A35:B35"/>
    <mergeCell ref="A23:B23"/>
    <mergeCell ref="C23:D23"/>
    <mergeCell ref="A24:B24"/>
    <mergeCell ref="C24:D24"/>
    <mergeCell ref="A25:B25"/>
    <mergeCell ref="C25:D25"/>
    <mergeCell ref="A26:B26"/>
    <mergeCell ref="C26:D26"/>
  </mergeCells>
  <printOptions horizontalCentered="1"/>
  <pageMargins left="0" right="0" top="0.5" bottom="0.25" header="0" footer="0"/>
  <pageSetup scale="76" fitToHeight="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17" customFormat="1" ht="30" customHeight="1">
      <c r="A19" s="231" t="s">
        <v>154</v>
      </c>
      <c r="B19" s="231"/>
      <c r="C19" s="231"/>
      <c r="D19" s="231"/>
      <c r="E19" s="229"/>
      <c r="F19" s="229"/>
      <c r="G19" s="227"/>
      <c r="H19" s="184"/>
      <c r="I19" s="229"/>
      <c r="J19" s="229"/>
      <c r="K19" s="227"/>
      <c r="L19" s="184"/>
      <c r="M19" s="229"/>
      <c r="N19" s="229"/>
      <c r="O19" s="227"/>
      <c r="P19" s="92"/>
      <c r="Q19" s="92"/>
      <c r="R19" s="173"/>
    </row>
    <row r="20" spans="1:18" s="117" customFormat="1" ht="15" customHeight="1">
      <c r="A20" s="268" t="s">
        <v>104</v>
      </c>
      <c r="B20" s="268"/>
      <c r="C20" s="268" t="s">
        <v>105</v>
      </c>
      <c r="D20" s="268"/>
      <c r="E20" s="230"/>
      <c r="F20" s="230"/>
      <c r="G20" s="228"/>
      <c r="H20" s="184" t="s">
        <v>40</v>
      </c>
      <c r="I20" s="230"/>
      <c r="J20" s="230"/>
      <c r="K20" s="228"/>
      <c r="L20" s="184" t="s">
        <v>41</v>
      </c>
      <c r="M20" s="230"/>
      <c r="N20" s="230"/>
      <c r="O20" s="228"/>
      <c r="P20" s="92" t="s">
        <v>42</v>
      </c>
      <c r="Q20" s="92" t="s">
        <v>43</v>
      </c>
      <c r="R20" s="173"/>
    </row>
    <row r="21" spans="1:18" s="117"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c r="R21" s="173"/>
    </row>
    <row r="22" spans="1:18" s="117"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c r="R22" s="173"/>
    </row>
    <row r="23" spans="1:18" s="117"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c r="R23" s="173"/>
    </row>
    <row r="24" spans="1:18" s="117"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c r="R24" s="173"/>
    </row>
    <row r="25" spans="1:18" s="117"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c r="R25" s="173"/>
    </row>
    <row r="26" spans="1:18" s="117"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c r="R26" s="173"/>
    </row>
    <row r="27" spans="1:18" s="117"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c r="R27" s="173"/>
    </row>
    <row r="28" spans="1:18" s="117"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c r="R28" s="173"/>
    </row>
    <row r="29" spans="1:18" s="117" customFormat="1" ht="15.75">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c r="R29" s="173"/>
    </row>
    <row r="30" spans="1:18" s="117" customFormat="1" ht="15.75">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c r="R30" s="173"/>
    </row>
    <row r="31" spans="1:18" s="117" customFormat="1" ht="15.75">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c r="R31" s="173"/>
    </row>
    <row r="32" spans="1:18" s="117"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c r="R32" s="173"/>
    </row>
    <row r="33" spans="1:18" s="117"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c r="R33" s="173"/>
    </row>
    <row r="34" spans="1:18" s="117"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c r="R34" s="173"/>
    </row>
    <row r="35" spans="1:18" s="117"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c r="R35" s="173"/>
    </row>
    <row r="36" spans="1:18" s="117"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c r="R36" s="173"/>
    </row>
    <row r="37" spans="1:18" s="117"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c r="R37" s="173"/>
    </row>
    <row r="38" spans="1:18" s="117"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c r="R38" s="173"/>
    </row>
    <row r="39" spans="1:18" s="117"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c r="R39" s="173"/>
    </row>
    <row r="40" spans="1:18" s="117"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c r="R40" s="173"/>
    </row>
    <row r="41" spans="1:18" s="117"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c r="R41" s="173"/>
    </row>
    <row r="42" spans="1:18" s="117"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c r="R42" s="173"/>
    </row>
    <row r="43" spans="1:18" s="117"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c r="R43" s="173"/>
    </row>
    <row r="44" spans="1:18" s="117"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c r="R44" s="173"/>
    </row>
    <row r="45" spans="1:18" s="117"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c r="R45" s="173"/>
    </row>
    <row r="46" spans="1:18" s="117"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c r="R46" s="173"/>
    </row>
    <row r="47" spans="1:18" s="117"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c r="R47" s="173"/>
    </row>
    <row r="48" spans="1:18" s="117"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c r="R48" s="173"/>
    </row>
    <row r="49" spans="1:18" s="117"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c r="R49" s="173"/>
    </row>
    <row r="50" spans="1:18" s="117"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c r="R50" s="173"/>
    </row>
    <row r="51" spans="1:18" s="117"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c r="R51" s="173"/>
    </row>
    <row r="52" spans="1:18" s="117" customFormat="1" ht="15.75">
      <c r="A52" s="271"/>
      <c r="B52" s="271"/>
      <c r="C52" s="271"/>
      <c r="D52" s="271"/>
      <c r="E52" s="173"/>
      <c r="F52" s="176"/>
      <c r="G52" s="176" t="s">
        <v>51</v>
      </c>
      <c r="H52" s="77">
        <f>SUM(H21:H51)</f>
        <v>0</v>
      </c>
      <c r="I52" s="173"/>
      <c r="J52" s="173"/>
      <c r="K52" s="176" t="s">
        <v>52</v>
      </c>
      <c r="L52" s="77">
        <f>SUM(L21:L51)</f>
        <v>0</v>
      </c>
      <c r="M52" s="58"/>
      <c r="N52" s="58"/>
      <c r="O52" s="176" t="s">
        <v>53</v>
      </c>
      <c r="P52" s="77">
        <f>SUM(P21:P51)</f>
        <v>0</v>
      </c>
      <c r="Q52" s="77">
        <f>SUM(P52+L52+H52)</f>
        <v>0</v>
      </c>
      <c r="R52" s="173"/>
    </row>
    <row r="53" spans="1:18" s="117" customFormat="1">
      <c r="A53" s="173"/>
      <c r="B53" s="173"/>
      <c r="C53" s="173"/>
      <c r="D53" s="173"/>
      <c r="E53" s="173"/>
      <c r="F53" s="173"/>
      <c r="G53" s="173"/>
      <c r="H53" s="173"/>
      <c r="I53" s="173"/>
      <c r="J53" s="173"/>
      <c r="K53" s="173"/>
      <c r="L53" s="173"/>
      <c r="M53" s="58"/>
      <c r="N53" s="58"/>
      <c r="O53" s="58"/>
      <c r="P53" s="58"/>
      <c r="Q53" s="173"/>
      <c r="R53" s="173"/>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17" customFormat="1" ht="30" customHeight="1">
      <c r="A56" s="244" t="s">
        <v>156</v>
      </c>
      <c r="B56" s="244"/>
      <c r="C56" s="244"/>
      <c r="D56" s="244"/>
      <c r="E56" s="227" t="s">
        <v>83</v>
      </c>
      <c r="F56" s="227" t="s">
        <v>40</v>
      </c>
      <c r="G56" s="227" t="s">
        <v>84</v>
      </c>
      <c r="H56" s="265" t="s">
        <v>41</v>
      </c>
      <c r="I56" s="227" t="s">
        <v>85</v>
      </c>
      <c r="J56" s="265" t="s">
        <v>42</v>
      </c>
      <c r="K56" s="265" t="s">
        <v>43</v>
      </c>
      <c r="L56" s="173"/>
      <c r="M56" s="173"/>
      <c r="N56" s="173"/>
      <c r="O56" s="58"/>
      <c r="P56" s="58"/>
      <c r="Q56" s="58"/>
      <c r="R56" s="58"/>
    </row>
    <row r="57" spans="1:18" s="117" customFormat="1" ht="15.75">
      <c r="A57" s="119" t="s">
        <v>111</v>
      </c>
      <c r="B57" s="119"/>
      <c r="C57" s="112"/>
      <c r="D57" s="112" t="s">
        <v>82</v>
      </c>
      <c r="E57" s="228"/>
      <c r="F57" s="272"/>
      <c r="G57" s="228"/>
      <c r="H57" s="266"/>
      <c r="I57" s="228"/>
      <c r="J57" s="266"/>
      <c r="K57" s="266"/>
      <c r="L57" s="173"/>
      <c r="M57" s="173"/>
      <c r="N57" s="173"/>
      <c r="O57" s="58"/>
      <c r="P57" s="58"/>
      <c r="Q57" s="58"/>
      <c r="R57" s="58"/>
    </row>
    <row r="58" spans="1:18" s="117"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L58" s="173"/>
      <c r="M58" s="173"/>
      <c r="N58" s="173"/>
      <c r="O58" s="58"/>
      <c r="P58" s="58"/>
      <c r="Q58" s="58"/>
      <c r="R58" s="58"/>
    </row>
    <row r="59" spans="1:18" s="117" customFormat="1" ht="15.75">
      <c r="A59" s="253" t="s">
        <v>78</v>
      </c>
      <c r="B59" s="254"/>
      <c r="C59" s="255"/>
      <c r="D59" s="169">
        <v>1.4500000000000001E-2</v>
      </c>
      <c r="E59" s="103"/>
      <c r="F59" s="96">
        <f t="shared" si="10"/>
        <v>0</v>
      </c>
      <c r="G59" s="103"/>
      <c r="H59" s="96">
        <f t="shared" si="11"/>
        <v>0</v>
      </c>
      <c r="I59" s="103"/>
      <c r="J59" s="96">
        <f t="shared" si="12"/>
        <v>0</v>
      </c>
      <c r="K59" s="67">
        <f t="shared" si="13"/>
        <v>0</v>
      </c>
      <c r="L59" s="173"/>
      <c r="M59" s="173"/>
      <c r="N59" s="173"/>
      <c r="O59" s="58"/>
      <c r="P59" s="58"/>
      <c r="Q59" s="58"/>
      <c r="R59" s="58"/>
    </row>
    <row r="60" spans="1:18" s="117" customFormat="1" ht="15.75">
      <c r="A60" s="253" t="s">
        <v>79</v>
      </c>
      <c r="B60" s="254"/>
      <c r="C60" s="255"/>
      <c r="D60" s="169">
        <v>0.26600000000000001</v>
      </c>
      <c r="E60" s="103"/>
      <c r="F60" s="96">
        <f t="shared" si="10"/>
        <v>0</v>
      </c>
      <c r="G60" s="103"/>
      <c r="H60" s="96">
        <f t="shared" si="11"/>
        <v>0</v>
      </c>
      <c r="I60" s="103"/>
      <c r="J60" s="96">
        <f t="shared" si="12"/>
        <v>0</v>
      </c>
      <c r="K60" s="67">
        <f t="shared" si="13"/>
        <v>0</v>
      </c>
      <c r="L60" s="173"/>
      <c r="M60" s="173"/>
      <c r="N60" s="173"/>
      <c r="O60" s="58"/>
      <c r="P60" s="58"/>
      <c r="Q60" s="58"/>
      <c r="R60" s="58"/>
    </row>
    <row r="61" spans="1:18" s="117" customFormat="1" ht="15.75">
      <c r="A61" s="253" t="s">
        <v>114</v>
      </c>
      <c r="B61" s="254"/>
      <c r="C61" s="255"/>
      <c r="D61" s="169">
        <v>0.27600000000000002</v>
      </c>
      <c r="E61" s="103"/>
      <c r="F61" s="96">
        <f t="shared" si="10"/>
        <v>0</v>
      </c>
      <c r="G61" s="103"/>
      <c r="H61" s="96">
        <f t="shared" si="11"/>
        <v>0</v>
      </c>
      <c r="I61" s="103"/>
      <c r="J61" s="96">
        <f t="shared" si="12"/>
        <v>0</v>
      </c>
      <c r="K61" s="67">
        <f t="shared" si="13"/>
        <v>0</v>
      </c>
      <c r="L61" s="173"/>
      <c r="M61" s="173"/>
      <c r="N61" s="173"/>
      <c r="O61" s="58"/>
      <c r="P61" s="58"/>
      <c r="Q61" s="58"/>
      <c r="R61" s="58"/>
    </row>
    <row r="62" spans="1:18" s="117" customFormat="1" ht="15.75">
      <c r="A62" s="253" t="s">
        <v>80</v>
      </c>
      <c r="B62" s="254"/>
      <c r="C62" s="255"/>
      <c r="D62" s="169">
        <v>0</v>
      </c>
      <c r="E62" s="103"/>
      <c r="F62" s="96">
        <f t="shared" si="10"/>
        <v>0</v>
      </c>
      <c r="G62" s="103"/>
      <c r="H62" s="96">
        <f t="shared" si="11"/>
        <v>0</v>
      </c>
      <c r="I62" s="103"/>
      <c r="J62" s="96">
        <f t="shared" si="12"/>
        <v>0</v>
      </c>
      <c r="K62" s="67">
        <f t="shared" si="13"/>
        <v>0</v>
      </c>
      <c r="L62" s="173"/>
      <c r="M62" s="173"/>
      <c r="N62" s="173"/>
      <c r="O62" s="58"/>
      <c r="P62" s="58"/>
      <c r="Q62" s="58"/>
      <c r="R62" s="58"/>
    </row>
    <row r="63" spans="1:18" s="117" customFormat="1" ht="15.75">
      <c r="A63" s="253" t="s">
        <v>81</v>
      </c>
      <c r="B63" s="254"/>
      <c r="C63" s="255"/>
      <c r="D63" s="169">
        <v>0</v>
      </c>
      <c r="E63" s="103"/>
      <c r="F63" s="96">
        <f t="shared" si="10"/>
        <v>0</v>
      </c>
      <c r="G63" s="103"/>
      <c r="H63" s="96">
        <f t="shared" si="11"/>
        <v>0</v>
      </c>
      <c r="I63" s="103"/>
      <c r="J63" s="96">
        <f t="shared" si="12"/>
        <v>0</v>
      </c>
      <c r="K63" s="67">
        <f t="shared" si="13"/>
        <v>0</v>
      </c>
      <c r="L63" s="173"/>
      <c r="M63" s="173"/>
      <c r="N63" s="173"/>
      <c r="O63" s="58"/>
      <c r="P63" s="58"/>
      <c r="Q63" s="58"/>
      <c r="R63" s="58"/>
    </row>
    <row r="64" spans="1:18" s="117" customFormat="1" ht="15.75">
      <c r="A64" s="267" t="s">
        <v>89</v>
      </c>
      <c r="B64" s="267"/>
      <c r="C64" s="267"/>
      <c r="D64" s="112" t="s">
        <v>82</v>
      </c>
      <c r="E64" s="104"/>
      <c r="F64" s="97"/>
      <c r="G64" s="104"/>
      <c r="H64" s="97"/>
      <c r="I64" s="104"/>
      <c r="J64" s="97"/>
      <c r="K64" s="89"/>
      <c r="L64" s="173"/>
      <c r="M64" s="173"/>
      <c r="N64" s="173"/>
      <c r="O64" s="58"/>
      <c r="P64" s="58"/>
      <c r="Q64" s="58"/>
      <c r="R64" s="58"/>
    </row>
    <row r="65" spans="1:18" s="117"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L65" s="173"/>
      <c r="M65" s="173"/>
      <c r="N65" s="173"/>
      <c r="O65" s="58"/>
      <c r="P65" s="58"/>
      <c r="Q65" s="58"/>
      <c r="R65" s="58"/>
    </row>
    <row r="66" spans="1:18" s="117" customFormat="1" ht="15.75">
      <c r="A66" s="249"/>
      <c r="B66" s="250"/>
      <c r="C66" s="251"/>
      <c r="D66" s="167"/>
      <c r="E66" s="103"/>
      <c r="F66" s="96">
        <f t="shared" si="14"/>
        <v>0</v>
      </c>
      <c r="G66" s="103"/>
      <c r="H66" s="96">
        <f t="shared" si="15"/>
        <v>0</v>
      </c>
      <c r="I66" s="103"/>
      <c r="J66" s="96">
        <f t="shared" si="16"/>
        <v>0</v>
      </c>
      <c r="K66" s="67">
        <f t="shared" ref="K66:K74" si="17">SUM(J66+H66+F66)</f>
        <v>0</v>
      </c>
      <c r="L66" s="173"/>
      <c r="M66" s="173"/>
      <c r="N66" s="173"/>
      <c r="O66" s="58"/>
      <c r="P66" s="58"/>
      <c r="Q66" s="58"/>
      <c r="R66" s="58"/>
    </row>
    <row r="67" spans="1:18" s="117" customFormat="1" ht="15.75">
      <c r="A67" s="249"/>
      <c r="B67" s="250"/>
      <c r="C67" s="251"/>
      <c r="D67" s="167"/>
      <c r="E67" s="103"/>
      <c r="F67" s="96">
        <f t="shared" si="14"/>
        <v>0</v>
      </c>
      <c r="G67" s="103"/>
      <c r="H67" s="96">
        <f t="shared" si="15"/>
        <v>0</v>
      </c>
      <c r="I67" s="103"/>
      <c r="J67" s="96">
        <f t="shared" si="16"/>
        <v>0</v>
      </c>
      <c r="K67" s="67">
        <f t="shared" si="17"/>
        <v>0</v>
      </c>
      <c r="L67" s="173"/>
      <c r="M67" s="173"/>
      <c r="N67" s="173"/>
      <c r="O67" s="58"/>
      <c r="P67" s="58"/>
      <c r="Q67" s="58"/>
      <c r="R67" s="58"/>
    </row>
    <row r="68" spans="1:18" s="117" customFormat="1" ht="15.75">
      <c r="A68" s="249"/>
      <c r="B68" s="250"/>
      <c r="C68" s="251"/>
      <c r="D68" s="167"/>
      <c r="E68" s="103"/>
      <c r="F68" s="96">
        <f t="shared" si="14"/>
        <v>0</v>
      </c>
      <c r="G68" s="103"/>
      <c r="H68" s="96">
        <f t="shared" si="15"/>
        <v>0</v>
      </c>
      <c r="I68" s="103"/>
      <c r="J68" s="96">
        <f t="shared" si="16"/>
        <v>0</v>
      </c>
      <c r="K68" s="67">
        <f t="shared" si="17"/>
        <v>0</v>
      </c>
      <c r="L68" s="173"/>
      <c r="M68" s="173"/>
      <c r="N68" s="173"/>
      <c r="O68" s="58"/>
      <c r="P68" s="58"/>
      <c r="Q68" s="58"/>
      <c r="R68" s="58"/>
    </row>
    <row r="69" spans="1:18" s="117" customFormat="1" ht="15.75">
      <c r="A69" s="249"/>
      <c r="B69" s="250"/>
      <c r="C69" s="251"/>
      <c r="D69" s="167"/>
      <c r="E69" s="103"/>
      <c r="F69" s="96">
        <f t="shared" si="14"/>
        <v>0</v>
      </c>
      <c r="G69" s="103"/>
      <c r="H69" s="96">
        <f t="shared" si="15"/>
        <v>0</v>
      </c>
      <c r="I69" s="103"/>
      <c r="J69" s="96">
        <f t="shared" si="16"/>
        <v>0</v>
      </c>
      <c r="K69" s="67">
        <f t="shared" si="17"/>
        <v>0</v>
      </c>
      <c r="L69" s="173"/>
      <c r="M69" s="173"/>
      <c r="N69" s="173"/>
      <c r="O69" s="58"/>
      <c r="P69" s="58"/>
      <c r="Q69" s="58"/>
      <c r="R69" s="58"/>
    </row>
    <row r="70" spans="1:18" s="117" customFormat="1" ht="15.75">
      <c r="A70" s="249"/>
      <c r="B70" s="250"/>
      <c r="C70" s="251"/>
      <c r="D70" s="167"/>
      <c r="E70" s="103"/>
      <c r="F70" s="96">
        <f t="shared" si="14"/>
        <v>0</v>
      </c>
      <c r="G70" s="103"/>
      <c r="H70" s="96">
        <f t="shared" si="15"/>
        <v>0</v>
      </c>
      <c r="I70" s="103"/>
      <c r="J70" s="96">
        <f t="shared" si="16"/>
        <v>0</v>
      </c>
      <c r="K70" s="67">
        <f t="shared" si="17"/>
        <v>0</v>
      </c>
      <c r="L70" s="173"/>
      <c r="M70" s="173"/>
      <c r="N70" s="173"/>
      <c r="O70" s="58"/>
      <c r="P70" s="58"/>
      <c r="Q70" s="58"/>
      <c r="R70" s="58"/>
    </row>
    <row r="71" spans="1:18" s="117" customFormat="1" ht="15.75">
      <c r="A71" s="249"/>
      <c r="B71" s="250"/>
      <c r="C71" s="251"/>
      <c r="D71" s="167"/>
      <c r="E71" s="103"/>
      <c r="F71" s="96">
        <f t="shared" si="14"/>
        <v>0</v>
      </c>
      <c r="G71" s="103"/>
      <c r="H71" s="96">
        <f t="shared" si="15"/>
        <v>0</v>
      </c>
      <c r="I71" s="103"/>
      <c r="J71" s="96">
        <f t="shared" si="16"/>
        <v>0</v>
      </c>
      <c r="K71" s="67">
        <f t="shared" si="17"/>
        <v>0</v>
      </c>
      <c r="L71" s="173"/>
      <c r="M71" s="173"/>
      <c r="N71" s="173"/>
      <c r="O71" s="58"/>
      <c r="P71" s="58"/>
      <c r="Q71" s="58"/>
      <c r="R71" s="58"/>
    </row>
    <row r="72" spans="1:18" s="117" customFormat="1" ht="15.75">
      <c r="A72" s="249"/>
      <c r="B72" s="250"/>
      <c r="C72" s="251"/>
      <c r="D72" s="167"/>
      <c r="E72" s="103"/>
      <c r="F72" s="96">
        <f t="shared" si="14"/>
        <v>0</v>
      </c>
      <c r="G72" s="103"/>
      <c r="H72" s="96">
        <f t="shared" si="15"/>
        <v>0</v>
      </c>
      <c r="I72" s="103"/>
      <c r="J72" s="96">
        <f t="shared" si="16"/>
        <v>0</v>
      </c>
      <c r="K72" s="67">
        <f t="shared" si="17"/>
        <v>0</v>
      </c>
      <c r="L72" s="173"/>
      <c r="M72" s="173"/>
      <c r="N72" s="173"/>
      <c r="O72" s="58"/>
      <c r="P72" s="58"/>
      <c r="Q72" s="58"/>
      <c r="R72" s="58"/>
    </row>
    <row r="73" spans="1:18" s="117" customFormat="1" ht="15.75">
      <c r="A73" s="249"/>
      <c r="B73" s="250"/>
      <c r="C73" s="251"/>
      <c r="D73" s="167"/>
      <c r="E73" s="103"/>
      <c r="F73" s="96">
        <f t="shared" si="14"/>
        <v>0</v>
      </c>
      <c r="G73" s="103"/>
      <c r="H73" s="96">
        <f t="shared" si="15"/>
        <v>0</v>
      </c>
      <c r="I73" s="103"/>
      <c r="J73" s="96">
        <f t="shared" si="16"/>
        <v>0</v>
      </c>
      <c r="K73" s="67">
        <f t="shared" si="17"/>
        <v>0</v>
      </c>
      <c r="L73" s="173"/>
      <c r="M73" s="173"/>
      <c r="N73" s="173"/>
      <c r="O73" s="58"/>
      <c r="P73" s="58"/>
      <c r="Q73" s="58"/>
      <c r="R73" s="58"/>
    </row>
    <row r="74" spans="1:18" s="117" customFormat="1" ht="15.75">
      <c r="A74" s="249"/>
      <c r="B74" s="250"/>
      <c r="C74" s="251"/>
      <c r="D74" s="167"/>
      <c r="E74" s="103"/>
      <c r="F74" s="96">
        <f t="shared" si="14"/>
        <v>0</v>
      </c>
      <c r="G74" s="103"/>
      <c r="H74" s="96">
        <f t="shared" si="15"/>
        <v>0</v>
      </c>
      <c r="I74" s="103"/>
      <c r="J74" s="96">
        <f t="shared" si="16"/>
        <v>0</v>
      </c>
      <c r="K74" s="67">
        <f t="shared" si="17"/>
        <v>0</v>
      </c>
      <c r="L74" s="173"/>
      <c r="M74" s="173"/>
      <c r="N74" s="173"/>
      <c r="O74" s="58"/>
      <c r="P74" s="58"/>
      <c r="Q74" s="58"/>
      <c r="R74" s="58"/>
    </row>
    <row r="75" spans="1:18" s="117" customFormat="1" ht="15.75">
      <c r="A75" s="259" t="s">
        <v>61</v>
      </c>
      <c r="B75" s="259"/>
      <c r="C75" s="259"/>
      <c r="D75" s="260"/>
      <c r="E75" s="67"/>
      <c r="F75" s="67">
        <f>SUM(F58:F74)</f>
        <v>0</v>
      </c>
      <c r="G75" s="67"/>
      <c r="H75" s="67">
        <f>SUM(H58:H74)</f>
        <v>0</v>
      </c>
      <c r="I75" s="67"/>
      <c r="J75" s="67">
        <f>SUM(J58:J74)</f>
        <v>0</v>
      </c>
      <c r="K75" s="67">
        <f>SUM(K58:K74)</f>
        <v>0</v>
      </c>
      <c r="L75" s="173"/>
      <c r="M75" s="173"/>
      <c r="N75" s="173"/>
      <c r="O75" s="58"/>
      <c r="P75" s="58"/>
      <c r="Q75" s="58"/>
      <c r="R75" s="58"/>
    </row>
    <row r="76" spans="1:18" s="117" customFormat="1">
      <c r="A76" s="173"/>
      <c r="B76" s="173"/>
      <c r="C76" s="173"/>
      <c r="D76" s="173"/>
      <c r="E76" s="63"/>
      <c r="F76" s="63"/>
      <c r="G76" s="63"/>
      <c r="H76" s="63"/>
      <c r="I76" s="173"/>
      <c r="J76" s="173"/>
      <c r="K76" s="173"/>
      <c r="L76" s="173"/>
      <c r="M76" s="58"/>
      <c r="N76" s="58"/>
      <c r="O76" s="58"/>
      <c r="P76" s="58"/>
      <c r="Q76" s="173"/>
      <c r="R76" s="173"/>
    </row>
    <row r="77" spans="1:18" s="117" customFormat="1" ht="18">
      <c r="A77" s="246" t="s">
        <v>56</v>
      </c>
      <c r="B77" s="246"/>
      <c r="C77" s="246"/>
      <c r="D77" s="246"/>
      <c r="E77" s="246"/>
      <c r="F77" s="246"/>
      <c r="G77" s="246"/>
      <c r="H77" s="246"/>
      <c r="I77" s="173"/>
      <c r="J77" s="173"/>
      <c r="K77" s="173"/>
      <c r="L77" s="173"/>
      <c r="M77" s="58"/>
      <c r="N77" s="58"/>
      <c r="O77" s="58"/>
      <c r="P77" s="58"/>
      <c r="Q77" s="173"/>
      <c r="R77" s="173"/>
    </row>
    <row r="78" spans="1:18" s="117" customFormat="1" ht="18">
      <c r="A78" s="48" t="s">
        <v>86</v>
      </c>
      <c r="B78" s="48"/>
      <c r="C78" s="48"/>
      <c r="D78" s="48"/>
      <c r="E78" s="47"/>
      <c r="F78" s="47"/>
      <c r="G78" s="47"/>
      <c r="H78" s="47"/>
      <c r="I78" s="173"/>
      <c r="J78" s="173"/>
      <c r="K78" s="173"/>
      <c r="L78" s="173"/>
      <c r="M78" s="58"/>
      <c r="N78" s="58"/>
      <c r="O78" s="58"/>
      <c r="P78" s="58"/>
      <c r="Q78" s="173"/>
      <c r="R78" s="173"/>
    </row>
    <row r="79" spans="1:18" s="117" customFormat="1" ht="45" customHeight="1">
      <c r="A79" s="244" t="s">
        <v>151</v>
      </c>
      <c r="B79" s="244"/>
      <c r="C79" s="244"/>
      <c r="D79" s="244"/>
      <c r="E79" s="47"/>
      <c r="F79" s="47"/>
      <c r="G79" s="47"/>
      <c r="H79" s="47"/>
      <c r="I79" s="173"/>
      <c r="J79" s="173"/>
      <c r="K79" s="94"/>
      <c r="L79" s="94"/>
      <c r="M79" s="88"/>
      <c r="N79" s="95"/>
      <c r="O79" s="95"/>
      <c r="P79" s="95"/>
      <c r="Q79" s="173"/>
      <c r="R79" s="173"/>
    </row>
    <row r="80" spans="1:18" s="117" customFormat="1" ht="15" customHeight="1">
      <c r="A80" s="116" t="s">
        <v>90</v>
      </c>
      <c r="B80" s="90" t="s">
        <v>91</v>
      </c>
      <c r="C80" s="116" t="s">
        <v>92</v>
      </c>
      <c r="D80" s="116" t="s">
        <v>105</v>
      </c>
      <c r="E80" s="175" t="s">
        <v>40</v>
      </c>
      <c r="F80" s="92" t="s">
        <v>41</v>
      </c>
      <c r="G80" s="92" t="s">
        <v>42</v>
      </c>
      <c r="H80" s="92" t="s">
        <v>43</v>
      </c>
      <c r="I80" s="173"/>
      <c r="J80" s="173"/>
      <c r="K80" s="94"/>
      <c r="L80" s="94"/>
      <c r="M80" s="88"/>
      <c r="N80" s="95"/>
      <c r="O80" s="95"/>
      <c r="P80" s="95"/>
      <c r="Q80" s="173"/>
      <c r="R80" s="173"/>
    </row>
    <row r="81" spans="1:18" s="117" customFormat="1" ht="15" customHeight="1">
      <c r="A81" s="171"/>
      <c r="B81" s="118"/>
      <c r="C81" s="118"/>
      <c r="D81" s="171"/>
      <c r="E81" s="108"/>
      <c r="F81" s="105"/>
      <c r="G81" s="105"/>
      <c r="H81" s="67">
        <f>SUM(G81+F81+E81)</f>
        <v>0</v>
      </c>
      <c r="I81" s="173"/>
      <c r="J81" s="173"/>
      <c r="K81" s="173"/>
      <c r="L81" s="173"/>
      <c r="M81" s="58"/>
      <c r="N81" s="58"/>
      <c r="O81" s="58"/>
      <c r="P81" s="58"/>
      <c r="Q81" s="173"/>
      <c r="R81" s="173"/>
    </row>
    <row r="82" spans="1:18" s="117" customFormat="1" ht="15.75">
      <c r="A82" s="171"/>
      <c r="B82" s="118"/>
      <c r="C82" s="118"/>
      <c r="D82" s="171"/>
      <c r="E82" s="108"/>
      <c r="F82" s="105"/>
      <c r="G82" s="105"/>
      <c r="H82" s="67">
        <f t="shared" ref="H82:H96" si="18">SUM(G82+F82+E82)</f>
        <v>0</v>
      </c>
      <c r="I82" s="173"/>
      <c r="J82" s="173"/>
      <c r="K82" s="173"/>
      <c r="L82" s="173"/>
      <c r="M82" s="58"/>
      <c r="N82" s="58"/>
      <c r="O82" s="58"/>
      <c r="P82" s="58"/>
      <c r="Q82" s="173"/>
      <c r="R82" s="173"/>
    </row>
    <row r="83" spans="1:18" s="117" customFormat="1" ht="15.75">
      <c r="A83" s="171"/>
      <c r="B83" s="118"/>
      <c r="C83" s="118"/>
      <c r="D83" s="171"/>
      <c r="E83" s="108"/>
      <c r="F83" s="105"/>
      <c r="G83" s="105"/>
      <c r="H83" s="67">
        <f t="shared" si="18"/>
        <v>0</v>
      </c>
      <c r="I83" s="173"/>
      <c r="J83" s="173"/>
      <c r="K83" s="173"/>
      <c r="L83" s="173"/>
      <c r="M83" s="58"/>
      <c r="N83" s="58"/>
      <c r="O83" s="58"/>
      <c r="P83" s="58"/>
      <c r="Q83" s="173"/>
      <c r="R83" s="173"/>
    </row>
    <row r="84" spans="1:18" s="117" customFormat="1" ht="15.75">
      <c r="A84" s="171"/>
      <c r="B84" s="118"/>
      <c r="C84" s="118"/>
      <c r="D84" s="171"/>
      <c r="E84" s="108"/>
      <c r="F84" s="105"/>
      <c r="G84" s="105"/>
      <c r="H84" s="67">
        <f t="shared" si="18"/>
        <v>0</v>
      </c>
      <c r="I84" s="173"/>
      <c r="J84" s="173"/>
      <c r="K84" s="173"/>
      <c r="L84" s="173"/>
      <c r="M84" s="58"/>
      <c r="N84" s="58"/>
      <c r="O84" s="58"/>
      <c r="P84" s="58"/>
      <c r="Q84" s="173"/>
      <c r="R84" s="173"/>
    </row>
    <row r="85" spans="1:18" s="117" customFormat="1" ht="15.75">
      <c r="A85" s="171"/>
      <c r="B85" s="118"/>
      <c r="C85" s="118"/>
      <c r="D85" s="171"/>
      <c r="E85" s="108"/>
      <c r="F85" s="105"/>
      <c r="G85" s="105"/>
      <c r="H85" s="67">
        <f t="shared" si="18"/>
        <v>0</v>
      </c>
      <c r="I85" s="173"/>
      <c r="J85" s="173"/>
      <c r="K85" s="173"/>
      <c r="L85" s="173"/>
      <c r="M85" s="58"/>
      <c r="N85" s="58"/>
      <c r="O85" s="58"/>
      <c r="P85" s="58"/>
      <c r="Q85" s="173"/>
      <c r="R85" s="173"/>
    </row>
    <row r="86" spans="1:18" s="117" customFormat="1" ht="15.75">
      <c r="A86" s="171"/>
      <c r="B86" s="118"/>
      <c r="C86" s="118"/>
      <c r="D86" s="171"/>
      <c r="E86" s="108"/>
      <c r="F86" s="105"/>
      <c r="G86" s="105"/>
      <c r="H86" s="67">
        <f t="shared" si="18"/>
        <v>0</v>
      </c>
      <c r="I86" s="173"/>
      <c r="J86" s="173"/>
      <c r="K86" s="173"/>
      <c r="L86" s="173"/>
      <c r="M86" s="58"/>
      <c r="N86" s="58"/>
      <c r="O86" s="58"/>
      <c r="P86" s="58"/>
      <c r="Q86" s="173"/>
      <c r="R86" s="173"/>
    </row>
    <row r="87" spans="1:18" s="117" customFormat="1" ht="15.75">
      <c r="A87" s="171"/>
      <c r="B87" s="118"/>
      <c r="C87" s="118"/>
      <c r="D87" s="171"/>
      <c r="E87" s="108"/>
      <c r="F87" s="105"/>
      <c r="G87" s="105"/>
      <c r="H87" s="67">
        <f t="shared" si="18"/>
        <v>0</v>
      </c>
      <c r="I87" s="173"/>
      <c r="J87" s="173"/>
      <c r="K87" s="173"/>
      <c r="L87" s="173"/>
      <c r="M87" s="58"/>
      <c r="N87" s="58"/>
      <c r="O87" s="58"/>
      <c r="P87" s="58"/>
      <c r="Q87" s="173"/>
      <c r="R87" s="173"/>
    </row>
    <row r="88" spans="1:18" s="117" customFormat="1" ht="15.75">
      <c r="A88" s="171"/>
      <c r="B88" s="118"/>
      <c r="C88" s="118"/>
      <c r="D88" s="171"/>
      <c r="E88" s="108"/>
      <c r="F88" s="105"/>
      <c r="G88" s="105"/>
      <c r="H88" s="67">
        <f t="shared" si="18"/>
        <v>0</v>
      </c>
      <c r="I88" s="173"/>
      <c r="J88" s="173"/>
      <c r="K88" s="173"/>
      <c r="L88" s="173"/>
      <c r="M88" s="58"/>
      <c r="N88" s="58"/>
      <c r="O88" s="58"/>
      <c r="P88" s="58"/>
      <c r="Q88" s="173"/>
      <c r="R88" s="173"/>
    </row>
    <row r="89" spans="1:18" s="117" customFormat="1" ht="15.75">
      <c r="A89" s="171"/>
      <c r="B89" s="118"/>
      <c r="C89" s="118"/>
      <c r="D89" s="171"/>
      <c r="E89" s="108"/>
      <c r="F89" s="105"/>
      <c r="G89" s="105"/>
      <c r="H89" s="67">
        <f t="shared" si="18"/>
        <v>0</v>
      </c>
      <c r="I89" s="173"/>
      <c r="J89" s="173"/>
      <c r="K89" s="173"/>
      <c r="L89" s="173"/>
      <c r="M89" s="58"/>
      <c r="N89" s="58"/>
      <c r="O89" s="58"/>
      <c r="P89" s="58"/>
      <c r="Q89" s="173"/>
      <c r="R89" s="173"/>
    </row>
    <row r="90" spans="1:18" s="117" customFormat="1" ht="15.75">
      <c r="A90" s="171"/>
      <c r="B90" s="118"/>
      <c r="C90" s="118"/>
      <c r="D90" s="171"/>
      <c r="E90" s="108"/>
      <c r="F90" s="105"/>
      <c r="G90" s="105"/>
      <c r="H90" s="67">
        <f t="shared" si="18"/>
        <v>0</v>
      </c>
      <c r="I90" s="173"/>
      <c r="J90" s="173"/>
      <c r="K90" s="173"/>
      <c r="L90" s="173"/>
      <c r="M90" s="58"/>
      <c r="N90" s="58"/>
      <c r="O90" s="58"/>
      <c r="P90" s="58"/>
      <c r="Q90" s="173"/>
      <c r="R90" s="173"/>
    </row>
    <row r="91" spans="1:18" s="117" customFormat="1" ht="15.75">
      <c r="A91" s="171"/>
      <c r="B91" s="118"/>
      <c r="C91" s="118"/>
      <c r="D91" s="171"/>
      <c r="E91" s="108"/>
      <c r="F91" s="105"/>
      <c r="G91" s="105"/>
      <c r="H91" s="67">
        <f t="shared" si="18"/>
        <v>0</v>
      </c>
      <c r="I91" s="173"/>
      <c r="J91" s="173"/>
      <c r="K91" s="173"/>
      <c r="L91" s="173"/>
      <c r="M91" s="58"/>
      <c r="N91" s="58"/>
      <c r="O91" s="58"/>
      <c r="P91" s="58"/>
      <c r="Q91" s="173"/>
      <c r="R91" s="173"/>
    </row>
    <row r="92" spans="1:18" s="117" customFormat="1" ht="15.75">
      <c r="A92" s="171"/>
      <c r="B92" s="118"/>
      <c r="C92" s="118"/>
      <c r="D92" s="171"/>
      <c r="E92" s="108"/>
      <c r="F92" s="105"/>
      <c r="G92" s="105"/>
      <c r="H92" s="67">
        <f t="shared" si="18"/>
        <v>0</v>
      </c>
      <c r="I92" s="173"/>
      <c r="J92" s="173"/>
      <c r="K92" s="173"/>
      <c r="L92" s="173"/>
      <c r="M92" s="58"/>
      <c r="N92" s="58"/>
      <c r="O92" s="58"/>
      <c r="P92" s="58"/>
      <c r="Q92" s="173"/>
      <c r="R92" s="173"/>
    </row>
    <row r="93" spans="1:18" s="117" customFormat="1" ht="15.75">
      <c r="A93" s="171"/>
      <c r="B93" s="118"/>
      <c r="C93" s="118"/>
      <c r="D93" s="171"/>
      <c r="E93" s="108"/>
      <c r="F93" s="105"/>
      <c r="G93" s="105"/>
      <c r="H93" s="67">
        <f t="shared" si="18"/>
        <v>0</v>
      </c>
      <c r="I93" s="173"/>
      <c r="J93" s="173"/>
      <c r="K93" s="173"/>
      <c r="L93" s="173"/>
      <c r="M93" s="58"/>
      <c r="N93" s="58"/>
      <c r="O93" s="58"/>
      <c r="P93" s="58"/>
      <c r="Q93" s="173"/>
      <c r="R93" s="173"/>
    </row>
    <row r="94" spans="1:18" s="117" customFormat="1" ht="15.75">
      <c r="A94" s="171"/>
      <c r="B94" s="118"/>
      <c r="C94" s="118"/>
      <c r="D94" s="171"/>
      <c r="E94" s="108"/>
      <c r="F94" s="105"/>
      <c r="G94" s="105"/>
      <c r="H94" s="67">
        <f t="shared" si="18"/>
        <v>0</v>
      </c>
      <c r="I94" s="173"/>
      <c r="J94" s="173"/>
      <c r="K94" s="173"/>
      <c r="L94" s="173"/>
      <c r="M94" s="58"/>
      <c r="N94" s="58"/>
      <c r="O94" s="58"/>
      <c r="P94" s="58"/>
      <c r="Q94" s="173"/>
      <c r="R94" s="173"/>
    </row>
    <row r="95" spans="1:18" s="117" customFormat="1" ht="15.75">
      <c r="A95" s="171" t="s">
        <v>16</v>
      </c>
      <c r="B95" s="118"/>
      <c r="C95" s="118"/>
      <c r="D95" s="171"/>
      <c r="E95" s="108"/>
      <c r="F95" s="105"/>
      <c r="G95" s="105"/>
      <c r="H95" s="67">
        <f t="shared" si="18"/>
        <v>0</v>
      </c>
      <c r="I95" s="173"/>
      <c r="J95" s="173"/>
      <c r="K95" s="173"/>
      <c r="L95" s="173"/>
      <c r="M95" s="58"/>
      <c r="N95" s="58"/>
      <c r="O95" s="58"/>
      <c r="P95" s="58"/>
      <c r="Q95" s="173"/>
      <c r="R95" s="173"/>
    </row>
    <row r="96" spans="1:18" s="117" customFormat="1" ht="15.75">
      <c r="A96" s="171"/>
      <c r="B96" s="118"/>
      <c r="C96" s="118"/>
      <c r="D96" s="171"/>
      <c r="E96" s="108"/>
      <c r="F96" s="105"/>
      <c r="G96" s="105"/>
      <c r="H96" s="67">
        <f t="shared" si="18"/>
        <v>0</v>
      </c>
      <c r="I96" s="173"/>
      <c r="J96" s="173"/>
      <c r="K96" s="173"/>
      <c r="L96" s="173"/>
      <c r="M96" s="58"/>
      <c r="N96" s="58"/>
      <c r="O96" s="58"/>
      <c r="P96" s="58"/>
      <c r="Q96" s="173"/>
      <c r="R96" s="173"/>
    </row>
    <row r="97" spans="1:18" s="117" customFormat="1" ht="15.75">
      <c r="A97" s="259" t="s">
        <v>66</v>
      </c>
      <c r="B97" s="259"/>
      <c r="C97" s="259"/>
      <c r="D97" s="260"/>
      <c r="E97" s="67">
        <f>SUM(E81:E96)</f>
        <v>0</v>
      </c>
      <c r="F97" s="67">
        <f t="shared" ref="F97:G97" si="19">SUM(F81:F96)</f>
        <v>0</v>
      </c>
      <c r="G97" s="67">
        <f t="shared" si="19"/>
        <v>0</v>
      </c>
      <c r="H97" s="67">
        <f>SUM(E97:G97)</f>
        <v>0</v>
      </c>
      <c r="I97" s="173"/>
      <c r="J97" s="173"/>
      <c r="K97" s="173"/>
      <c r="L97" s="173"/>
      <c r="M97" s="58"/>
      <c r="N97" s="58"/>
      <c r="O97" s="58"/>
      <c r="P97" s="58"/>
      <c r="Q97" s="173"/>
      <c r="R97" s="173"/>
    </row>
    <row r="98" spans="1:18" s="117" customFormat="1">
      <c r="A98" s="173"/>
      <c r="B98" s="173"/>
      <c r="C98" s="173"/>
      <c r="D98" s="173"/>
      <c r="E98" s="63"/>
      <c r="F98" s="63"/>
      <c r="G98" s="63"/>
      <c r="H98" s="63"/>
      <c r="I98" s="173"/>
      <c r="J98" s="173"/>
      <c r="K98" s="173"/>
      <c r="L98" s="173"/>
      <c r="M98" s="58"/>
      <c r="N98" s="58"/>
      <c r="O98" s="58"/>
      <c r="P98" s="58"/>
      <c r="Q98" s="173"/>
      <c r="R98" s="173"/>
    </row>
    <row r="99" spans="1:18" s="117" customFormat="1" ht="18">
      <c r="A99" s="246" t="s">
        <v>57</v>
      </c>
      <c r="B99" s="246"/>
      <c r="C99" s="246"/>
      <c r="D99" s="246"/>
      <c r="E99" s="246"/>
      <c r="F99" s="246"/>
      <c r="G99" s="246"/>
      <c r="H99" s="246"/>
      <c r="I99" s="173"/>
      <c r="J99" s="173"/>
      <c r="K99" s="173"/>
      <c r="L99" s="173"/>
      <c r="M99" s="58"/>
      <c r="N99" s="58"/>
      <c r="O99" s="58"/>
      <c r="P99" s="58"/>
      <c r="Q99" s="173"/>
      <c r="R99" s="173"/>
    </row>
    <row r="100" spans="1:18" s="117" customFormat="1" ht="18">
      <c r="A100" s="48" t="s">
        <v>22</v>
      </c>
      <c r="B100" s="48"/>
      <c r="C100" s="172"/>
      <c r="D100" s="172"/>
      <c r="E100" s="172"/>
      <c r="F100" s="172"/>
      <c r="G100" s="172"/>
      <c r="H100" s="172"/>
      <c r="I100" s="173"/>
      <c r="J100" s="173"/>
      <c r="K100" s="173"/>
      <c r="L100" s="173"/>
      <c r="M100" s="58"/>
      <c r="N100" s="58"/>
      <c r="O100" s="58"/>
      <c r="P100" s="58"/>
      <c r="Q100" s="173"/>
      <c r="R100" s="173"/>
    </row>
    <row r="101" spans="1:18" s="117" customFormat="1" ht="30" customHeight="1">
      <c r="A101" s="244" t="s">
        <v>152</v>
      </c>
      <c r="B101" s="244"/>
      <c r="C101" s="244"/>
      <c r="D101" s="244"/>
      <c r="E101" s="172"/>
      <c r="F101" s="172"/>
      <c r="G101" s="172"/>
      <c r="H101" s="172"/>
      <c r="I101" s="173"/>
      <c r="J101" s="173"/>
      <c r="K101" s="173"/>
      <c r="L101" s="173"/>
      <c r="M101" s="58"/>
      <c r="N101" s="58"/>
      <c r="O101" s="58"/>
      <c r="P101" s="58"/>
      <c r="Q101" s="173"/>
      <c r="R101" s="173"/>
    </row>
    <row r="102" spans="1:18" s="117" customFormat="1" ht="15" customHeight="1">
      <c r="A102" s="120" t="s">
        <v>94</v>
      </c>
      <c r="B102" s="120"/>
      <c r="C102" s="116" t="s">
        <v>92</v>
      </c>
      <c r="D102" s="116" t="s">
        <v>105</v>
      </c>
      <c r="E102" s="175" t="s">
        <v>40</v>
      </c>
      <c r="F102" s="92" t="s">
        <v>41</v>
      </c>
      <c r="G102" s="92" t="s">
        <v>42</v>
      </c>
      <c r="H102" s="92" t="s">
        <v>43</v>
      </c>
      <c r="I102" s="173"/>
      <c r="J102" s="173"/>
      <c r="K102" s="94"/>
      <c r="L102" s="94"/>
      <c r="M102" s="88"/>
      <c r="N102" s="95"/>
      <c r="O102" s="95"/>
      <c r="P102" s="95"/>
      <c r="Q102" s="173"/>
      <c r="R102" s="173"/>
    </row>
    <row r="103" spans="1:18" s="117" customFormat="1" ht="15.75">
      <c r="A103" s="249"/>
      <c r="B103" s="251"/>
      <c r="C103" s="171"/>
      <c r="D103" s="174"/>
      <c r="E103" s="108"/>
      <c r="F103" s="105"/>
      <c r="G103" s="105"/>
      <c r="H103" s="67">
        <f t="shared" ref="H103:H117" si="20">SUM(G103+F103+E103)</f>
        <v>0</v>
      </c>
      <c r="I103" s="173"/>
      <c r="J103" s="173"/>
      <c r="K103" s="173"/>
      <c r="L103" s="173"/>
      <c r="M103" s="58"/>
      <c r="N103" s="58"/>
      <c r="O103" s="58"/>
      <c r="P103" s="58"/>
      <c r="Q103" s="173"/>
      <c r="R103" s="173"/>
    </row>
    <row r="104" spans="1:18" s="117" customFormat="1" ht="15.75">
      <c r="A104" s="249"/>
      <c r="B104" s="251"/>
      <c r="C104" s="171"/>
      <c r="D104" s="174"/>
      <c r="E104" s="108"/>
      <c r="F104" s="105"/>
      <c r="G104" s="105"/>
      <c r="H104" s="67">
        <f t="shared" si="20"/>
        <v>0</v>
      </c>
      <c r="I104" s="173"/>
      <c r="J104" s="173"/>
      <c r="K104" s="173"/>
      <c r="L104" s="173"/>
      <c r="M104" s="58"/>
      <c r="N104" s="58"/>
      <c r="O104" s="58"/>
      <c r="P104" s="58"/>
      <c r="Q104" s="173"/>
      <c r="R104" s="173"/>
    </row>
    <row r="105" spans="1:18" s="117" customFormat="1" ht="15.75">
      <c r="A105" s="249"/>
      <c r="B105" s="251"/>
      <c r="C105" s="171"/>
      <c r="D105" s="174"/>
      <c r="E105" s="108"/>
      <c r="F105" s="105"/>
      <c r="G105" s="105"/>
      <c r="H105" s="67">
        <f t="shared" si="20"/>
        <v>0</v>
      </c>
      <c r="I105" s="173"/>
      <c r="J105" s="173"/>
      <c r="K105" s="173"/>
      <c r="L105" s="173"/>
      <c r="M105" s="58"/>
      <c r="N105" s="58"/>
      <c r="O105" s="58"/>
      <c r="P105" s="58"/>
      <c r="Q105" s="173"/>
      <c r="R105" s="173"/>
    </row>
    <row r="106" spans="1:18" s="117" customFormat="1" ht="15.75">
      <c r="A106" s="249"/>
      <c r="B106" s="251"/>
      <c r="C106" s="171"/>
      <c r="D106" s="174"/>
      <c r="E106" s="108"/>
      <c r="F106" s="105"/>
      <c r="G106" s="105"/>
      <c r="H106" s="67">
        <f t="shared" si="20"/>
        <v>0</v>
      </c>
      <c r="I106" s="173"/>
      <c r="J106" s="173"/>
      <c r="K106" s="173"/>
      <c r="L106" s="173"/>
      <c r="M106" s="58"/>
      <c r="N106" s="58"/>
      <c r="O106" s="58"/>
      <c r="P106" s="58"/>
      <c r="Q106" s="173"/>
      <c r="R106" s="173"/>
    </row>
    <row r="107" spans="1:18" s="117" customFormat="1" ht="15.75">
      <c r="A107" s="249"/>
      <c r="B107" s="251"/>
      <c r="C107" s="171"/>
      <c r="D107" s="174"/>
      <c r="E107" s="108"/>
      <c r="F107" s="105"/>
      <c r="G107" s="105"/>
      <c r="H107" s="67">
        <f t="shared" si="20"/>
        <v>0</v>
      </c>
      <c r="I107" s="173"/>
      <c r="J107" s="173"/>
      <c r="K107" s="173"/>
      <c r="L107" s="173"/>
      <c r="M107" s="58"/>
      <c r="N107" s="58"/>
      <c r="O107" s="58"/>
      <c r="P107" s="58"/>
      <c r="Q107" s="173"/>
      <c r="R107" s="173"/>
    </row>
    <row r="108" spans="1:18" s="117" customFormat="1" ht="15.75">
      <c r="A108" s="249"/>
      <c r="B108" s="251"/>
      <c r="C108" s="171"/>
      <c r="D108" s="174"/>
      <c r="E108" s="108"/>
      <c r="F108" s="105"/>
      <c r="G108" s="105"/>
      <c r="H108" s="67">
        <f t="shared" si="20"/>
        <v>0</v>
      </c>
      <c r="I108" s="173"/>
      <c r="J108" s="173"/>
      <c r="K108" s="173"/>
      <c r="L108" s="173"/>
      <c r="M108" s="58"/>
      <c r="N108" s="58"/>
      <c r="O108" s="58"/>
      <c r="P108" s="58"/>
      <c r="Q108" s="173"/>
      <c r="R108" s="173"/>
    </row>
    <row r="109" spans="1:18" s="117" customFormat="1" ht="15.75">
      <c r="A109" s="249"/>
      <c r="B109" s="251"/>
      <c r="C109" s="171"/>
      <c r="D109" s="174"/>
      <c r="E109" s="108"/>
      <c r="F109" s="105"/>
      <c r="G109" s="105"/>
      <c r="H109" s="67">
        <f t="shared" si="20"/>
        <v>0</v>
      </c>
      <c r="I109" s="173"/>
      <c r="J109" s="173"/>
      <c r="K109" s="173"/>
      <c r="L109" s="173"/>
      <c r="M109" s="58"/>
      <c r="N109" s="58"/>
      <c r="O109" s="58"/>
      <c r="P109" s="58"/>
      <c r="Q109" s="173"/>
      <c r="R109" s="173"/>
    </row>
    <row r="110" spans="1:18" s="117" customFormat="1" ht="15.75">
      <c r="A110" s="249"/>
      <c r="B110" s="251"/>
      <c r="C110" s="171"/>
      <c r="D110" s="174"/>
      <c r="E110" s="108"/>
      <c r="F110" s="105"/>
      <c r="G110" s="105"/>
      <c r="H110" s="67">
        <f t="shared" si="20"/>
        <v>0</v>
      </c>
      <c r="I110" s="173"/>
      <c r="J110" s="173"/>
      <c r="K110" s="173"/>
      <c r="L110" s="173"/>
      <c r="M110" s="58"/>
      <c r="N110" s="58"/>
      <c r="O110" s="58"/>
      <c r="P110" s="58"/>
      <c r="Q110" s="173"/>
      <c r="R110" s="173"/>
    </row>
    <row r="111" spans="1:18" s="117" customFormat="1" ht="15.75">
      <c r="A111" s="249"/>
      <c r="B111" s="251"/>
      <c r="C111" s="171"/>
      <c r="D111" s="174"/>
      <c r="E111" s="108"/>
      <c r="F111" s="105"/>
      <c r="G111" s="105"/>
      <c r="H111" s="67">
        <f t="shared" si="20"/>
        <v>0</v>
      </c>
      <c r="I111" s="173"/>
      <c r="J111" s="173"/>
      <c r="K111" s="173"/>
      <c r="L111" s="173"/>
      <c r="M111" s="58"/>
      <c r="N111" s="58"/>
      <c r="O111" s="58"/>
      <c r="P111" s="58"/>
      <c r="Q111" s="173"/>
      <c r="R111" s="173"/>
    </row>
    <row r="112" spans="1:18" s="117" customFormat="1" ht="15.75">
      <c r="A112" s="249"/>
      <c r="B112" s="251"/>
      <c r="C112" s="171"/>
      <c r="D112" s="174"/>
      <c r="E112" s="108"/>
      <c r="F112" s="105"/>
      <c r="G112" s="105"/>
      <c r="H112" s="67">
        <f t="shared" si="20"/>
        <v>0</v>
      </c>
      <c r="I112" s="173"/>
      <c r="J112" s="173"/>
      <c r="K112" s="173"/>
      <c r="L112" s="173"/>
      <c r="M112" s="58"/>
      <c r="N112" s="58"/>
      <c r="O112" s="58"/>
      <c r="P112" s="58"/>
      <c r="Q112" s="173"/>
      <c r="R112" s="173"/>
    </row>
    <row r="113" spans="1:18" s="117" customFormat="1" ht="15.75">
      <c r="A113" s="249"/>
      <c r="B113" s="251"/>
      <c r="C113" s="171"/>
      <c r="D113" s="174"/>
      <c r="E113" s="108"/>
      <c r="F113" s="105"/>
      <c r="G113" s="105"/>
      <c r="H113" s="67">
        <f t="shared" si="20"/>
        <v>0</v>
      </c>
      <c r="I113" s="173"/>
      <c r="J113" s="173"/>
      <c r="K113" s="173"/>
      <c r="L113" s="173"/>
      <c r="M113" s="58"/>
      <c r="N113" s="58"/>
      <c r="O113" s="58"/>
      <c r="P113" s="58"/>
      <c r="Q113" s="173"/>
      <c r="R113" s="173"/>
    </row>
    <row r="114" spans="1:18" s="117" customFormat="1" ht="15.75">
      <c r="A114" s="249"/>
      <c r="B114" s="251"/>
      <c r="C114" s="171"/>
      <c r="D114" s="174"/>
      <c r="E114" s="108"/>
      <c r="F114" s="105"/>
      <c r="G114" s="105"/>
      <c r="H114" s="67">
        <f t="shared" si="20"/>
        <v>0</v>
      </c>
      <c r="I114" s="173"/>
      <c r="J114" s="173"/>
      <c r="K114" s="173"/>
      <c r="L114" s="173"/>
      <c r="M114" s="58"/>
      <c r="N114" s="58"/>
      <c r="O114" s="58"/>
      <c r="P114" s="58"/>
      <c r="Q114" s="173"/>
      <c r="R114" s="173"/>
    </row>
    <row r="115" spans="1:18" s="117" customFormat="1" ht="15.75">
      <c r="A115" s="249"/>
      <c r="B115" s="251"/>
      <c r="C115" s="171"/>
      <c r="D115" s="174"/>
      <c r="E115" s="108"/>
      <c r="F115" s="105"/>
      <c r="G115" s="105"/>
      <c r="H115" s="67">
        <f t="shared" si="20"/>
        <v>0</v>
      </c>
      <c r="I115" s="173"/>
      <c r="J115" s="173"/>
      <c r="K115" s="173"/>
      <c r="L115" s="173"/>
      <c r="M115" s="58"/>
      <c r="N115" s="58"/>
      <c r="O115" s="58"/>
      <c r="P115" s="58"/>
      <c r="Q115" s="173"/>
      <c r="R115" s="173"/>
    </row>
    <row r="116" spans="1:18" s="117" customFormat="1" ht="15.75">
      <c r="A116" s="249"/>
      <c r="B116" s="251"/>
      <c r="C116" s="171"/>
      <c r="D116" s="174"/>
      <c r="E116" s="108"/>
      <c r="F116" s="105"/>
      <c r="G116" s="105"/>
      <c r="H116" s="67">
        <f t="shared" si="20"/>
        <v>0</v>
      </c>
      <c r="I116" s="173"/>
      <c r="J116" s="173"/>
      <c r="K116" s="173"/>
      <c r="L116" s="173"/>
      <c r="M116" s="58"/>
      <c r="N116" s="58"/>
      <c r="O116" s="58"/>
      <c r="P116" s="58"/>
      <c r="Q116" s="173"/>
      <c r="R116" s="173"/>
    </row>
    <row r="117" spans="1:18" s="117" customFormat="1" ht="15.75">
      <c r="A117" s="249"/>
      <c r="B117" s="251"/>
      <c r="C117" s="171"/>
      <c r="D117" s="174"/>
      <c r="E117" s="108"/>
      <c r="F117" s="105"/>
      <c r="G117" s="105"/>
      <c r="H117" s="67">
        <f t="shared" si="20"/>
        <v>0</v>
      </c>
      <c r="I117" s="173"/>
      <c r="J117" s="173"/>
      <c r="K117" s="173"/>
      <c r="L117" s="173"/>
      <c r="M117" s="58"/>
      <c r="N117" s="58"/>
      <c r="O117" s="58"/>
      <c r="P117" s="58"/>
      <c r="Q117" s="173"/>
      <c r="R117" s="173"/>
    </row>
    <row r="118" spans="1:18" s="117" customFormat="1" ht="15.75">
      <c r="A118" s="261" t="s">
        <v>65</v>
      </c>
      <c r="B118" s="259"/>
      <c r="C118" s="259"/>
      <c r="D118" s="262"/>
      <c r="E118" s="109">
        <f>SUM(E103:E117)</f>
        <v>0</v>
      </c>
      <c r="F118" s="67">
        <f t="shared" ref="F118:G118" si="21">SUM(F103:F117)</f>
        <v>0</v>
      </c>
      <c r="G118" s="67">
        <f t="shared" si="21"/>
        <v>0</v>
      </c>
      <c r="H118" s="67">
        <f>SUM(E118:G118)</f>
        <v>0</v>
      </c>
      <c r="I118" s="173"/>
      <c r="J118" s="173"/>
      <c r="K118" s="173"/>
      <c r="L118" s="173"/>
      <c r="M118" s="58"/>
      <c r="N118" s="58"/>
      <c r="O118" s="58"/>
      <c r="P118" s="58"/>
      <c r="Q118" s="173"/>
      <c r="R118" s="173"/>
    </row>
    <row r="119" spans="1:18" s="117" customFormat="1">
      <c r="A119" s="173"/>
      <c r="B119" s="173"/>
      <c r="C119" s="173"/>
      <c r="D119" s="173"/>
      <c r="E119" s="63"/>
      <c r="F119" s="63"/>
      <c r="G119" s="63"/>
      <c r="H119" s="63"/>
      <c r="I119" s="173"/>
      <c r="J119" s="173"/>
      <c r="K119" s="173"/>
      <c r="L119" s="173"/>
      <c r="M119" s="58"/>
      <c r="N119" s="58"/>
      <c r="O119" s="58"/>
      <c r="P119" s="58"/>
      <c r="Q119" s="173"/>
      <c r="R119" s="173"/>
    </row>
    <row r="120" spans="1:18" s="117" customFormat="1" ht="18">
      <c r="A120" s="246" t="s">
        <v>58</v>
      </c>
      <c r="B120" s="246"/>
      <c r="C120" s="246"/>
      <c r="D120" s="246"/>
      <c r="E120" s="246"/>
      <c r="F120" s="246"/>
      <c r="G120" s="246"/>
      <c r="H120" s="246"/>
      <c r="I120" s="173"/>
      <c r="J120" s="173"/>
      <c r="K120" s="173"/>
      <c r="L120" s="173"/>
      <c r="M120" s="58"/>
      <c r="N120" s="58"/>
      <c r="O120" s="58"/>
      <c r="P120" s="58"/>
      <c r="Q120" s="173"/>
      <c r="R120" s="173"/>
    </row>
    <row r="121" spans="1:18" s="117" customFormat="1" ht="18">
      <c r="A121" s="48" t="s">
        <v>20</v>
      </c>
      <c r="B121" s="172"/>
      <c r="C121" s="172"/>
      <c r="D121" s="172"/>
      <c r="E121" s="172"/>
      <c r="F121" s="172"/>
      <c r="G121" s="172"/>
      <c r="H121" s="172"/>
      <c r="I121" s="173"/>
      <c r="J121" s="173"/>
      <c r="K121" s="173"/>
      <c r="L121" s="173"/>
      <c r="M121" s="58"/>
      <c r="N121" s="58"/>
      <c r="O121" s="58"/>
      <c r="P121" s="58"/>
      <c r="Q121" s="173"/>
      <c r="R121" s="173"/>
    </row>
    <row r="122" spans="1:18" s="117" customFormat="1" ht="60" customHeight="1">
      <c r="A122" s="244" t="s">
        <v>159</v>
      </c>
      <c r="B122" s="244"/>
      <c r="C122" s="244"/>
      <c r="D122" s="244"/>
      <c r="E122" s="175"/>
      <c r="F122" s="92"/>
      <c r="G122" s="92"/>
      <c r="H122" s="92"/>
      <c r="I122" s="173"/>
      <c r="J122" s="173"/>
      <c r="K122" s="94"/>
      <c r="L122" s="94"/>
      <c r="M122" s="88"/>
      <c r="N122" s="95"/>
      <c r="O122" s="95"/>
      <c r="P122" s="95"/>
      <c r="Q122" s="173"/>
      <c r="R122" s="173"/>
    </row>
    <row r="123" spans="1:18" s="117" customFormat="1" ht="15" customHeight="1">
      <c r="A123" s="263" t="s">
        <v>106</v>
      </c>
      <c r="B123" s="263"/>
      <c r="C123" s="263" t="s">
        <v>105</v>
      </c>
      <c r="D123" s="263"/>
      <c r="E123" s="175" t="s">
        <v>40</v>
      </c>
      <c r="F123" s="92" t="s">
        <v>41</v>
      </c>
      <c r="G123" s="92" t="s">
        <v>42</v>
      </c>
      <c r="H123" s="92" t="s">
        <v>43</v>
      </c>
      <c r="I123" s="173"/>
      <c r="J123" s="173"/>
      <c r="K123" s="94"/>
      <c r="L123" s="94"/>
      <c r="M123" s="88"/>
      <c r="N123" s="95"/>
      <c r="O123" s="95"/>
      <c r="P123" s="95"/>
      <c r="Q123" s="173"/>
      <c r="R123" s="173"/>
    </row>
    <row r="124" spans="1:18" s="117" customFormat="1" ht="15" customHeight="1">
      <c r="A124" s="249"/>
      <c r="B124" s="251"/>
      <c r="C124" s="249"/>
      <c r="D124" s="251"/>
      <c r="E124" s="105"/>
      <c r="F124" s="105"/>
      <c r="G124" s="105"/>
      <c r="H124" s="67">
        <f t="shared" ref="H124:H147" si="22">SUM(G124+F124+E124)</f>
        <v>0</v>
      </c>
      <c r="I124" s="173"/>
      <c r="J124" s="173"/>
      <c r="K124" s="173"/>
      <c r="L124" s="173"/>
      <c r="M124" s="58"/>
      <c r="N124" s="58"/>
      <c r="O124" s="58"/>
      <c r="P124" s="58"/>
      <c r="Q124" s="173"/>
      <c r="R124" s="173"/>
    </row>
    <row r="125" spans="1:18" s="117" customFormat="1" ht="15.75">
      <c r="A125" s="249"/>
      <c r="B125" s="251"/>
      <c r="C125" s="249"/>
      <c r="D125" s="251"/>
      <c r="E125" s="105"/>
      <c r="F125" s="105"/>
      <c r="G125" s="105"/>
      <c r="H125" s="67">
        <f t="shared" si="22"/>
        <v>0</v>
      </c>
      <c r="I125" s="173"/>
      <c r="J125" s="173"/>
      <c r="K125" s="173"/>
      <c r="L125" s="173"/>
      <c r="M125" s="58"/>
      <c r="N125" s="58"/>
      <c r="O125" s="58"/>
      <c r="P125" s="58"/>
      <c r="Q125" s="173"/>
      <c r="R125" s="173"/>
    </row>
    <row r="126" spans="1:18" s="117" customFormat="1" ht="15.75">
      <c r="A126" s="249"/>
      <c r="B126" s="251"/>
      <c r="C126" s="249"/>
      <c r="D126" s="251"/>
      <c r="E126" s="105"/>
      <c r="F126" s="105"/>
      <c r="G126" s="105"/>
      <c r="H126" s="67">
        <f t="shared" si="22"/>
        <v>0</v>
      </c>
      <c r="I126" s="173"/>
      <c r="J126" s="173"/>
      <c r="K126" s="173"/>
      <c r="L126" s="173"/>
      <c r="M126" s="58"/>
      <c r="N126" s="58"/>
      <c r="O126" s="58"/>
      <c r="P126" s="58"/>
      <c r="Q126" s="173"/>
      <c r="R126" s="173"/>
    </row>
    <row r="127" spans="1:18" s="117" customFormat="1" ht="15.75">
      <c r="A127" s="249"/>
      <c r="B127" s="251"/>
      <c r="C127" s="249"/>
      <c r="D127" s="251"/>
      <c r="E127" s="105"/>
      <c r="F127" s="105"/>
      <c r="G127" s="105"/>
      <c r="H127" s="67">
        <f t="shared" si="22"/>
        <v>0</v>
      </c>
      <c r="I127" s="173"/>
      <c r="J127" s="173"/>
      <c r="K127" s="173"/>
      <c r="L127" s="173"/>
      <c r="M127" s="58"/>
      <c r="N127" s="58"/>
      <c r="O127" s="58"/>
      <c r="P127" s="58"/>
      <c r="Q127" s="173"/>
      <c r="R127" s="173"/>
    </row>
    <row r="128" spans="1:18" s="117" customFormat="1" ht="15.75">
      <c r="A128" s="249"/>
      <c r="B128" s="251"/>
      <c r="C128" s="249"/>
      <c r="D128" s="251"/>
      <c r="E128" s="105"/>
      <c r="F128" s="105"/>
      <c r="G128" s="105"/>
      <c r="H128" s="67">
        <f t="shared" si="22"/>
        <v>0</v>
      </c>
      <c r="I128" s="173"/>
      <c r="J128" s="173"/>
      <c r="K128" s="173"/>
      <c r="L128" s="173"/>
      <c r="M128" s="58"/>
      <c r="N128" s="58"/>
      <c r="O128" s="58"/>
      <c r="P128" s="58"/>
      <c r="Q128" s="173"/>
      <c r="R128" s="173"/>
    </row>
    <row r="129" spans="1:18" s="117" customFormat="1" ht="15.75">
      <c r="A129" s="249"/>
      <c r="B129" s="251"/>
      <c r="C129" s="249"/>
      <c r="D129" s="251"/>
      <c r="E129" s="105"/>
      <c r="F129" s="105"/>
      <c r="G129" s="105"/>
      <c r="H129" s="67">
        <f t="shared" si="22"/>
        <v>0</v>
      </c>
      <c r="I129" s="173"/>
      <c r="J129" s="173"/>
      <c r="K129" s="173"/>
      <c r="L129" s="173"/>
      <c r="M129" s="58"/>
      <c r="N129" s="58"/>
      <c r="O129" s="58"/>
      <c r="P129" s="58"/>
      <c r="Q129" s="173"/>
      <c r="R129" s="173"/>
    </row>
    <row r="130" spans="1:18" s="117" customFormat="1" ht="15.75">
      <c r="A130" s="249"/>
      <c r="B130" s="251"/>
      <c r="C130" s="249"/>
      <c r="D130" s="251"/>
      <c r="E130" s="105"/>
      <c r="F130" s="105"/>
      <c r="G130" s="105"/>
      <c r="H130" s="67">
        <f t="shared" si="22"/>
        <v>0</v>
      </c>
      <c r="I130" s="173"/>
      <c r="J130" s="173"/>
      <c r="K130" s="173"/>
      <c r="L130" s="173"/>
      <c r="M130" s="58"/>
      <c r="N130" s="58"/>
      <c r="O130" s="58"/>
      <c r="P130" s="58"/>
      <c r="Q130" s="173"/>
      <c r="R130" s="173"/>
    </row>
    <row r="131" spans="1:18" s="117" customFormat="1" ht="15.75">
      <c r="A131" s="249"/>
      <c r="B131" s="251"/>
      <c r="C131" s="249"/>
      <c r="D131" s="251"/>
      <c r="E131" s="105"/>
      <c r="F131" s="105"/>
      <c r="G131" s="105"/>
      <c r="H131" s="67">
        <f t="shared" si="22"/>
        <v>0</v>
      </c>
      <c r="I131" s="173"/>
      <c r="J131" s="173"/>
      <c r="K131" s="173"/>
      <c r="L131" s="173"/>
      <c r="M131" s="58"/>
      <c r="N131" s="58"/>
      <c r="O131" s="58"/>
      <c r="P131" s="58"/>
      <c r="Q131" s="173"/>
      <c r="R131" s="173"/>
    </row>
    <row r="132" spans="1:18" s="117" customFormat="1" ht="15.75">
      <c r="A132" s="249"/>
      <c r="B132" s="251"/>
      <c r="C132" s="249"/>
      <c r="D132" s="251"/>
      <c r="E132" s="105"/>
      <c r="F132" s="105"/>
      <c r="G132" s="105"/>
      <c r="H132" s="67">
        <f t="shared" si="22"/>
        <v>0</v>
      </c>
      <c r="I132" s="173"/>
      <c r="J132" s="173"/>
      <c r="K132" s="173"/>
      <c r="L132" s="173"/>
      <c r="M132" s="58"/>
      <c r="N132" s="58"/>
      <c r="O132" s="58"/>
      <c r="P132" s="58"/>
      <c r="Q132" s="173"/>
      <c r="R132" s="173"/>
    </row>
    <row r="133" spans="1:18" s="117" customFormat="1" ht="15.75">
      <c r="A133" s="249"/>
      <c r="B133" s="251"/>
      <c r="C133" s="249"/>
      <c r="D133" s="251"/>
      <c r="E133" s="105"/>
      <c r="F133" s="105"/>
      <c r="G133" s="105"/>
      <c r="H133" s="67">
        <f t="shared" si="22"/>
        <v>0</v>
      </c>
      <c r="I133" s="173"/>
      <c r="J133" s="173"/>
      <c r="K133" s="173"/>
      <c r="L133" s="173"/>
      <c r="M133" s="58"/>
      <c r="N133" s="58"/>
      <c r="O133" s="58"/>
      <c r="P133" s="58"/>
      <c r="Q133" s="173"/>
      <c r="R133" s="173"/>
    </row>
    <row r="134" spans="1:18" s="117" customFormat="1" ht="15.75">
      <c r="A134" s="249"/>
      <c r="B134" s="251"/>
      <c r="C134" s="249"/>
      <c r="D134" s="251"/>
      <c r="E134" s="105"/>
      <c r="F134" s="105"/>
      <c r="G134" s="105"/>
      <c r="H134" s="67">
        <f t="shared" si="22"/>
        <v>0</v>
      </c>
      <c r="I134" s="173"/>
      <c r="J134" s="173"/>
      <c r="K134" s="173"/>
      <c r="L134" s="173"/>
      <c r="M134" s="58"/>
      <c r="N134" s="58"/>
      <c r="O134" s="58"/>
      <c r="P134" s="58"/>
      <c r="Q134" s="173"/>
      <c r="R134" s="173"/>
    </row>
    <row r="135" spans="1:18" s="117" customFormat="1" ht="15.75">
      <c r="A135" s="249"/>
      <c r="B135" s="251"/>
      <c r="C135" s="249"/>
      <c r="D135" s="251"/>
      <c r="E135" s="105"/>
      <c r="F135" s="105"/>
      <c r="G135" s="105"/>
      <c r="H135" s="67">
        <f t="shared" si="22"/>
        <v>0</v>
      </c>
      <c r="I135" s="173"/>
      <c r="J135" s="173"/>
      <c r="K135" s="173"/>
      <c r="L135" s="173"/>
      <c r="M135" s="58"/>
      <c r="N135" s="58"/>
      <c r="O135" s="58"/>
      <c r="P135" s="58"/>
      <c r="Q135" s="173"/>
      <c r="R135" s="173"/>
    </row>
    <row r="136" spans="1:18" s="117" customFormat="1" ht="15.75">
      <c r="A136" s="249"/>
      <c r="B136" s="251"/>
      <c r="C136" s="249"/>
      <c r="D136" s="251"/>
      <c r="E136" s="105"/>
      <c r="F136" s="105"/>
      <c r="G136" s="105"/>
      <c r="H136" s="67">
        <f t="shared" si="22"/>
        <v>0</v>
      </c>
      <c r="I136" s="173"/>
      <c r="J136" s="173"/>
      <c r="K136" s="173"/>
      <c r="L136" s="173"/>
      <c r="M136" s="58"/>
      <c r="N136" s="58"/>
      <c r="O136" s="58"/>
      <c r="P136" s="58"/>
      <c r="Q136" s="173"/>
      <c r="R136" s="173"/>
    </row>
    <row r="137" spans="1:18" s="117" customFormat="1" ht="15.75">
      <c r="A137" s="249"/>
      <c r="B137" s="251"/>
      <c r="C137" s="249"/>
      <c r="D137" s="251"/>
      <c r="E137" s="105"/>
      <c r="F137" s="105"/>
      <c r="G137" s="105"/>
      <c r="H137" s="67">
        <f t="shared" si="22"/>
        <v>0</v>
      </c>
      <c r="I137" s="173"/>
      <c r="J137" s="173"/>
      <c r="K137" s="173"/>
      <c r="L137" s="173"/>
      <c r="M137" s="58"/>
      <c r="N137" s="58"/>
      <c r="O137" s="58"/>
      <c r="P137" s="58"/>
      <c r="Q137" s="173"/>
      <c r="R137" s="173"/>
    </row>
    <row r="138" spans="1:18" s="117" customFormat="1" ht="15.75">
      <c r="A138" s="249"/>
      <c r="B138" s="251"/>
      <c r="C138" s="249"/>
      <c r="D138" s="251"/>
      <c r="E138" s="105"/>
      <c r="F138" s="105"/>
      <c r="G138" s="105"/>
      <c r="H138" s="67">
        <f t="shared" si="22"/>
        <v>0</v>
      </c>
      <c r="I138" s="173"/>
      <c r="J138" s="173"/>
      <c r="K138" s="173"/>
      <c r="L138" s="173"/>
      <c r="M138" s="58"/>
      <c r="N138" s="58"/>
      <c r="O138" s="58"/>
      <c r="P138" s="58"/>
      <c r="Q138" s="173"/>
      <c r="R138" s="173"/>
    </row>
    <row r="139" spans="1:18" s="117" customFormat="1" ht="15.75">
      <c r="A139" s="249"/>
      <c r="B139" s="251"/>
      <c r="C139" s="249"/>
      <c r="D139" s="251"/>
      <c r="E139" s="105"/>
      <c r="F139" s="105"/>
      <c r="G139" s="105"/>
      <c r="H139" s="67">
        <f t="shared" si="22"/>
        <v>0</v>
      </c>
      <c r="I139" s="173"/>
      <c r="J139" s="173"/>
      <c r="K139" s="173"/>
      <c r="L139" s="173"/>
      <c r="M139" s="58"/>
      <c r="N139" s="58"/>
      <c r="O139" s="58"/>
      <c r="P139" s="58"/>
      <c r="Q139" s="173"/>
      <c r="R139" s="173"/>
    </row>
    <row r="140" spans="1:18" s="117" customFormat="1" ht="15.75">
      <c r="A140" s="249"/>
      <c r="B140" s="251"/>
      <c r="C140" s="249"/>
      <c r="D140" s="251"/>
      <c r="E140" s="105"/>
      <c r="F140" s="105"/>
      <c r="G140" s="105"/>
      <c r="H140" s="67">
        <f t="shared" si="22"/>
        <v>0</v>
      </c>
      <c r="I140" s="173"/>
      <c r="J140" s="173"/>
      <c r="K140" s="173"/>
      <c r="L140" s="173"/>
      <c r="M140" s="58"/>
      <c r="N140" s="58"/>
      <c r="O140" s="58"/>
      <c r="P140" s="58"/>
      <c r="Q140" s="173"/>
      <c r="R140" s="173"/>
    </row>
    <row r="141" spans="1:18" s="117" customFormat="1" ht="15.75">
      <c r="A141" s="249"/>
      <c r="B141" s="251"/>
      <c r="C141" s="249"/>
      <c r="D141" s="251"/>
      <c r="E141" s="105"/>
      <c r="F141" s="105"/>
      <c r="G141" s="105"/>
      <c r="H141" s="67">
        <f t="shared" si="22"/>
        <v>0</v>
      </c>
      <c r="I141" s="173"/>
      <c r="J141" s="173"/>
      <c r="K141" s="173"/>
      <c r="L141" s="173"/>
      <c r="M141" s="58"/>
      <c r="N141" s="58"/>
      <c r="O141" s="58"/>
      <c r="P141" s="58"/>
      <c r="Q141" s="173"/>
      <c r="R141" s="173"/>
    </row>
    <row r="142" spans="1:18" s="117" customFormat="1" ht="15.75">
      <c r="A142" s="249"/>
      <c r="B142" s="251"/>
      <c r="C142" s="249"/>
      <c r="D142" s="251"/>
      <c r="E142" s="105"/>
      <c r="F142" s="105"/>
      <c r="G142" s="105"/>
      <c r="H142" s="67">
        <f t="shared" si="22"/>
        <v>0</v>
      </c>
      <c r="I142" s="173"/>
      <c r="J142" s="173"/>
      <c r="K142" s="173"/>
      <c r="L142" s="173"/>
      <c r="M142" s="58"/>
      <c r="N142" s="58"/>
      <c r="O142" s="58"/>
      <c r="P142" s="58"/>
      <c r="Q142" s="173"/>
      <c r="R142" s="173"/>
    </row>
    <row r="143" spans="1:18" s="117" customFormat="1" ht="15.75">
      <c r="A143" s="249"/>
      <c r="B143" s="251"/>
      <c r="C143" s="249"/>
      <c r="D143" s="251"/>
      <c r="E143" s="105"/>
      <c r="F143" s="105"/>
      <c r="G143" s="105"/>
      <c r="H143" s="67">
        <f t="shared" si="22"/>
        <v>0</v>
      </c>
      <c r="I143" s="173"/>
      <c r="J143" s="173"/>
      <c r="K143" s="173"/>
      <c r="L143" s="173"/>
      <c r="M143" s="58"/>
      <c r="N143" s="58"/>
      <c r="O143" s="58"/>
      <c r="P143" s="58"/>
      <c r="Q143" s="173"/>
      <c r="R143" s="173"/>
    </row>
    <row r="144" spans="1:18" s="117" customFormat="1" ht="15.75">
      <c r="A144" s="249"/>
      <c r="B144" s="251"/>
      <c r="C144" s="249"/>
      <c r="D144" s="251"/>
      <c r="E144" s="105"/>
      <c r="F144" s="105"/>
      <c r="G144" s="105"/>
      <c r="H144" s="67">
        <f t="shared" si="22"/>
        <v>0</v>
      </c>
      <c r="I144" s="173"/>
      <c r="J144" s="173"/>
      <c r="K144" s="173"/>
      <c r="L144" s="173"/>
      <c r="M144" s="58"/>
      <c r="N144" s="58"/>
      <c r="O144" s="58"/>
      <c r="P144" s="58"/>
      <c r="Q144" s="173"/>
      <c r="R144" s="173"/>
    </row>
    <row r="145" spans="1:18" s="117" customFormat="1" ht="15.75">
      <c r="A145" s="249"/>
      <c r="B145" s="251"/>
      <c r="C145" s="249"/>
      <c r="D145" s="251"/>
      <c r="E145" s="105"/>
      <c r="F145" s="105"/>
      <c r="G145" s="105"/>
      <c r="H145" s="67">
        <f t="shared" si="22"/>
        <v>0</v>
      </c>
      <c r="I145" s="173"/>
      <c r="J145" s="173"/>
      <c r="K145" s="173"/>
      <c r="L145" s="173"/>
      <c r="M145" s="58"/>
      <c r="N145" s="58"/>
      <c r="O145" s="58"/>
      <c r="P145" s="58"/>
      <c r="Q145" s="173"/>
      <c r="R145" s="173"/>
    </row>
    <row r="146" spans="1:18" s="117" customFormat="1" ht="15.75">
      <c r="A146" s="249"/>
      <c r="B146" s="251"/>
      <c r="C146" s="249"/>
      <c r="D146" s="251"/>
      <c r="E146" s="105"/>
      <c r="F146" s="105"/>
      <c r="G146" s="105"/>
      <c r="H146" s="67">
        <f t="shared" si="22"/>
        <v>0</v>
      </c>
      <c r="I146" s="173"/>
      <c r="J146" s="173"/>
      <c r="K146" s="173"/>
      <c r="L146" s="173"/>
      <c r="M146" s="58"/>
      <c r="N146" s="58"/>
      <c r="O146" s="58"/>
      <c r="P146" s="58"/>
      <c r="Q146" s="173"/>
      <c r="R146" s="173"/>
    </row>
    <row r="147" spans="1:18" s="117" customFormat="1" ht="15.75">
      <c r="A147" s="249"/>
      <c r="B147" s="251"/>
      <c r="C147" s="249"/>
      <c r="D147" s="251"/>
      <c r="E147" s="105"/>
      <c r="F147" s="105"/>
      <c r="G147" s="105"/>
      <c r="H147" s="67">
        <f t="shared" si="22"/>
        <v>0</v>
      </c>
      <c r="I147" s="173"/>
      <c r="J147" s="173"/>
      <c r="K147" s="173"/>
      <c r="L147" s="173"/>
      <c r="M147" s="58"/>
      <c r="N147" s="58"/>
      <c r="O147" s="58"/>
      <c r="P147" s="58"/>
      <c r="Q147" s="173"/>
      <c r="R147" s="173"/>
    </row>
    <row r="148" spans="1:18" s="117" customFormat="1" ht="15.75">
      <c r="A148" s="110"/>
      <c r="B148" s="110"/>
      <c r="C148" s="110"/>
      <c r="D148" s="176" t="s">
        <v>64</v>
      </c>
      <c r="E148" s="67">
        <f>SUM(E124:E147)</f>
        <v>0</v>
      </c>
      <c r="F148" s="67">
        <f t="shared" ref="F148:G148" si="23">SUM(F124:F147)</f>
        <v>0</v>
      </c>
      <c r="G148" s="67">
        <f t="shared" si="23"/>
        <v>0</v>
      </c>
      <c r="H148" s="67">
        <f>SUM(E148:G148)</f>
        <v>0</v>
      </c>
      <c r="I148" s="173"/>
      <c r="J148" s="173"/>
      <c r="K148" s="173"/>
      <c r="L148" s="173"/>
      <c r="M148" s="58"/>
      <c r="N148" s="58"/>
      <c r="O148" s="58"/>
      <c r="P148" s="58"/>
      <c r="Q148" s="173"/>
      <c r="R148" s="173"/>
    </row>
    <row r="149" spans="1:18" s="117" customFormat="1">
      <c r="A149" s="173"/>
      <c r="B149" s="173"/>
      <c r="C149" s="173"/>
      <c r="D149" s="173"/>
      <c r="E149" s="63"/>
      <c r="F149" s="63"/>
      <c r="G149" s="63"/>
      <c r="H149" s="63"/>
      <c r="I149" s="173"/>
      <c r="J149" s="173"/>
      <c r="K149" s="173"/>
      <c r="L149" s="173"/>
      <c r="M149" s="58"/>
      <c r="N149" s="58"/>
      <c r="O149" s="58"/>
      <c r="P149" s="58"/>
      <c r="Q149" s="173"/>
      <c r="R149" s="173"/>
    </row>
    <row r="150" spans="1:18" s="117" customFormat="1" ht="18">
      <c r="A150" s="246" t="s">
        <v>59</v>
      </c>
      <c r="B150" s="246"/>
      <c r="C150" s="246"/>
      <c r="D150" s="246"/>
      <c r="E150" s="246"/>
      <c r="F150" s="246"/>
      <c r="G150" s="246"/>
      <c r="H150" s="246"/>
      <c r="I150" s="173"/>
      <c r="J150" s="173"/>
      <c r="K150" s="173"/>
      <c r="L150" s="173"/>
      <c r="M150" s="58"/>
      <c r="N150" s="58"/>
      <c r="O150" s="58"/>
      <c r="P150" s="58"/>
      <c r="Q150" s="173"/>
      <c r="R150" s="173"/>
    </row>
    <row r="151" spans="1:18" s="117" customFormat="1" ht="20.25">
      <c r="A151" s="48" t="s">
        <v>18</v>
      </c>
      <c r="B151" s="48"/>
      <c r="C151" s="48"/>
      <c r="D151" s="48"/>
      <c r="E151" s="175"/>
      <c r="F151" s="92"/>
      <c r="G151" s="92"/>
      <c r="H151" s="92"/>
      <c r="I151" s="51"/>
      <c r="J151" s="51"/>
      <c r="K151" s="60"/>
      <c r="L151" s="60"/>
      <c r="M151" s="61"/>
      <c r="N151" s="62"/>
      <c r="O151" s="62"/>
      <c r="P151" s="62"/>
      <c r="Q151" s="51"/>
      <c r="R151" s="51"/>
    </row>
    <row r="152" spans="1:18" s="51" customFormat="1" ht="45" customHeight="1">
      <c r="A152" s="244" t="s">
        <v>160</v>
      </c>
      <c r="B152" s="245"/>
      <c r="C152" s="245"/>
      <c r="D152" s="245"/>
      <c r="E152" s="175"/>
      <c r="F152" s="92"/>
      <c r="G152" s="92"/>
      <c r="H152" s="92"/>
      <c r="I152" s="173"/>
      <c r="J152" s="173"/>
      <c r="K152" s="173"/>
      <c r="L152" s="173"/>
      <c r="M152" s="58"/>
      <c r="N152" s="58"/>
      <c r="O152" s="58"/>
      <c r="P152" s="58"/>
      <c r="Q152" s="173"/>
      <c r="R152" s="173"/>
    </row>
    <row r="153" spans="1:18" s="117" customFormat="1" ht="15" customHeight="1">
      <c r="A153" s="263" t="s">
        <v>107</v>
      </c>
      <c r="B153" s="263"/>
      <c r="C153" s="263" t="s">
        <v>105</v>
      </c>
      <c r="D153" s="263"/>
      <c r="E153" s="175" t="s">
        <v>40</v>
      </c>
      <c r="F153" s="92" t="s">
        <v>41</v>
      </c>
      <c r="G153" s="92" t="s">
        <v>42</v>
      </c>
      <c r="H153" s="92" t="s">
        <v>43</v>
      </c>
      <c r="I153" s="173"/>
      <c r="J153" s="173"/>
      <c r="K153" s="173"/>
      <c r="L153" s="173"/>
      <c r="M153" s="58"/>
      <c r="N153" s="58"/>
      <c r="O153" s="58"/>
      <c r="P153" s="58"/>
      <c r="Q153" s="173"/>
      <c r="R153" s="173"/>
    </row>
    <row r="154" spans="1:18" s="117" customFormat="1" ht="15" customHeight="1">
      <c r="A154" s="249"/>
      <c r="B154" s="251"/>
      <c r="C154" s="249"/>
      <c r="D154" s="251"/>
      <c r="E154" s="105"/>
      <c r="F154" s="105"/>
      <c r="G154" s="105"/>
      <c r="H154" s="67">
        <f t="shared" ref="H154:H170" si="24">SUM(G154+F154+E154)</f>
        <v>0</v>
      </c>
      <c r="I154" s="173"/>
      <c r="J154" s="173"/>
      <c r="K154" s="173"/>
      <c r="L154" s="173"/>
      <c r="M154" s="58"/>
      <c r="N154" s="58"/>
      <c r="O154" s="58"/>
      <c r="P154" s="58"/>
      <c r="Q154" s="173"/>
      <c r="R154" s="173"/>
    </row>
    <row r="155" spans="1:18" s="117" customFormat="1" ht="15.75">
      <c r="A155" s="249"/>
      <c r="B155" s="251"/>
      <c r="C155" s="249"/>
      <c r="D155" s="251"/>
      <c r="E155" s="105"/>
      <c r="F155" s="105"/>
      <c r="G155" s="105"/>
      <c r="H155" s="67">
        <f t="shared" si="24"/>
        <v>0</v>
      </c>
      <c r="I155" s="173"/>
      <c r="J155" s="173"/>
      <c r="K155" s="173"/>
      <c r="L155" s="173"/>
      <c r="M155" s="58"/>
      <c r="N155" s="58"/>
      <c r="O155" s="58"/>
      <c r="P155" s="58"/>
      <c r="Q155" s="173"/>
      <c r="R155" s="173"/>
    </row>
    <row r="156" spans="1:18" s="117" customFormat="1" ht="15.75">
      <c r="A156" s="249"/>
      <c r="B156" s="251"/>
      <c r="C156" s="249"/>
      <c r="D156" s="251"/>
      <c r="E156" s="105"/>
      <c r="F156" s="105"/>
      <c r="G156" s="105"/>
      <c r="H156" s="67">
        <f t="shared" si="24"/>
        <v>0</v>
      </c>
      <c r="I156" s="173"/>
      <c r="J156" s="173"/>
      <c r="K156" s="173"/>
      <c r="L156" s="173"/>
      <c r="M156" s="58"/>
      <c r="N156" s="58"/>
      <c r="O156" s="58"/>
      <c r="P156" s="58"/>
      <c r="Q156" s="173"/>
      <c r="R156" s="173"/>
    </row>
    <row r="157" spans="1:18" s="117" customFormat="1" ht="15.75">
      <c r="A157" s="249"/>
      <c r="B157" s="251"/>
      <c r="C157" s="249"/>
      <c r="D157" s="251"/>
      <c r="E157" s="105"/>
      <c r="F157" s="105"/>
      <c r="G157" s="105"/>
      <c r="H157" s="67">
        <f t="shared" si="24"/>
        <v>0</v>
      </c>
      <c r="I157" s="173"/>
      <c r="J157" s="173"/>
      <c r="K157" s="173"/>
      <c r="L157" s="173"/>
      <c r="M157" s="58"/>
      <c r="N157" s="58"/>
      <c r="O157" s="58"/>
      <c r="P157" s="58"/>
      <c r="Q157" s="173"/>
      <c r="R157" s="173"/>
    </row>
    <row r="158" spans="1:18" s="117" customFormat="1" ht="15.75">
      <c r="A158" s="249"/>
      <c r="B158" s="251"/>
      <c r="C158" s="249"/>
      <c r="D158" s="251"/>
      <c r="E158" s="105"/>
      <c r="F158" s="105"/>
      <c r="G158" s="105"/>
      <c r="H158" s="67">
        <f t="shared" si="24"/>
        <v>0</v>
      </c>
      <c r="I158" s="173"/>
      <c r="J158" s="173"/>
      <c r="K158" s="173"/>
      <c r="L158" s="173"/>
      <c r="M158" s="58"/>
      <c r="N158" s="58"/>
      <c r="O158" s="58"/>
      <c r="P158" s="58"/>
      <c r="Q158" s="173"/>
      <c r="R158" s="173"/>
    </row>
    <row r="159" spans="1:18" s="117" customFormat="1" ht="15.75">
      <c r="A159" s="249"/>
      <c r="B159" s="251"/>
      <c r="C159" s="249"/>
      <c r="D159" s="251"/>
      <c r="E159" s="105"/>
      <c r="F159" s="105"/>
      <c r="G159" s="105"/>
      <c r="H159" s="67">
        <f t="shared" si="24"/>
        <v>0</v>
      </c>
      <c r="I159" s="173"/>
      <c r="J159" s="173"/>
      <c r="K159" s="173"/>
      <c r="L159" s="173"/>
      <c r="M159" s="58"/>
      <c r="N159" s="58"/>
      <c r="O159" s="58"/>
      <c r="P159" s="58"/>
      <c r="Q159" s="173"/>
      <c r="R159" s="173"/>
    </row>
    <row r="160" spans="1:18" s="117" customFormat="1" ht="15.75">
      <c r="A160" s="249"/>
      <c r="B160" s="251"/>
      <c r="C160" s="249"/>
      <c r="D160" s="251"/>
      <c r="E160" s="105"/>
      <c r="F160" s="105"/>
      <c r="G160" s="105"/>
      <c r="H160" s="67">
        <f t="shared" si="24"/>
        <v>0</v>
      </c>
      <c r="I160" s="173"/>
      <c r="J160" s="173"/>
      <c r="K160" s="173"/>
      <c r="L160" s="173"/>
      <c r="M160" s="58"/>
      <c r="N160" s="58"/>
      <c r="O160" s="58"/>
      <c r="P160" s="58"/>
      <c r="Q160" s="173"/>
      <c r="R160" s="173"/>
    </row>
    <row r="161" spans="1:18" s="117" customFormat="1" ht="15.75">
      <c r="A161" s="249"/>
      <c r="B161" s="251"/>
      <c r="C161" s="249"/>
      <c r="D161" s="251"/>
      <c r="E161" s="105"/>
      <c r="F161" s="105"/>
      <c r="G161" s="105"/>
      <c r="H161" s="67">
        <f t="shared" si="24"/>
        <v>0</v>
      </c>
      <c r="I161" s="173"/>
      <c r="J161" s="173"/>
      <c r="K161" s="173"/>
      <c r="L161" s="173"/>
      <c r="M161" s="58"/>
      <c r="N161" s="58"/>
      <c r="O161" s="58"/>
      <c r="P161" s="58"/>
      <c r="Q161" s="173"/>
      <c r="R161" s="173"/>
    </row>
    <row r="162" spans="1:18" s="117" customFormat="1" ht="15.75">
      <c r="A162" s="249"/>
      <c r="B162" s="251"/>
      <c r="C162" s="249"/>
      <c r="D162" s="251"/>
      <c r="E162" s="105"/>
      <c r="F162" s="105"/>
      <c r="G162" s="105"/>
      <c r="H162" s="67">
        <f t="shared" si="24"/>
        <v>0</v>
      </c>
      <c r="I162" s="173"/>
      <c r="J162" s="173"/>
      <c r="K162" s="173"/>
      <c r="L162" s="173"/>
      <c r="M162" s="58"/>
      <c r="N162" s="58"/>
      <c r="O162" s="58"/>
      <c r="P162" s="58"/>
      <c r="Q162" s="173"/>
      <c r="R162" s="173"/>
    </row>
    <row r="163" spans="1:18" s="117" customFormat="1" ht="15.75">
      <c r="A163" s="249"/>
      <c r="B163" s="251"/>
      <c r="C163" s="249"/>
      <c r="D163" s="251"/>
      <c r="E163" s="105"/>
      <c r="F163" s="105"/>
      <c r="G163" s="105"/>
      <c r="H163" s="67">
        <f t="shared" si="24"/>
        <v>0</v>
      </c>
      <c r="I163" s="173"/>
      <c r="J163" s="173"/>
      <c r="K163" s="173"/>
      <c r="L163" s="173"/>
      <c r="M163" s="58"/>
      <c r="N163" s="58"/>
      <c r="O163" s="58"/>
      <c r="P163" s="58"/>
      <c r="Q163" s="173"/>
      <c r="R163" s="173"/>
    </row>
    <row r="164" spans="1:18" s="117" customFormat="1" ht="15.75">
      <c r="A164" s="249"/>
      <c r="B164" s="251"/>
      <c r="C164" s="249"/>
      <c r="D164" s="251"/>
      <c r="E164" s="105"/>
      <c r="F164" s="105"/>
      <c r="G164" s="105"/>
      <c r="H164" s="67">
        <f t="shared" si="24"/>
        <v>0</v>
      </c>
      <c r="I164" s="173"/>
      <c r="J164" s="173"/>
      <c r="K164" s="173"/>
      <c r="L164" s="173"/>
      <c r="M164" s="58"/>
      <c r="N164" s="58"/>
      <c r="O164" s="58"/>
      <c r="P164" s="58"/>
      <c r="Q164" s="173"/>
      <c r="R164" s="173"/>
    </row>
    <row r="165" spans="1:18" s="117" customFormat="1" ht="15.75">
      <c r="A165" s="249"/>
      <c r="B165" s="251"/>
      <c r="C165" s="249"/>
      <c r="D165" s="251"/>
      <c r="E165" s="105"/>
      <c r="F165" s="105"/>
      <c r="G165" s="105"/>
      <c r="H165" s="67">
        <f t="shared" si="24"/>
        <v>0</v>
      </c>
      <c r="I165" s="173"/>
      <c r="J165" s="173"/>
      <c r="K165" s="173"/>
      <c r="L165" s="173"/>
      <c r="M165" s="58"/>
      <c r="N165" s="58"/>
      <c r="O165" s="58"/>
      <c r="P165" s="58"/>
      <c r="Q165" s="173"/>
      <c r="R165" s="173"/>
    </row>
    <row r="166" spans="1:18" s="117" customFormat="1" ht="15.75">
      <c r="A166" s="249"/>
      <c r="B166" s="251"/>
      <c r="C166" s="249"/>
      <c r="D166" s="251"/>
      <c r="E166" s="105"/>
      <c r="F166" s="105"/>
      <c r="G166" s="105"/>
      <c r="H166" s="67">
        <f t="shared" si="24"/>
        <v>0</v>
      </c>
      <c r="I166" s="173"/>
      <c r="J166" s="173"/>
      <c r="K166" s="173"/>
      <c r="L166" s="173"/>
      <c r="M166" s="58"/>
      <c r="N166" s="58"/>
      <c r="O166" s="58"/>
      <c r="P166" s="58"/>
      <c r="Q166" s="173"/>
      <c r="R166" s="173"/>
    </row>
    <row r="167" spans="1:18" s="117" customFormat="1" ht="15.75">
      <c r="A167" s="249"/>
      <c r="B167" s="251"/>
      <c r="C167" s="249"/>
      <c r="D167" s="251"/>
      <c r="E167" s="105"/>
      <c r="F167" s="105"/>
      <c r="G167" s="105"/>
      <c r="H167" s="67">
        <f t="shared" si="24"/>
        <v>0</v>
      </c>
      <c r="I167" s="173"/>
      <c r="J167" s="173"/>
      <c r="K167" s="173"/>
      <c r="L167" s="173"/>
      <c r="M167" s="58"/>
      <c r="N167" s="58"/>
      <c r="O167" s="58"/>
      <c r="P167" s="58"/>
      <c r="Q167" s="173"/>
      <c r="R167" s="173"/>
    </row>
    <row r="168" spans="1:18" s="117" customFormat="1" ht="15.75">
      <c r="A168" s="249"/>
      <c r="B168" s="251"/>
      <c r="C168" s="249"/>
      <c r="D168" s="251"/>
      <c r="E168" s="105"/>
      <c r="F168" s="105"/>
      <c r="G168" s="105"/>
      <c r="H168" s="67">
        <f t="shared" si="24"/>
        <v>0</v>
      </c>
      <c r="I168" s="173"/>
      <c r="J168" s="173"/>
      <c r="K168" s="173"/>
      <c r="L168" s="173"/>
      <c r="M168" s="58"/>
      <c r="N168" s="58"/>
      <c r="O168" s="58"/>
      <c r="P168" s="58"/>
      <c r="Q168" s="173"/>
      <c r="R168" s="173"/>
    </row>
    <row r="169" spans="1:18" s="117" customFormat="1" ht="15.75">
      <c r="A169" s="249"/>
      <c r="B169" s="251"/>
      <c r="C169" s="249"/>
      <c r="D169" s="251"/>
      <c r="E169" s="105"/>
      <c r="F169" s="105"/>
      <c r="G169" s="105"/>
      <c r="H169" s="67">
        <f t="shared" si="24"/>
        <v>0</v>
      </c>
      <c r="I169" s="173"/>
      <c r="J169" s="173"/>
      <c r="K169" s="173"/>
      <c r="L169" s="173"/>
      <c r="M169" s="58"/>
      <c r="N169" s="58"/>
      <c r="O169" s="58"/>
      <c r="P169" s="58"/>
      <c r="Q169" s="173"/>
      <c r="R169" s="173"/>
    </row>
    <row r="170" spans="1:18" s="117" customFormat="1" ht="15.75">
      <c r="A170" s="249"/>
      <c r="B170" s="251"/>
      <c r="C170" s="249"/>
      <c r="D170" s="251"/>
      <c r="E170" s="105"/>
      <c r="F170" s="105"/>
      <c r="G170" s="105"/>
      <c r="H170" s="67">
        <f t="shared" si="24"/>
        <v>0</v>
      </c>
      <c r="I170" s="173"/>
      <c r="J170" s="173"/>
      <c r="K170" s="173"/>
      <c r="L170" s="173"/>
      <c r="M170" s="58"/>
      <c r="N170" s="58"/>
      <c r="O170" s="58"/>
      <c r="P170" s="58"/>
      <c r="Q170" s="173"/>
      <c r="R170" s="173"/>
    </row>
    <row r="171" spans="1:18" s="117" customFormat="1" ht="15.75">
      <c r="A171" s="259" t="s">
        <v>63</v>
      </c>
      <c r="B171" s="259"/>
      <c r="C171" s="259"/>
      <c r="D171" s="260"/>
      <c r="E171" s="67">
        <f>SUM(E154:E170)</f>
        <v>0</v>
      </c>
      <c r="F171" s="67">
        <f t="shared" ref="F171:G171" si="25">SUM(F154:F170)</f>
        <v>0</v>
      </c>
      <c r="G171" s="67">
        <f t="shared" si="25"/>
        <v>0</v>
      </c>
      <c r="H171" s="67">
        <f>SUM(E171:G171)</f>
        <v>0</v>
      </c>
      <c r="I171" s="173"/>
      <c r="J171" s="173"/>
      <c r="K171" s="173"/>
      <c r="L171" s="173"/>
      <c r="M171" s="58"/>
      <c r="N171" s="58"/>
      <c r="O171" s="58"/>
      <c r="P171" s="58"/>
      <c r="Q171" s="173"/>
      <c r="R171" s="173"/>
    </row>
    <row r="172" spans="1:18" s="117" customFormat="1">
      <c r="A172" s="173"/>
      <c r="B172" s="173"/>
      <c r="C172" s="173"/>
      <c r="D172" s="173"/>
      <c r="E172" s="173"/>
      <c r="F172" s="173"/>
      <c r="G172" s="173"/>
      <c r="H172" s="173"/>
      <c r="I172" s="173"/>
      <c r="J172" s="173"/>
      <c r="K172" s="173"/>
      <c r="L172" s="173"/>
      <c r="M172" s="58"/>
      <c r="N172" s="58"/>
      <c r="O172" s="58"/>
      <c r="P172" s="58"/>
      <c r="Q172" s="173"/>
      <c r="R172" s="173"/>
    </row>
    <row r="173" spans="1:18" s="117" customFormat="1" ht="18">
      <c r="A173" s="246" t="s">
        <v>60</v>
      </c>
      <c r="B173" s="246"/>
      <c r="C173" s="246"/>
      <c r="D173" s="246"/>
      <c r="E173" s="246"/>
      <c r="F173" s="246"/>
      <c r="G173" s="246"/>
      <c r="H173" s="246"/>
      <c r="I173" s="173"/>
      <c r="J173" s="173"/>
      <c r="K173" s="173"/>
      <c r="L173" s="173"/>
      <c r="M173" s="58"/>
      <c r="N173" s="58"/>
      <c r="O173" s="58"/>
      <c r="P173" s="58"/>
      <c r="Q173" s="173"/>
      <c r="R173" s="173"/>
    </row>
    <row r="174" spans="1:18" s="117" customFormat="1" ht="20.25">
      <c r="A174" s="50" t="s">
        <v>17</v>
      </c>
      <c r="B174" s="172"/>
      <c r="C174" s="172"/>
      <c r="D174" s="172"/>
      <c r="E174" s="172"/>
      <c r="F174" s="172"/>
      <c r="G174" s="172"/>
      <c r="H174" s="172"/>
      <c r="I174" s="173"/>
      <c r="J174" s="173"/>
      <c r="K174" s="173"/>
      <c r="L174" s="173"/>
      <c r="M174" s="58"/>
      <c r="N174" s="58"/>
      <c r="O174" s="58"/>
      <c r="P174" s="58"/>
      <c r="Q174" s="173"/>
      <c r="R174" s="173"/>
    </row>
    <row r="175" spans="1:18" s="117" customFormat="1" ht="45" customHeight="1">
      <c r="A175" s="244" t="s">
        <v>153</v>
      </c>
      <c r="B175" s="244"/>
      <c r="C175" s="244"/>
      <c r="D175" s="244"/>
      <c r="E175" s="175"/>
      <c r="F175" s="92"/>
      <c r="G175" s="92"/>
      <c r="H175" s="92"/>
      <c r="I175" s="173"/>
      <c r="J175" s="173"/>
      <c r="K175" s="94"/>
      <c r="L175" s="94"/>
      <c r="M175" s="88"/>
      <c r="N175" s="95"/>
      <c r="O175" s="95"/>
      <c r="P175" s="95"/>
      <c r="Q175" s="173"/>
      <c r="R175" s="173"/>
    </row>
    <row r="176" spans="1:18" s="117" customFormat="1" ht="15" customHeight="1">
      <c r="A176" s="263" t="s">
        <v>108</v>
      </c>
      <c r="B176" s="263"/>
      <c r="C176" s="263" t="s">
        <v>105</v>
      </c>
      <c r="D176" s="263"/>
      <c r="E176" s="175" t="s">
        <v>40</v>
      </c>
      <c r="F176" s="92" t="s">
        <v>41</v>
      </c>
      <c r="G176" s="92" t="s">
        <v>42</v>
      </c>
      <c r="H176" s="92" t="s">
        <v>43</v>
      </c>
      <c r="I176" s="173"/>
      <c r="J176" s="173"/>
      <c r="K176" s="94"/>
      <c r="L176" s="94"/>
      <c r="M176" s="88"/>
      <c r="N176" s="95"/>
      <c r="O176" s="95"/>
      <c r="P176" s="95"/>
      <c r="Q176" s="173"/>
      <c r="R176" s="173"/>
    </row>
    <row r="177" spans="1:18" s="117" customFormat="1" ht="15" customHeight="1">
      <c r="A177" s="249"/>
      <c r="B177" s="251"/>
      <c r="C177" s="249"/>
      <c r="D177" s="251"/>
      <c r="E177" s="105"/>
      <c r="F177" s="105"/>
      <c r="G177" s="105"/>
      <c r="H177" s="67">
        <f t="shared" ref="H177:H193" si="26">SUM(G177+F177+E177)</f>
        <v>0</v>
      </c>
      <c r="I177" s="173"/>
      <c r="J177" s="173"/>
      <c r="K177" s="173"/>
      <c r="L177" s="173"/>
      <c r="M177" s="58"/>
      <c r="N177" s="58"/>
      <c r="O177" s="58"/>
      <c r="P177" s="58"/>
      <c r="Q177" s="173"/>
      <c r="R177" s="173"/>
    </row>
    <row r="178" spans="1:18" s="117" customFormat="1" ht="15.75">
      <c r="A178" s="249"/>
      <c r="B178" s="251"/>
      <c r="C178" s="249"/>
      <c r="D178" s="251"/>
      <c r="E178" s="105"/>
      <c r="F178" s="105"/>
      <c r="G178" s="105"/>
      <c r="H178" s="67">
        <f t="shared" si="26"/>
        <v>0</v>
      </c>
      <c r="I178" s="173"/>
      <c r="J178" s="173"/>
      <c r="K178" s="173"/>
      <c r="L178" s="173"/>
      <c r="M178" s="58"/>
      <c r="N178" s="58"/>
      <c r="O178" s="58"/>
      <c r="P178" s="58"/>
      <c r="Q178" s="173"/>
      <c r="R178" s="173"/>
    </row>
    <row r="179" spans="1:18" s="117" customFormat="1" ht="15.75">
      <c r="A179" s="249"/>
      <c r="B179" s="251"/>
      <c r="C179" s="249"/>
      <c r="D179" s="251"/>
      <c r="E179" s="105"/>
      <c r="F179" s="105"/>
      <c r="G179" s="105"/>
      <c r="H179" s="67">
        <f t="shared" si="26"/>
        <v>0</v>
      </c>
      <c r="I179" s="173"/>
      <c r="J179" s="173"/>
      <c r="K179" s="173"/>
      <c r="L179" s="173"/>
      <c r="M179" s="58"/>
      <c r="N179" s="58"/>
      <c r="O179" s="58"/>
      <c r="P179" s="58"/>
      <c r="Q179" s="173"/>
      <c r="R179" s="173"/>
    </row>
    <row r="180" spans="1:18" s="117" customFormat="1" ht="15.75">
      <c r="A180" s="249"/>
      <c r="B180" s="251"/>
      <c r="C180" s="249"/>
      <c r="D180" s="251"/>
      <c r="E180" s="105"/>
      <c r="F180" s="105"/>
      <c r="G180" s="105"/>
      <c r="H180" s="67">
        <f t="shared" si="26"/>
        <v>0</v>
      </c>
      <c r="I180" s="173"/>
      <c r="J180" s="173"/>
      <c r="K180" s="173"/>
      <c r="L180" s="173"/>
      <c r="M180" s="58"/>
      <c r="N180" s="58"/>
      <c r="O180" s="58"/>
      <c r="P180" s="58"/>
      <c r="Q180" s="173"/>
      <c r="R180" s="173"/>
    </row>
    <row r="181" spans="1:18" s="117" customFormat="1" ht="15.75">
      <c r="A181" s="249"/>
      <c r="B181" s="251"/>
      <c r="C181" s="249"/>
      <c r="D181" s="251"/>
      <c r="E181" s="105"/>
      <c r="F181" s="105"/>
      <c r="G181" s="105"/>
      <c r="H181" s="67">
        <f t="shared" si="26"/>
        <v>0</v>
      </c>
      <c r="I181" s="173"/>
      <c r="J181" s="173"/>
      <c r="K181" s="173"/>
      <c r="L181" s="173"/>
      <c r="M181" s="58"/>
      <c r="N181" s="58"/>
      <c r="O181" s="58"/>
      <c r="P181" s="58"/>
      <c r="Q181" s="173"/>
      <c r="R181" s="173"/>
    </row>
    <row r="182" spans="1:18" s="117" customFormat="1" ht="15.75">
      <c r="A182" s="249"/>
      <c r="B182" s="251"/>
      <c r="C182" s="249"/>
      <c r="D182" s="251"/>
      <c r="E182" s="105"/>
      <c r="F182" s="105"/>
      <c r="G182" s="105"/>
      <c r="H182" s="67">
        <f t="shared" si="26"/>
        <v>0</v>
      </c>
      <c r="I182" s="173"/>
      <c r="J182" s="173"/>
      <c r="K182" s="173"/>
      <c r="L182" s="173"/>
      <c r="M182" s="58"/>
      <c r="N182" s="58"/>
      <c r="O182" s="58"/>
      <c r="P182" s="58"/>
      <c r="Q182" s="173"/>
      <c r="R182" s="173"/>
    </row>
    <row r="183" spans="1:18" s="117" customFormat="1" ht="15.75">
      <c r="A183" s="249"/>
      <c r="B183" s="251"/>
      <c r="C183" s="249"/>
      <c r="D183" s="251"/>
      <c r="E183" s="105"/>
      <c r="F183" s="105"/>
      <c r="G183" s="105"/>
      <c r="H183" s="67">
        <f t="shared" si="26"/>
        <v>0</v>
      </c>
      <c r="I183" s="173"/>
      <c r="J183" s="173"/>
      <c r="K183" s="173"/>
      <c r="L183" s="173"/>
      <c r="M183" s="58"/>
      <c r="N183" s="58"/>
      <c r="O183" s="58"/>
      <c r="P183" s="58"/>
      <c r="Q183" s="173"/>
      <c r="R183" s="173"/>
    </row>
    <row r="184" spans="1:18" s="117" customFormat="1" ht="15.75">
      <c r="A184" s="249"/>
      <c r="B184" s="251"/>
      <c r="C184" s="249"/>
      <c r="D184" s="251"/>
      <c r="E184" s="105"/>
      <c r="F184" s="105"/>
      <c r="G184" s="105"/>
      <c r="H184" s="67">
        <f t="shared" si="26"/>
        <v>0</v>
      </c>
      <c r="I184" s="173"/>
      <c r="J184" s="173"/>
      <c r="K184" s="173"/>
      <c r="L184" s="173"/>
      <c r="M184" s="58"/>
      <c r="N184" s="58"/>
      <c r="O184" s="58"/>
      <c r="P184" s="58"/>
      <c r="Q184" s="173"/>
      <c r="R184" s="173"/>
    </row>
    <row r="185" spans="1:18" s="117" customFormat="1" ht="15.75">
      <c r="A185" s="249"/>
      <c r="B185" s="251"/>
      <c r="C185" s="249"/>
      <c r="D185" s="251"/>
      <c r="E185" s="105"/>
      <c r="F185" s="105"/>
      <c r="G185" s="105"/>
      <c r="H185" s="67">
        <f t="shared" si="26"/>
        <v>0</v>
      </c>
      <c r="I185" s="173"/>
      <c r="J185" s="173"/>
      <c r="K185" s="173"/>
      <c r="L185" s="173"/>
      <c r="M185" s="58"/>
      <c r="N185" s="58"/>
      <c r="O185" s="58"/>
      <c r="P185" s="58"/>
      <c r="Q185" s="173"/>
      <c r="R185" s="173"/>
    </row>
    <row r="186" spans="1:18" s="117" customFormat="1" ht="15.75">
      <c r="A186" s="249"/>
      <c r="B186" s="251"/>
      <c r="C186" s="249"/>
      <c r="D186" s="251"/>
      <c r="E186" s="105"/>
      <c r="F186" s="105"/>
      <c r="G186" s="105"/>
      <c r="H186" s="67">
        <f t="shared" si="26"/>
        <v>0</v>
      </c>
      <c r="I186" s="173"/>
      <c r="J186" s="173"/>
      <c r="K186" s="173"/>
      <c r="L186" s="173"/>
      <c r="M186" s="58"/>
      <c r="N186" s="58"/>
      <c r="O186" s="58"/>
      <c r="P186" s="58"/>
      <c r="Q186" s="173"/>
      <c r="R186" s="173"/>
    </row>
    <row r="187" spans="1:18" s="117" customFormat="1" ht="15.75">
      <c r="A187" s="249"/>
      <c r="B187" s="251"/>
      <c r="C187" s="249"/>
      <c r="D187" s="251"/>
      <c r="E187" s="105"/>
      <c r="F187" s="105"/>
      <c r="G187" s="105"/>
      <c r="H187" s="67">
        <f t="shared" si="26"/>
        <v>0</v>
      </c>
      <c r="I187" s="173"/>
      <c r="J187" s="173"/>
      <c r="K187" s="173"/>
      <c r="L187" s="173"/>
      <c r="M187" s="58"/>
      <c r="N187" s="58"/>
      <c r="O187" s="58"/>
      <c r="P187" s="58"/>
      <c r="Q187" s="173"/>
      <c r="R187" s="173"/>
    </row>
    <row r="188" spans="1:18" s="117" customFormat="1" ht="15.75">
      <c r="A188" s="249"/>
      <c r="B188" s="251"/>
      <c r="C188" s="249"/>
      <c r="D188" s="251"/>
      <c r="E188" s="105"/>
      <c r="F188" s="105"/>
      <c r="G188" s="105"/>
      <c r="H188" s="67">
        <f t="shared" si="26"/>
        <v>0</v>
      </c>
      <c r="I188" s="173"/>
      <c r="J188" s="173"/>
      <c r="K188" s="173"/>
      <c r="L188" s="173"/>
      <c r="M188" s="58"/>
      <c r="N188" s="58"/>
      <c r="O188" s="58"/>
      <c r="P188" s="58"/>
      <c r="Q188" s="173"/>
      <c r="R188" s="173"/>
    </row>
    <row r="189" spans="1:18" s="117" customFormat="1" ht="15.75">
      <c r="A189" s="249"/>
      <c r="B189" s="251"/>
      <c r="C189" s="249"/>
      <c r="D189" s="251"/>
      <c r="E189" s="105"/>
      <c r="F189" s="105"/>
      <c r="G189" s="105"/>
      <c r="H189" s="67">
        <f t="shared" si="26"/>
        <v>0</v>
      </c>
      <c r="I189" s="173"/>
      <c r="J189" s="173"/>
      <c r="K189" s="173"/>
      <c r="L189" s="173"/>
      <c r="M189" s="58"/>
      <c r="N189" s="58"/>
      <c r="O189" s="58"/>
      <c r="P189" s="58"/>
      <c r="Q189" s="173"/>
      <c r="R189" s="173"/>
    </row>
    <row r="190" spans="1:18" s="117" customFormat="1" ht="15.75">
      <c r="A190" s="249"/>
      <c r="B190" s="251"/>
      <c r="C190" s="249"/>
      <c r="D190" s="251"/>
      <c r="E190" s="105"/>
      <c r="F190" s="105"/>
      <c r="G190" s="105"/>
      <c r="H190" s="67">
        <f t="shared" si="26"/>
        <v>0</v>
      </c>
      <c r="I190" s="173"/>
      <c r="J190" s="173"/>
      <c r="K190" s="173"/>
      <c r="L190" s="173"/>
      <c r="M190" s="58"/>
      <c r="N190" s="58"/>
      <c r="O190" s="58"/>
      <c r="P190" s="58"/>
      <c r="Q190" s="173"/>
      <c r="R190" s="173"/>
    </row>
    <row r="191" spans="1:18" s="117" customFormat="1" ht="15.75">
      <c r="A191" s="249"/>
      <c r="B191" s="251"/>
      <c r="C191" s="249"/>
      <c r="D191" s="251"/>
      <c r="E191" s="105"/>
      <c r="F191" s="105"/>
      <c r="G191" s="105"/>
      <c r="H191" s="67">
        <f t="shared" si="26"/>
        <v>0</v>
      </c>
      <c r="I191" s="173"/>
      <c r="J191" s="173"/>
      <c r="K191" s="173"/>
      <c r="L191" s="173"/>
      <c r="M191" s="58"/>
      <c r="N191" s="58"/>
      <c r="O191" s="58"/>
      <c r="P191" s="58"/>
      <c r="Q191" s="173"/>
      <c r="R191" s="173"/>
    </row>
    <row r="192" spans="1:18" s="117" customFormat="1" ht="15.75">
      <c r="A192" s="249"/>
      <c r="B192" s="251"/>
      <c r="C192" s="249"/>
      <c r="D192" s="251"/>
      <c r="E192" s="105"/>
      <c r="F192" s="105"/>
      <c r="G192" s="105"/>
      <c r="H192" s="67">
        <f t="shared" si="26"/>
        <v>0</v>
      </c>
      <c r="I192" s="173"/>
      <c r="J192" s="173"/>
      <c r="K192" s="173"/>
      <c r="L192" s="173"/>
      <c r="M192" s="58"/>
      <c r="N192" s="58"/>
      <c r="O192" s="58"/>
      <c r="P192" s="58"/>
      <c r="Q192" s="173"/>
      <c r="R192" s="173"/>
    </row>
    <row r="193" spans="1:18" s="117" customFormat="1" ht="15.75">
      <c r="A193" s="249"/>
      <c r="B193" s="251"/>
      <c r="C193" s="249"/>
      <c r="D193" s="251"/>
      <c r="E193" s="105"/>
      <c r="F193" s="105"/>
      <c r="G193" s="105"/>
      <c r="H193" s="67">
        <f t="shared" si="26"/>
        <v>0</v>
      </c>
      <c r="I193" s="173"/>
      <c r="J193" s="173"/>
      <c r="K193" s="173"/>
      <c r="L193" s="173"/>
      <c r="M193" s="58"/>
      <c r="N193" s="58"/>
      <c r="O193" s="58"/>
      <c r="P193" s="58"/>
      <c r="Q193" s="173"/>
      <c r="R193" s="173"/>
    </row>
    <row r="194" spans="1:18" s="117" customFormat="1" ht="15.75">
      <c r="A194" s="259" t="s">
        <v>62</v>
      </c>
      <c r="B194" s="259"/>
      <c r="C194" s="259"/>
      <c r="D194" s="260"/>
      <c r="E194" s="67">
        <f>SUM(E177:E193)</f>
        <v>0</v>
      </c>
      <c r="F194" s="67">
        <f t="shared" ref="F194:G194" si="27">SUM(F177:F193)</f>
        <v>0</v>
      </c>
      <c r="G194" s="67">
        <f t="shared" si="27"/>
        <v>0</v>
      </c>
      <c r="H194" s="67">
        <f>SUM(E194:G194)</f>
        <v>0</v>
      </c>
      <c r="I194" s="173"/>
      <c r="J194" s="173"/>
      <c r="K194" s="173"/>
      <c r="L194" s="173"/>
      <c r="M194" s="58"/>
      <c r="N194" s="58"/>
      <c r="O194" s="58"/>
      <c r="P194" s="58"/>
      <c r="Q194" s="173"/>
      <c r="R194" s="173"/>
    </row>
    <row r="195" spans="1:18" s="117" customFormat="1">
      <c r="A195" s="173"/>
      <c r="B195" s="173"/>
      <c r="C195" s="173"/>
      <c r="D195" s="173"/>
      <c r="E195" s="63"/>
      <c r="F195" s="63"/>
      <c r="G195" s="63"/>
      <c r="H195" s="63"/>
      <c r="I195" s="173"/>
      <c r="J195" s="173"/>
      <c r="K195" s="173"/>
      <c r="L195" s="173"/>
      <c r="M195" s="58"/>
      <c r="N195" s="58"/>
      <c r="O195" s="58"/>
      <c r="P195" s="58"/>
      <c r="Q195" s="173"/>
      <c r="R195" s="173"/>
    </row>
    <row r="196" spans="1:18" s="117" customFormat="1" ht="20.25">
      <c r="A196" s="50" t="s">
        <v>15</v>
      </c>
      <c r="B196" s="50"/>
      <c r="C196" s="50"/>
      <c r="D196" s="187" t="s">
        <v>174</v>
      </c>
      <c r="E196" s="175" t="s">
        <v>40</v>
      </c>
      <c r="F196" s="92" t="s">
        <v>41</v>
      </c>
      <c r="G196" s="92" t="s">
        <v>42</v>
      </c>
      <c r="H196" s="92" t="s">
        <v>43</v>
      </c>
      <c r="I196" s="173"/>
      <c r="J196" s="173"/>
      <c r="K196" s="173"/>
      <c r="L196" s="173"/>
      <c r="M196" s="58"/>
      <c r="N196" s="58"/>
      <c r="O196" s="58"/>
      <c r="P196" s="58"/>
      <c r="Q196" s="173"/>
      <c r="R196" s="173"/>
    </row>
    <row r="197" spans="1:18" s="117" customFormat="1" ht="15.75">
      <c r="A197" s="269" t="s">
        <v>175</v>
      </c>
      <c r="B197" s="270"/>
      <c r="C197" s="270"/>
      <c r="D197" s="190"/>
      <c r="E197" s="67">
        <f>SUM(F6:F12)*$D$197</f>
        <v>0</v>
      </c>
      <c r="F197" s="67">
        <f>SUM(G6:G12)*$D$197</f>
        <v>0</v>
      </c>
      <c r="G197" s="67">
        <f>SUM(H6:H12)*$D$197</f>
        <v>0</v>
      </c>
      <c r="H197" s="67">
        <f>SUM(E197:G197)</f>
        <v>0</v>
      </c>
      <c r="I197" s="173"/>
      <c r="J197" s="173"/>
      <c r="K197" s="173"/>
      <c r="L197" s="173"/>
      <c r="M197" s="58"/>
      <c r="N197" s="58"/>
      <c r="O197" s="58"/>
      <c r="P197" s="58"/>
      <c r="Q197" s="173"/>
      <c r="R197" s="173"/>
    </row>
    <row r="198" spans="1:18" s="117" customFormat="1">
      <c r="A198" s="248"/>
      <c r="B198" s="248"/>
      <c r="C198" s="248"/>
      <c r="D198" s="248"/>
      <c r="E198" s="63"/>
      <c r="F198" s="63"/>
      <c r="G198" s="63"/>
      <c r="H198" s="63"/>
      <c r="I198" s="173"/>
      <c r="J198" s="173"/>
      <c r="K198" s="173"/>
      <c r="L198" s="173"/>
      <c r="M198" s="58"/>
      <c r="N198" s="58"/>
      <c r="O198" s="58"/>
      <c r="P198" s="58"/>
      <c r="Q198" s="173"/>
      <c r="R198" s="173"/>
    </row>
    <row r="199" spans="1:18" s="117" customFormat="1">
      <c r="A199" s="248"/>
      <c r="B199" s="248"/>
      <c r="C199" s="248"/>
      <c r="D199" s="248"/>
      <c r="E199" s="63"/>
      <c r="F199" s="63"/>
      <c r="G199" s="63"/>
      <c r="H199" s="63"/>
      <c r="I199" s="173"/>
      <c r="J199" s="173"/>
      <c r="K199" s="173"/>
      <c r="L199" s="173"/>
      <c r="M199" s="58"/>
      <c r="N199" s="58"/>
      <c r="O199" s="58"/>
      <c r="P199" s="58"/>
      <c r="Q199" s="173"/>
      <c r="R199" s="173"/>
    </row>
    <row r="200" spans="1:18" s="117" customFormat="1">
      <c r="A200" s="173"/>
      <c r="B200" s="173"/>
      <c r="C200" s="173"/>
      <c r="D200" s="173"/>
      <c r="E200" s="173"/>
      <c r="F200" s="173"/>
      <c r="G200" s="173"/>
      <c r="H200" s="173"/>
      <c r="I200" s="173"/>
      <c r="J200" s="173"/>
      <c r="K200" s="173"/>
      <c r="L200" s="173"/>
      <c r="M200" s="58"/>
      <c r="N200" s="58"/>
      <c r="O200" s="58"/>
      <c r="P200" s="58"/>
      <c r="Q200" s="173"/>
      <c r="R200" s="173"/>
    </row>
    <row r="201" spans="1:18" s="117" customFormat="1">
      <c r="A201" s="173"/>
      <c r="B201" s="173"/>
      <c r="C201" s="173"/>
      <c r="D201" s="173"/>
      <c r="E201" s="173"/>
      <c r="F201" s="173"/>
      <c r="G201" s="173"/>
      <c r="H201" s="173"/>
      <c r="I201" s="173"/>
      <c r="J201" s="173"/>
      <c r="K201" s="173"/>
      <c r="L201" s="173"/>
      <c r="M201" s="58"/>
      <c r="N201" s="58"/>
      <c r="O201" s="58"/>
      <c r="P201" s="58"/>
      <c r="Q201" s="173"/>
      <c r="R201" s="173"/>
    </row>
    <row r="202" spans="1:18" s="117" customFormat="1">
      <c r="A202" s="173"/>
      <c r="B202" s="173"/>
      <c r="C202" s="173"/>
      <c r="D202" s="173"/>
      <c r="E202" s="173"/>
      <c r="F202" s="173"/>
      <c r="G202" s="173"/>
      <c r="H202" s="173"/>
      <c r="I202" s="173"/>
      <c r="J202" s="173"/>
      <c r="K202" s="173"/>
      <c r="L202" s="173"/>
      <c r="M202" s="58"/>
      <c r="N202" s="58"/>
      <c r="O202" s="58"/>
      <c r="P202" s="58"/>
      <c r="Q202" s="173"/>
      <c r="R202" s="173"/>
    </row>
    <row r="203" spans="1:18" s="117" customFormat="1">
      <c r="A203" s="247"/>
      <c r="B203" s="247"/>
      <c r="C203" s="247"/>
      <c r="D203" s="247"/>
      <c r="E203" s="173"/>
      <c r="F203" s="173"/>
      <c r="G203" s="173"/>
      <c r="H203" s="173"/>
      <c r="I203" s="173"/>
      <c r="J203" s="173"/>
      <c r="K203" s="173"/>
      <c r="L203" s="173"/>
      <c r="M203" s="58"/>
      <c r="N203" s="58"/>
      <c r="O203" s="58"/>
      <c r="P203" s="58"/>
      <c r="Q203" s="173"/>
      <c r="R203" s="173"/>
    </row>
    <row r="204" spans="1:18" s="117" customFormat="1" ht="15.75">
      <c r="A204" s="18"/>
      <c r="B204" s="12"/>
      <c r="C204" s="16"/>
      <c r="D204" s="18"/>
      <c r="E204" s="18"/>
      <c r="F204" s="18"/>
      <c r="G204" s="18"/>
      <c r="H204" s="18"/>
      <c r="I204" s="45"/>
      <c r="J204" s="45"/>
      <c r="K204" s="45"/>
      <c r="L204" s="45"/>
      <c r="M204" s="56"/>
      <c r="N204" s="56"/>
      <c r="O204" s="56"/>
      <c r="P204" s="56"/>
      <c r="Q204" s="12"/>
      <c r="R204" s="12"/>
    </row>
    <row r="205" spans="1:18" s="117"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vNbNRoBm9HgWgOyumcVocBwXiRopKF5Nirq7fWwTQ0LVQGpG/yUnJwDJW0tOG0nOnJFY4pB0XvQcB5suK9ggSA==" saltValue="IRB8NZ37a2PGwXkJBu58kQ==" spinCount="100000" sheet="1" objects="1" scenarios="1"/>
  <mergeCells count="263">
    <mergeCell ref="A197:C197"/>
    <mergeCell ref="O17:O20"/>
    <mergeCell ref="J18:J20"/>
    <mergeCell ref="N18:N20"/>
    <mergeCell ref="C38:D38"/>
    <mergeCell ref="A39:B39"/>
    <mergeCell ref="C39:D39"/>
    <mergeCell ref="A40:B40"/>
    <mergeCell ref="A42:B42"/>
    <mergeCell ref="C42:D42"/>
    <mergeCell ref="A30:B30"/>
    <mergeCell ref="A21:B21"/>
    <mergeCell ref="C21:D21"/>
    <mergeCell ref="A22:B22"/>
    <mergeCell ref="C22:D22"/>
    <mergeCell ref="A23:B23"/>
    <mergeCell ref="C23:D23"/>
    <mergeCell ref="A24:B24"/>
    <mergeCell ref="C24:D24"/>
    <mergeCell ref="G17:G20"/>
    <mergeCell ref="K17:K20"/>
    <mergeCell ref="A31:B31"/>
    <mergeCell ref="C31:D31"/>
    <mergeCell ref="A32:B32"/>
    <mergeCell ref="A48:B48"/>
    <mergeCell ref="C48:D48"/>
    <mergeCell ref="A49:B49"/>
    <mergeCell ref="C49:D49"/>
    <mergeCell ref="A50:B50"/>
    <mergeCell ref="C50:D50"/>
    <mergeCell ref="A46:B46"/>
    <mergeCell ref="C46:D46"/>
    <mergeCell ref="A35:B35"/>
    <mergeCell ref="C35:D35"/>
    <mergeCell ref="A36:B36"/>
    <mergeCell ref="C36:D36"/>
    <mergeCell ref="A37:B37"/>
    <mergeCell ref="C37:D37"/>
    <mergeCell ref="A47:B47"/>
    <mergeCell ref="C47:D47"/>
    <mergeCell ref="C40:D40"/>
    <mergeCell ref="A33:B33"/>
    <mergeCell ref="C33:D33"/>
    <mergeCell ref="A34:B34"/>
    <mergeCell ref="C34:D34"/>
    <mergeCell ref="C166:D166"/>
    <mergeCell ref="A167:B167"/>
    <mergeCell ref="C167:D167"/>
    <mergeCell ref="A168:B168"/>
    <mergeCell ref="C168:D168"/>
    <mergeCell ref="A139:B139"/>
    <mergeCell ref="C139:D139"/>
    <mergeCell ref="A146:B146"/>
    <mergeCell ref="C146:D146"/>
    <mergeCell ref="A147:B147"/>
    <mergeCell ref="A154:B154"/>
    <mergeCell ref="C154:D154"/>
    <mergeCell ref="A161:B161"/>
    <mergeCell ref="C161:D161"/>
    <mergeCell ref="A162:B162"/>
    <mergeCell ref="C162:D162"/>
    <mergeCell ref="A163:B163"/>
    <mergeCell ref="C163:D163"/>
    <mergeCell ref="A164:B164"/>
    <mergeCell ref="C164:D164"/>
    <mergeCell ref="A159:B159"/>
    <mergeCell ref="A160:B160"/>
    <mergeCell ref="C160:D160"/>
    <mergeCell ref="A150:H150"/>
    <mergeCell ref="A191:B191"/>
    <mergeCell ref="C191:D191"/>
    <mergeCell ref="A165:B165"/>
    <mergeCell ref="C165:D165"/>
    <mergeCell ref="A177:B177"/>
    <mergeCell ref="C177:D177"/>
    <mergeCell ref="A178:B178"/>
    <mergeCell ref="C178:D178"/>
    <mergeCell ref="A179:B179"/>
    <mergeCell ref="C179:D179"/>
    <mergeCell ref="C169:D169"/>
    <mergeCell ref="A170:B170"/>
    <mergeCell ref="A180:B180"/>
    <mergeCell ref="C180:D180"/>
    <mergeCell ref="A169:B169"/>
    <mergeCell ref="A187:B187"/>
    <mergeCell ref="C187:D187"/>
    <mergeCell ref="A188:B188"/>
    <mergeCell ref="C188:D188"/>
    <mergeCell ref="A189:B189"/>
    <mergeCell ref="A166:B166"/>
    <mergeCell ref="C189:D189"/>
    <mergeCell ref="A190:B190"/>
    <mergeCell ref="C147:D147"/>
    <mergeCell ref="A145:B145"/>
    <mergeCell ref="C145:D145"/>
    <mergeCell ref="A140:B140"/>
    <mergeCell ref="C140:D140"/>
    <mergeCell ref="A141:B141"/>
    <mergeCell ref="C141:D141"/>
    <mergeCell ref="A142:B142"/>
    <mergeCell ref="C142:D142"/>
    <mergeCell ref="A143:B143"/>
    <mergeCell ref="C143:D143"/>
    <mergeCell ref="A144:B144"/>
    <mergeCell ref="C144:D144"/>
    <mergeCell ref="A186:B186"/>
    <mergeCell ref="C186:D186"/>
    <mergeCell ref="C190:D190"/>
    <mergeCell ref="C184:D184"/>
    <mergeCell ref="C182:D182"/>
    <mergeCell ref="A183:B183"/>
    <mergeCell ref="C183:D183"/>
    <mergeCell ref="A184:B184"/>
    <mergeCell ref="C159:D159"/>
    <mergeCell ref="A134:B134"/>
    <mergeCell ref="C134:D134"/>
    <mergeCell ref="A135:B135"/>
    <mergeCell ref="C135:D135"/>
    <mergeCell ref="A136:B136"/>
    <mergeCell ref="C136:D136"/>
    <mergeCell ref="A137:B137"/>
    <mergeCell ref="C137:D137"/>
    <mergeCell ref="A138:B138"/>
    <mergeCell ref="C138:D138"/>
    <mergeCell ref="A130:B130"/>
    <mergeCell ref="C130:D130"/>
    <mergeCell ref="A131:B131"/>
    <mergeCell ref="C131:D131"/>
    <mergeCell ref="A132:B132"/>
    <mergeCell ref="C132:D132"/>
    <mergeCell ref="A133:B133"/>
    <mergeCell ref="C133:D133"/>
    <mergeCell ref="A69:C69"/>
    <mergeCell ref="A70:C70"/>
    <mergeCell ref="A71:C71"/>
    <mergeCell ref="A72:C72"/>
    <mergeCell ref="A73:C73"/>
    <mergeCell ref="A125:B125"/>
    <mergeCell ref="C125:D125"/>
    <mergeCell ref="A126:B126"/>
    <mergeCell ref="C126:D126"/>
    <mergeCell ref="A127:B127"/>
    <mergeCell ref="C127:D127"/>
    <mergeCell ref="A128:B128"/>
    <mergeCell ref="C128:D128"/>
    <mergeCell ref="A129:B129"/>
    <mergeCell ref="C129:D129"/>
    <mergeCell ref="A112:B112"/>
    <mergeCell ref="A124:B124"/>
    <mergeCell ref="C124:D124"/>
    <mergeCell ref="A104:B104"/>
    <mergeCell ref="A105:B105"/>
    <mergeCell ref="A106:B106"/>
    <mergeCell ref="A107:B107"/>
    <mergeCell ref="A108:B108"/>
    <mergeCell ref="A109:B109"/>
    <mergeCell ref="A110:B110"/>
    <mergeCell ref="A111:B111"/>
    <mergeCell ref="A113:B113"/>
    <mergeCell ref="A114:B114"/>
    <mergeCell ref="A115:B115"/>
    <mergeCell ref="A116:B116"/>
    <mergeCell ref="A117:B117"/>
    <mergeCell ref="A123:B123"/>
    <mergeCell ref="C123:D123"/>
    <mergeCell ref="A63:C63"/>
    <mergeCell ref="A64:C64"/>
    <mergeCell ref="A54:H54"/>
    <mergeCell ref="A52:D52"/>
    <mergeCell ref="A56:D56"/>
    <mergeCell ref="A62:C62"/>
    <mergeCell ref="A58:C58"/>
    <mergeCell ref="A59:C59"/>
    <mergeCell ref="A60:C60"/>
    <mergeCell ref="A61:C61"/>
    <mergeCell ref="E56:E57"/>
    <mergeCell ref="F56:F57"/>
    <mergeCell ref="G56:G57"/>
    <mergeCell ref="H56:H57"/>
    <mergeCell ref="B1:J1"/>
    <mergeCell ref="B2:E2"/>
    <mergeCell ref="B5:E5"/>
    <mergeCell ref="A14:E14"/>
    <mergeCell ref="A17:D17"/>
    <mergeCell ref="A18:D18"/>
    <mergeCell ref="A20:B20"/>
    <mergeCell ref="C20:D20"/>
    <mergeCell ref="A19:D19"/>
    <mergeCell ref="E18:E20"/>
    <mergeCell ref="F18:F20"/>
    <mergeCell ref="I18:I20"/>
    <mergeCell ref="A68:C68"/>
    <mergeCell ref="A65:C65"/>
    <mergeCell ref="A66:C66"/>
    <mergeCell ref="A67:C67"/>
    <mergeCell ref="A198:D198"/>
    <mergeCell ref="C170:D170"/>
    <mergeCell ref="A192:B192"/>
    <mergeCell ref="A77:H77"/>
    <mergeCell ref="A79:D79"/>
    <mergeCell ref="A97:D97"/>
    <mergeCell ref="A99:H99"/>
    <mergeCell ref="A101:D101"/>
    <mergeCell ref="A103:B103"/>
    <mergeCell ref="A118:D118"/>
    <mergeCell ref="A120:H120"/>
    <mergeCell ref="A122:D122"/>
    <mergeCell ref="C192:D192"/>
    <mergeCell ref="A193:B193"/>
    <mergeCell ref="C193:D193"/>
    <mergeCell ref="A181:B181"/>
    <mergeCell ref="C181:D181"/>
    <mergeCell ref="A182:B182"/>
    <mergeCell ref="A185:B185"/>
    <mergeCell ref="C185:D185"/>
    <mergeCell ref="M18:M20"/>
    <mergeCell ref="C43:D43"/>
    <mergeCell ref="A44:B44"/>
    <mergeCell ref="C44:D44"/>
    <mergeCell ref="A45:B45"/>
    <mergeCell ref="C45:D45"/>
    <mergeCell ref="I56:I57"/>
    <mergeCell ref="J56:J57"/>
    <mergeCell ref="K56:K57"/>
    <mergeCell ref="A25:B25"/>
    <mergeCell ref="C25:D25"/>
    <mergeCell ref="A26:B26"/>
    <mergeCell ref="C26:D26"/>
    <mergeCell ref="A27:B27"/>
    <mergeCell ref="C27:D27"/>
    <mergeCell ref="A28:B28"/>
    <mergeCell ref="C28:D28"/>
    <mergeCell ref="A29:B29"/>
    <mergeCell ref="C29:D29"/>
    <mergeCell ref="A38:B38"/>
    <mergeCell ref="A43:B43"/>
    <mergeCell ref="C32:D32"/>
    <mergeCell ref="A51:B51"/>
    <mergeCell ref="C51:D51"/>
    <mergeCell ref="A74:C74"/>
    <mergeCell ref="A75:D75"/>
    <mergeCell ref="C30:D30"/>
    <mergeCell ref="A41:B41"/>
    <mergeCell ref="C41:D41"/>
    <mergeCell ref="A203:D203"/>
    <mergeCell ref="A152:D152"/>
    <mergeCell ref="A153:B153"/>
    <mergeCell ref="C153:D153"/>
    <mergeCell ref="A171:D171"/>
    <mergeCell ref="A173:H173"/>
    <mergeCell ref="A175:D175"/>
    <mergeCell ref="A176:B176"/>
    <mergeCell ref="C176:D176"/>
    <mergeCell ref="A194:D194"/>
    <mergeCell ref="A155:B155"/>
    <mergeCell ref="C155:D155"/>
    <mergeCell ref="A156:B156"/>
    <mergeCell ref="C156:D156"/>
    <mergeCell ref="A157:B157"/>
    <mergeCell ref="C157:D157"/>
    <mergeCell ref="A158:B158"/>
    <mergeCell ref="C158:D158"/>
    <mergeCell ref="A199:D199"/>
  </mergeCells>
  <printOptions horizontalCentered="1"/>
  <pageMargins left="0" right="0" top="0.5" bottom="0.25" header="0" footer="0"/>
  <pageSetup scale="76" fitToHeight="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tabColor theme="9" tint="0.39997558519241921"/>
    <pageSetUpPr fitToPage="1"/>
  </sheetPr>
  <dimension ref="A1:R208"/>
  <sheetViews>
    <sheetView showGridLines="0" defaultGridColor="0" colorId="22" zoomScale="90" zoomScaleNormal="90" zoomScalePageLayoutView="70" workbookViewId="0">
      <selection activeCell="B2" sqref="B2:E2"/>
    </sheetView>
  </sheetViews>
  <sheetFormatPr defaultColWidth="11.140625" defaultRowHeight="15"/>
  <cols>
    <col min="1" max="1" width="33.85546875" style="17" customWidth="1"/>
    <col min="2" max="2" width="22.5703125" style="17" customWidth="1"/>
    <col min="3" max="3" width="24.140625" style="17" customWidth="1"/>
    <col min="4" max="4" width="19.5703125" style="17" customWidth="1"/>
    <col min="5" max="8" width="20" style="17" customWidth="1"/>
    <col min="9" max="12" width="20" style="23" customWidth="1"/>
    <col min="13" max="16" width="20" style="56" customWidth="1"/>
    <col min="17" max="17" width="20" style="12" customWidth="1"/>
    <col min="18" max="18" width="17.7109375" style="12" customWidth="1"/>
    <col min="19" max="16384" width="11.140625" style="12"/>
  </cols>
  <sheetData>
    <row r="1" spans="1:18" ht="82.5" customHeight="1">
      <c r="A1"/>
      <c r="B1" s="201" t="s">
        <v>88</v>
      </c>
      <c r="C1" s="201"/>
      <c r="D1" s="201"/>
      <c r="E1" s="201"/>
      <c r="F1" s="201"/>
      <c r="G1" s="201"/>
      <c r="H1" s="201"/>
      <c r="I1" s="201"/>
      <c r="J1" s="201"/>
    </row>
    <row r="2" spans="1:18" s="1" customFormat="1" ht="15.75">
      <c r="A2" s="85" t="s">
        <v>109</v>
      </c>
      <c r="B2" s="273" t="s">
        <v>93</v>
      </c>
      <c r="C2" s="273"/>
      <c r="D2" s="273"/>
      <c r="E2" s="273"/>
      <c r="F2" s="79"/>
      <c r="G2" s="79"/>
      <c r="H2" s="79"/>
      <c r="I2" s="79"/>
      <c r="J2" s="79"/>
      <c r="K2" s="6"/>
      <c r="L2" s="6"/>
      <c r="M2" s="6"/>
      <c r="N2" s="54"/>
      <c r="O2" s="54"/>
      <c r="P2" s="54"/>
    </row>
    <row r="3" spans="1:18" s="3" customFormat="1">
      <c r="A3" s="2"/>
      <c r="B3" s="5"/>
      <c r="C3" s="5"/>
      <c r="D3" s="4"/>
      <c r="E3" s="6"/>
      <c r="F3" s="6"/>
      <c r="G3" s="6"/>
      <c r="H3" s="6"/>
      <c r="I3" s="6"/>
      <c r="J3" s="5"/>
      <c r="K3" s="5"/>
      <c r="L3" s="5"/>
      <c r="M3" s="5"/>
      <c r="N3" s="55"/>
      <c r="O3" s="55"/>
      <c r="P3" s="55"/>
    </row>
    <row r="4" spans="1:18" s="3" customFormat="1" ht="20.25">
      <c r="A4" s="7" t="s">
        <v>38</v>
      </c>
      <c r="B4" s="8"/>
      <c r="C4" s="8"/>
      <c r="D4" s="9"/>
      <c r="E4" s="10"/>
      <c r="F4" s="10"/>
      <c r="G4" s="10"/>
      <c r="H4" s="10"/>
      <c r="I4" s="10"/>
      <c r="J4" s="79"/>
      <c r="K4" s="79"/>
      <c r="L4" s="79"/>
      <c r="M4" s="79"/>
      <c r="N4" s="55"/>
      <c r="O4" s="55"/>
      <c r="P4" s="55"/>
    </row>
    <row r="5" spans="1:18" s="3" customFormat="1" ht="16.5" thickBot="1">
      <c r="A5" s="142" t="s">
        <v>28</v>
      </c>
      <c r="B5" s="233" t="s">
        <v>27</v>
      </c>
      <c r="C5" s="234"/>
      <c r="D5" s="234"/>
      <c r="E5" s="235"/>
      <c r="F5" s="143" t="s">
        <v>40</v>
      </c>
      <c r="G5" s="143" t="s">
        <v>41</v>
      </c>
      <c r="H5" s="143" t="s">
        <v>42</v>
      </c>
      <c r="I5" s="143" t="s">
        <v>70</v>
      </c>
      <c r="K5" s="68" t="s">
        <v>47</v>
      </c>
      <c r="L5" s="111" t="s">
        <v>95</v>
      </c>
      <c r="N5" s="55"/>
      <c r="O5" s="55"/>
      <c r="P5" s="55"/>
    </row>
    <row r="6" spans="1:18" s="1" customFormat="1" ht="16.5" thickTop="1">
      <c r="A6" s="144" t="s">
        <v>26</v>
      </c>
      <c r="B6" s="145" t="s">
        <v>29</v>
      </c>
      <c r="C6" s="146"/>
      <c r="D6" s="147"/>
      <c r="E6" s="148"/>
      <c r="F6" s="149">
        <f>H52</f>
        <v>0</v>
      </c>
      <c r="G6" s="149">
        <f>L52</f>
        <v>0</v>
      </c>
      <c r="H6" s="149">
        <f>P52</f>
        <v>0</v>
      </c>
      <c r="I6" s="150">
        <f>SUM(F6:H6)</f>
        <v>0</v>
      </c>
      <c r="K6" s="68" t="s">
        <v>48</v>
      </c>
      <c r="L6" s="111" t="s">
        <v>96</v>
      </c>
      <c r="N6" s="59"/>
      <c r="O6" s="59"/>
      <c r="P6" s="59"/>
      <c r="Q6" s="11"/>
      <c r="R6" s="11"/>
    </row>
    <row r="7" spans="1:18" ht="15.75">
      <c r="A7" s="144" t="s">
        <v>25</v>
      </c>
      <c r="B7" s="145" t="s">
        <v>30</v>
      </c>
      <c r="C7" s="146"/>
      <c r="D7" s="147"/>
      <c r="E7" s="148"/>
      <c r="F7" s="149">
        <f>F75</f>
        <v>0</v>
      </c>
      <c r="G7" s="149">
        <f>H75</f>
        <v>0</v>
      </c>
      <c r="H7" s="149">
        <f>J75</f>
        <v>0</v>
      </c>
      <c r="I7" s="150">
        <f t="shared" ref="I7:I13" si="0">SUM(F7:H7)</f>
        <v>0</v>
      </c>
      <c r="J7" s="12"/>
      <c r="K7" s="68" t="s">
        <v>49</v>
      </c>
      <c r="L7" s="69" t="s">
        <v>99</v>
      </c>
      <c r="M7" s="12"/>
      <c r="N7" s="59"/>
      <c r="O7" s="59"/>
      <c r="P7" s="59"/>
      <c r="Q7" s="11"/>
      <c r="R7" s="11"/>
    </row>
    <row r="8" spans="1:18" ht="15.75">
      <c r="A8" s="151" t="s">
        <v>24</v>
      </c>
      <c r="B8" s="152" t="s">
        <v>31</v>
      </c>
      <c r="C8" s="153"/>
      <c r="D8" s="154"/>
      <c r="E8" s="155"/>
      <c r="F8" s="149">
        <f>E97</f>
        <v>0</v>
      </c>
      <c r="G8" s="149">
        <f t="shared" ref="G8:H8" si="1">F97</f>
        <v>0</v>
      </c>
      <c r="H8" s="149">
        <f t="shared" si="1"/>
        <v>0</v>
      </c>
      <c r="I8" s="150">
        <f t="shared" si="0"/>
        <v>0</v>
      </c>
      <c r="J8" s="12"/>
      <c r="K8" s="68" t="s">
        <v>50</v>
      </c>
      <c r="L8" s="69" t="s">
        <v>97</v>
      </c>
      <c r="M8" s="12"/>
      <c r="N8" s="59"/>
      <c r="O8" s="59"/>
      <c r="P8" s="59"/>
      <c r="Q8" s="11"/>
      <c r="R8" s="11"/>
    </row>
    <row r="9" spans="1:18" s="40" customFormat="1" ht="15.75">
      <c r="A9" s="144" t="s">
        <v>23</v>
      </c>
      <c r="B9" s="145" t="s">
        <v>32</v>
      </c>
      <c r="C9" s="146"/>
      <c r="D9" s="147"/>
      <c r="E9" s="148"/>
      <c r="F9" s="149">
        <f>E118</f>
        <v>0</v>
      </c>
      <c r="G9" s="149">
        <f t="shared" ref="G9:H9" si="2">F118</f>
        <v>0</v>
      </c>
      <c r="H9" s="149">
        <f t="shared" si="2"/>
        <v>0</v>
      </c>
      <c r="I9" s="150">
        <f t="shared" si="0"/>
        <v>0</v>
      </c>
      <c r="K9" s="68" t="s">
        <v>46</v>
      </c>
      <c r="L9" s="69" t="s">
        <v>101</v>
      </c>
      <c r="N9" s="59"/>
      <c r="O9" s="59"/>
      <c r="P9" s="59"/>
      <c r="Q9" s="11"/>
      <c r="R9" s="11"/>
    </row>
    <row r="10" spans="1:18" ht="15.75">
      <c r="A10" s="144" t="s">
        <v>21</v>
      </c>
      <c r="B10" s="145" t="s">
        <v>33</v>
      </c>
      <c r="C10" s="146"/>
      <c r="D10" s="147"/>
      <c r="E10" s="148"/>
      <c r="F10" s="149">
        <f>E148</f>
        <v>0</v>
      </c>
      <c r="G10" s="149">
        <f>F148</f>
        <v>0</v>
      </c>
      <c r="H10" s="149">
        <f>G148</f>
        <v>0</v>
      </c>
      <c r="I10" s="150">
        <f t="shared" si="0"/>
        <v>0</v>
      </c>
      <c r="J10" s="12"/>
      <c r="K10" s="69"/>
      <c r="L10" s="69" t="s">
        <v>100</v>
      </c>
      <c r="M10" s="12"/>
      <c r="N10" s="59"/>
      <c r="O10" s="59"/>
      <c r="P10" s="59"/>
      <c r="Q10" s="11"/>
      <c r="R10" s="11"/>
    </row>
    <row r="11" spans="1:18" ht="15.75">
      <c r="A11" s="144" t="s">
        <v>19</v>
      </c>
      <c r="B11" s="145" t="s">
        <v>34</v>
      </c>
      <c r="C11" s="146"/>
      <c r="D11" s="147"/>
      <c r="E11" s="148"/>
      <c r="F11" s="149">
        <f>E171</f>
        <v>0</v>
      </c>
      <c r="G11" s="149">
        <f t="shared" ref="G11:H11" si="3">F171</f>
        <v>0</v>
      </c>
      <c r="H11" s="149">
        <f t="shared" si="3"/>
        <v>0</v>
      </c>
      <c r="I11" s="150">
        <f t="shared" si="0"/>
        <v>0</v>
      </c>
      <c r="J11" s="12"/>
      <c r="K11" s="68" t="s">
        <v>67</v>
      </c>
      <c r="L11" s="69" t="s">
        <v>98</v>
      </c>
      <c r="M11" s="12"/>
      <c r="N11" s="59"/>
      <c r="O11" s="59"/>
      <c r="P11" s="59"/>
      <c r="Q11" s="11"/>
      <c r="R11" s="11"/>
    </row>
    <row r="12" spans="1:18" ht="15.75">
      <c r="A12" s="144">
        <v>700</v>
      </c>
      <c r="B12" s="145" t="s">
        <v>35</v>
      </c>
      <c r="C12" s="146"/>
      <c r="D12" s="147"/>
      <c r="E12" s="148"/>
      <c r="F12" s="149">
        <f>E194</f>
        <v>0</v>
      </c>
      <c r="G12" s="149">
        <f t="shared" ref="G12:H12" si="4">F194</f>
        <v>0</v>
      </c>
      <c r="H12" s="149">
        <f t="shared" si="4"/>
        <v>0</v>
      </c>
      <c r="I12" s="150">
        <f t="shared" si="0"/>
        <v>0</v>
      </c>
      <c r="J12" s="12"/>
      <c r="K12" s="68" t="s">
        <v>68</v>
      </c>
      <c r="L12" s="12"/>
      <c r="M12" s="12"/>
      <c r="N12" s="59"/>
      <c r="O12" s="59"/>
      <c r="P12" s="59"/>
      <c r="Q12" s="11"/>
      <c r="R12" s="11"/>
    </row>
    <row r="13" spans="1:18" ht="15.75">
      <c r="A13" s="156" t="s">
        <v>36</v>
      </c>
      <c r="B13" s="145" t="s">
        <v>37</v>
      </c>
      <c r="C13" s="146"/>
      <c r="D13" s="147"/>
      <c r="E13" s="148"/>
      <c r="F13" s="149">
        <f>E197</f>
        <v>0</v>
      </c>
      <c r="G13" s="149">
        <f>F197</f>
        <v>0</v>
      </c>
      <c r="H13" s="149">
        <f>G197</f>
        <v>0</v>
      </c>
      <c r="I13" s="150">
        <f t="shared" si="0"/>
        <v>0</v>
      </c>
      <c r="J13" s="12"/>
      <c r="K13" s="12"/>
      <c r="L13" s="12"/>
      <c r="M13" s="12"/>
      <c r="N13" s="59"/>
      <c r="O13" s="59"/>
      <c r="P13" s="59"/>
      <c r="Q13" s="11"/>
      <c r="R13" s="11"/>
    </row>
    <row r="14" spans="1:18" ht="16.5" thickBot="1">
      <c r="A14" s="236" t="s">
        <v>72</v>
      </c>
      <c r="B14" s="237"/>
      <c r="C14" s="237"/>
      <c r="D14" s="237"/>
      <c r="E14" s="238"/>
      <c r="F14" s="150">
        <f>SUM(F6:F13)</f>
        <v>0</v>
      </c>
      <c r="G14" s="150">
        <f t="shared" ref="G14:H14" si="5">SUM(G6:G13)</f>
        <v>0</v>
      </c>
      <c r="H14" s="150">
        <f t="shared" si="5"/>
        <v>0</v>
      </c>
      <c r="I14" s="78">
        <f>SUM(F14:H14)</f>
        <v>0</v>
      </c>
      <c r="J14" s="12"/>
      <c r="K14" s="12"/>
      <c r="L14" s="12"/>
      <c r="M14" s="12"/>
      <c r="N14" s="59"/>
      <c r="O14" s="59"/>
      <c r="P14" s="59"/>
      <c r="Q14" s="11"/>
      <c r="R14" s="11"/>
    </row>
    <row r="15" spans="1:18" ht="42" customHeight="1" thickTop="1">
      <c r="A15" s="13"/>
      <c r="B15" s="14"/>
      <c r="C15" s="12"/>
      <c r="D15" s="12"/>
      <c r="E15" s="12"/>
      <c r="F15" s="12"/>
      <c r="G15" s="12"/>
      <c r="H15" s="12"/>
      <c r="I15" s="12"/>
      <c r="J15" s="12"/>
      <c r="K15" s="12"/>
      <c r="L15" s="12"/>
      <c r="R15" s="79"/>
    </row>
    <row r="16" spans="1:18" ht="20.25">
      <c r="A16" s="15" t="s">
        <v>39</v>
      </c>
      <c r="B16" s="41"/>
      <c r="C16" s="42"/>
      <c r="D16" s="43"/>
      <c r="E16" s="43"/>
      <c r="F16" s="43"/>
      <c r="G16" s="43"/>
      <c r="H16" s="43"/>
      <c r="I16" s="44"/>
      <c r="J16" s="44"/>
      <c r="K16" s="44"/>
      <c r="L16" s="44"/>
      <c r="M16" s="57"/>
      <c r="N16" s="57"/>
      <c r="O16" s="57"/>
      <c r="P16" s="57"/>
      <c r="Q16" s="53"/>
      <c r="R16" s="79"/>
    </row>
    <row r="17" spans="1:18" s="49" customFormat="1" ht="18" customHeight="1">
      <c r="A17" s="239" t="s">
        <v>45</v>
      </c>
      <c r="B17" s="239"/>
      <c r="C17" s="239"/>
      <c r="D17" s="239"/>
      <c r="E17" s="90"/>
      <c r="F17" s="90"/>
      <c r="G17" s="227" t="s">
        <v>172</v>
      </c>
      <c r="H17" s="48"/>
      <c r="I17" s="90"/>
      <c r="J17" s="90"/>
      <c r="K17" s="227" t="s">
        <v>172</v>
      </c>
      <c r="L17" s="48"/>
      <c r="M17" s="90"/>
      <c r="N17" s="90"/>
      <c r="O17" s="227" t="s">
        <v>172</v>
      </c>
      <c r="P17" s="48"/>
      <c r="Q17" s="48"/>
      <c r="R17" s="79"/>
    </row>
    <row r="18" spans="1:18" s="49" customFormat="1" ht="18" customHeight="1">
      <c r="A18" s="239" t="s">
        <v>44</v>
      </c>
      <c r="B18" s="239"/>
      <c r="C18" s="239"/>
      <c r="D18" s="239"/>
      <c r="E18" s="227" t="s">
        <v>161</v>
      </c>
      <c r="F18" s="227" t="s">
        <v>164</v>
      </c>
      <c r="G18" s="227"/>
      <c r="H18" s="48"/>
      <c r="I18" s="227" t="s">
        <v>161</v>
      </c>
      <c r="J18" s="227" t="s">
        <v>164</v>
      </c>
      <c r="K18" s="227"/>
      <c r="L18" s="48"/>
      <c r="M18" s="227" t="s">
        <v>161</v>
      </c>
      <c r="N18" s="227" t="s">
        <v>164</v>
      </c>
      <c r="O18" s="227"/>
      <c r="P18" s="48"/>
      <c r="Q18" s="48"/>
      <c r="R18" s="79"/>
    </row>
    <row r="19" spans="1:18" s="183" customFormat="1" ht="30" customHeight="1">
      <c r="A19" s="231" t="s">
        <v>154</v>
      </c>
      <c r="B19" s="231"/>
      <c r="C19" s="231"/>
      <c r="D19" s="231"/>
      <c r="E19" s="229"/>
      <c r="F19" s="229"/>
      <c r="G19" s="227"/>
      <c r="H19" s="184"/>
      <c r="I19" s="229"/>
      <c r="J19" s="229"/>
      <c r="K19" s="227"/>
      <c r="L19" s="184"/>
      <c r="M19" s="229"/>
      <c r="N19" s="229"/>
      <c r="O19" s="227"/>
      <c r="P19" s="184"/>
      <c r="Q19" s="184"/>
    </row>
    <row r="20" spans="1:18" s="183" customFormat="1" ht="15" customHeight="1">
      <c r="A20" s="268" t="s">
        <v>104</v>
      </c>
      <c r="B20" s="268"/>
      <c r="C20" s="268" t="s">
        <v>105</v>
      </c>
      <c r="D20" s="268"/>
      <c r="E20" s="230"/>
      <c r="F20" s="230"/>
      <c r="G20" s="228"/>
      <c r="H20" s="184" t="s">
        <v>40</v>
      </c>
      <c r="I20" s="230"/>
      <c r="J20" s="230"/>
      <c r="K20" s="228"/>
      <c r="L20" s="184" t="s">
        <v>41</v>
      </c>
      <c r="M20" s="230"/>
      <c r="N20" s="230"/>
      <c r="O20" s="228"/>
      <c r="P20" s="184" t="s">
        <v>42</v>
      </c>
      <c r="Q20" s="184" t="s">
        <v>43</v>
      </c>
    </row>
    <row r="21" spans="1:18" s="183" customFormat="1" ht="15.75">
      <c r="A21" s="241"/>
      <c r="B21" s="242"/>
      <c r="C21" s="241"/>
      <c r="D21" s="242"/>
      <c r="E21" s="102"/>
      <c r="F21" s="189"/>
      <c r="G21" s="186"/>
      <c r="H21" s="77">
        <f>IF(G21=0,E21*F21,E21*F21*G21)</f>
        <v>0</v>
      </c>
      <c r="I21" s="102"/>
      <c r="J21" s="189"/>
      <c r="K21" s="186"/>
      <c r="L21" s="77">
        <f>IF(K21=0,I21*J21,I21*J21*K21)</f>
        <v>0</v>
      </c>
      <c r="M21" s="102"/>
      <c r="N21" s="189"/>
      <c r="O21" s="186"/>
      <c r="P21" s="77">
        <f>IF(O21=0,M21*N21,M21*N21*O21)</f>
        <v>0</v>
      </c>
      <c r="Q21" s="77">
        <f>SUM(H21,L21,P21)</f>
        <v>0</v>
      </c>
    </row>
    <row r="22" spans="1:18" s="183" customFormat="1" ht="15.75">
      <c r="A22" s="241"/>
      <c r="B22" s="242"/>
      <c r="C22" s="241"/>
      <c r="D22" s="242"/>
      <c r="E22" s="102"/>
      <c r="F22" s="189"/>
      <c r="G22" s="186"/>
      <c r="H22" s="77">
        <f t="shared" ref="H22:H51" si="6">IF(G22=0,E22*F22,E22*F22*G22)</f>
        <v>0</v>
      </c>
      <c r="I22" s="102"/>
      <c r="J22" s="189"/>
      <c r="K22" s="186"/>
      <c r="L22" s="77">
        <f t="shared" ref="L22:L51" si="7">IF(K22=0,I22*J22,I22*J22*K22)</f>
        <v>0</v>
      </c>
      <c r="M22" s="102"/>
      <c r="N22" s="189"/>
      <c r="O22" s="186"/>
      <c r="P22" s="77">
        <f t="shared" ref="P22:P51" si="8">IF(O22=0,M22*N22,M22*N22*O22)</f>
        <v>0</v>
      </c>
      <c r="Q22" s="77">
        <f t="shared" ref="Q22:Q51" si="9">SUM(H22,L22,P22)</f>
        <v>0</v>
      </c>
    </row>
    <row r="23" spans="1:18" s="183" customFormat="1" ht="15.75">
      <c r="A23" s="241"/>
      <c r="B23" s="242"/>
      <c r="C23" s="241"/>
      <c r="D23" s="242"/>
      <c r="E23" s="102"/>
      <c r="F23" s="189"/>
      <c r="G23" s="186"/>
      <c r="H23" s="77">
        <f t="shared" si="6"/>
        <v>0</v>
      </c>
      <c r="I23" s="102"/>
      <c r="J23" s="189"/>
      <c r="K23" s="186"/>
      <c r="L23" s="77">
        <f t="shared" si="7"/>
        <v>0</v>
      </c>
      <c r="M23" s="102"/>
      <c r="N23" s="189"/>
      <c r="O23" s="186"/>
      <c r="P23" s="77">
        <f t="shared" si="8"/>
        <v>0</v>
      </c>
      <c r="Q23" s="77">
        <f t="shared" si="9"/>
        <v>0</v>
      </c>
    </row>
    <row r="24" spans="1:18" s="183" customFormat="1" ht="15.75">
      <c r="A24" s="241"/>
      <c r="B24" s="242"/>
      <c r="C24" s="241"/>
      <c r="D24" s="242"/>
      <c r="E24" s="102"/>
      <c r="F24" s="189"/>
      <c r="G24" s="186"/>
      <c r="H24" s="77">
        <f t="shared" si="6"/>
        <v>0</v>
      </c>
      <c r="I24" s="102"/>
      <c r="J24" s="189"/>
      <c r="K24" s="186"/>
      <c r="L24" s="77">
        <f t="shared" si="7"/>
        <v>0</v>
      </c>
      <c r="M24" s="102"/>
      <c r="N24" s="189"/>
      <c r="O24" s="186"/>
      <c r="P24" s="77">
        <f t="shared" si="8"/>
        <v>0</v>
      </c>
      <c r="Q24" s="77">
        <f t="shared" si="9"/>
        <v>0</v>
      </c>
    </row>
    <row r="25" spans="1:18" s="183" customFormat="1" ht="15.75">
      <c r="A25" s="241"/>
      <c r="B25" s="242"/>
      <c r="C25" s="241"/>
      <c r="D25" s="242"/>
      <c r="E25" s="102"/>
      <c r="F25" s="189"/>
      <c r="G25" s="186"/>
      <c r="H25" s="77">
        <f t="shared" si="6"/>
        <v>0</v>
      </c>
      <c r="I25" s="102"/>
      <c r="J25" s="189"/>
      <c r="K25" s="186"/>
      <c r="L25" s="77">
        <f t="shared" si="7"/>
        <v>0</v>
      </c>
      <c r="M25" s="102"/>
      <c r="N25" s="189"/>
      <c r="O25" s="186"/>
      <c r="P25" s="77">
        <f t="shared" si="8"/>
        <v>0</v>
      </c>
      <c r="Q25" s="77">
        <f t="shared" si="9"/>
        <v>0</v>
      </c>
    </row>
    <row r="26" spans="1:18" s="183" customFormat="1" ht="15.75">
      <c r="A26" s="241"/>
      <c r="B26" s="242"/>
      <c r="C26" s="241"/>
      <c r="D26" s="242"/>
      <c r="E26" s="102"/>
      <c r="F26" s="189"/>
      <c r="G26" s="186"/>
      <c r="H26" s="77">
        <f t="shared" si="6"/>
        <v>0</v>
      </c>
      <c r="I26" s="102"/>
      <c r="J26" s="189"/>
      <c r="K26" s="186"/>
      <c r="L26" s="77">
        <f t="shared" si="7"/>
        <v>0</v>
      </c>
      <c r="M26" s="102"/>
      <c r="N26" s="189"/>
      <c r="O26" s="186"/>
      <c r="P26" s="77">
        <f t="shared" si="8"/>
        <v>0</v>
      </c>
      <c r="Q26" s="77">
        <f t="shared" si="9"/>
        <v>0</v>
      </c>
    </row>
    <row r="27" spans="1:18" s="183" customFormat="1" ht="15.75">
      <c r="A27" s="241"/>
      <c r="B27" s="242"/>
      <c r="C27" s="241"/>
      <c r="D27" s="242"/>
      <c r="E27" s="102"/>
      <c r="F27" s="189"/>
      <c r="G27" s="186"/>
      <c r="H27" s="77">
        <f t="shared" si="6"/>
        <v>0</v>
      </c>
      <c r="I27" s="102"/>
      <c r="J27" s="189"/>
      <c r="K27" s="186"/>
      <c r="L27" s="77">
        <f t="shared" si="7"/>
        <v>0</v>
      </c>
      <c r="M27" s="102"/>
      <c r="N27" s="189"/>
      <c r="O27" s="186"/>
      <c r="P27" s="77">
        <f t="shared" si="8"/>
        <v>0</v>
      </c>
      <c r="Q27" s="77">
        <f t="shared" si="9"/>
        <v>0</v>
      </c>
    </row>
    <row r="28" spans="1:18" s="183" customFormat="1" ht="15.75">
      <c r="A28" s="241"/>
      <c r="B28" s="242"/>
      <c r="C28" s="241"/>
      <c r="D28" s="242"/>
      <c r="E28" s="102"/>
      <c r="F28" s="189"/>
      <c r="G28" s="186"/>
      <c r="H28" s="77">
        <f t="shared" si="6"/>
        <v>0</v>
      </c>
      <c r="I28" s="102"/>
      <c r="J28" s="189"/>
      <c r="K28" s="186"/>
      <c r="L28" s="77">
        <f t="shared" si="7"/>
        <v>0</v>
      </c>
      <c r="M28" s="102"/>
      <c r="N28" s="189"/>
      <c r="O28" s="186"/>
      <c r="P28" s="77">
        <f t="shared" si="8"/>
        <v>0</v>
      </c>
      <c r="Q28" s="77">
        <f t="shared" si="9"/>
        <v>0</v>
      </c>
    </row>
    <row r="29" spans="1:18" s="183" customFormat="1" ht="18" customHeight="1">
      <c r="A29" s="241"/>
      <c r="B29" s="242"/>
      <c r="C29" s="241"/>
      <c r="D29" s="242"/>
      <c r="E29" s="102"/>
      <c r="F29" s="189"/>
      <c r="G29" s="186"/>
      <c r="H29" s="77">
        <f t="shared" si="6"/>
        <v>0</v>
      </c>
      <c r="I29" s="102"/>
      <c r="J29" s="189"/>
      <c r="K29" s="186"/>
      <c r="L29" s="77">
        <f t="shared" si="7"/>
        <v>0</v>
      </c>
      <c r="M29" s="102"/>
      <c r="N29" s="189"/>
      <c r="O29" s="186"/>
      <c r="P29" s="77">
        <f t="shared" si="8"/>
        <v>0</v>
      </c>
      <c r="Q29" s="77">
        <f t="shared" si="9"/>
        <v>0</v>
      </c>
    </row>
    <row r="30" spans="1:18" s="183" customFormat="1" ht="18" customHeight="1">
      <c r="A30" s="241"/>
      <c r="B30" s="242"/>
      <c r="C30" s="241"/>
      <c r="D30" s="242"/>
      <c r="E30" s="102"/>
      <c r="F30" s="189"/>
      <c r="G30" s="186"/>
      <c r="H30" s="77">
        <f t="shared" si="6"/>
        <v>0</v>
      </c>
      <c r="I30" s="102"/>
      <c r="J30" s="189"/>
      <c r="K30" s="186"/>
      <c r="L30" s="77">
        <f t="shared" si="7"/>
        <v>0</v>
      </c>
      <c r="M30" s="102"/>
      <c r="N30" s="189"/>
      <c r="O30" s="186"/>
      <c r="P30" s="77">
        <f t="shared" si="8"/>
        <v>0</v>
      </c>
      <c r="Q30" s="77">
        <f t="shared" si="9"/>
        <v>0</v>
      </c>
    </row>
    <row r="31" spans="1:18" s="183" customFormat="1" ht="15.75" customHeight="1">
      <c r="A31" s="241"/>
      <c r="B31" s="242"/>
      <c r="C31" s="241"/>
      <c r="D31" s="242"/>
      <c r="E31" s="102"/>
      <c r="F31" s="189"/>
      <c r="G31" s="186"/>
      <c r="H31" s="77">
        <f t="shared" si="6"/>
        <v>0</v>
      </c>
      <c r="I31" s="102"/>
      <c r="J31" s="189"/>
      <c r="K31" s="186"/>
      <c r="L31" s="77">
        <f t="shared" si="7"/>
        <v>0</v>
      </c>
      <c r="M31" s="102"/>
      <c r="N31" s="189"/>
      <c r="O31" s="186"/>
      <c r="P31" s="77">
        <f t="shared" si="8"/>
        <v>0</v>
      </c>
      <c r="Q31" s="77">
        <f t="shared" si="9"/>
        <v>0</v>
      </c>
    </row>
    <row r="32" spans="1:18" s="183" customFormat="1" ht="15.75">
      <c r="A32" s="241"/>
      <c r="B32" s="242"/>
      <c r="C32" s="241"/>
      <c r="D32" s="242"/>
      <c r="E32" s="102"/>
      <c r="F32" s="189"/>
      <c r="G32" s="186"/>
      <c r="H32" s="77">
        <f t="shared" si="6"/>
        <v>0</v>
      </c>
      <c r="I32" s="102"/>
      <c r="J32" s="189"/>
      <c r="K32" s="186"/>
      <c r="L32" s="77">
        <f t="shared" si="7"/>
        <v>0</v>
      </c>
      <c r="M32" s="102"/>
      <c r="N32" s="189"/>
      <c r="O32" s="186"/>
      <c r="P32" s="77">
        <f t="shared" si="8"/>
        <v>0</v>
      </c>
      <c r="Q32" s="77">
        <f t="shared" si="9"/>
        <v>0</v>
      </c>
    </row>
    <row r="33" spans="1:17" s="183" customFormat="1" ht="15.75">
      <c r="A33" s="241"/>
      <c r="B33" s="242"/>
      <c r="C33" s="241"/>
      <c r="D33" s="242"/>
      <c r="E33" s="102"/>
      <c r="F33" s="189"/>
      <c r="G33" s="186"/>
      <c r="H33" s="77">
        <f t="shared" si="6"/>
        <v>0</v>
      </c>
      <c r="I33" s="102"/>
      <c r="J33" s="189"/>
      <c r="K33" s="186"/>
      <c r="L33" s="77">
        <f t="shared" si="7"/>
        <v>0</v>
      </c>
      <c r="M33" s="102"/>
      <c r="N33" s="189"/>
      <c r="O33" s="186"/>
      <c r="P33" s="77">
        <f t="shared" si="8"/>
        <v>0</v>
      </c>
      <c r="Q33" s="77">
        <f t="shared" si="9"/>
        <v>0</v>
      </c>
    </row>
    <row r="34" spans="1:17" s="183" customFormat="1" ht="15.75">
      <c r="A34" s="241"/>
      <c r="B34" s="242"/>
      <c r="C34" s="241"/>
      <c r="D34" s="242"/>
      <c r="E34" s="102"/>
      <c r="F34" s="189"/>
      <c r="G34" s="186"/>
      <c r="H34" s="77">
        <f t="shared" si="6"/>
        <v>0</v>
      </c>
      <c r="I34" s="102"/>
      <c r="J34" s="189"/>
      <c r="K34" s="186"/>
      <c r="L34" s="77">
        <f t="shared" si="7"/>
        <v>0</v>
      </c>
      <c r="M34" s="102"/>
      <c r="N34" s="189"/>
      <c r="O34" s="186"/>
      <c r="P34" s="77">
        <f t="shared" si="8"/>
        <v>0</v>
      </c>
      <c r="Q34" s="77">
        <f t="shared" si="9"/>
        <v>0</v>
      </c>
    </row>
    <row r="35" spans="1:17" s="183" customFormat="1" ht="15.75">
      <c r="A35" s="241"/>
      <c r="B35" s="242"/>
      <c r="C35" s="241"/>
      <c r="D35" s="242"/>
      <c r="E35" s="102"/>
      <c r="F35" s="189"/>
      <c r="G35" s="186"/>
      <c r="H35" s="77">
        <f t="shared" si="6"/>
        <v>0</v>
      </c>
      <c r="I35" s="102"/>
      <c r="J35" s="189"/>
      <c r="K35" s="186"/>
      <c r="L35" s="77">
        <f t="shared" si="7"/>
        <v>0</v>
      </c>
      <c r="M35" s="102"/>
      <c r="N35" s="189"/>
      <c r="O35" s="186"/>
      <c r="P35" s="77">
        <f t="shared" si="8"/>
        <v>0</v>
      </c>
      <c r="Q35" s="77">
        <f t="shared" si="9"/>
        <v>0</v>
      </c>
    </row>
    <row r="36" spans="1:17" s="183" customFormat="1" ht="15.75">
      <c r="A36" s="241"/>
      <c r="B36" s="242"/>
      <c r="C36" s="241"/>
      <c r="D36" s="242"/>
      <c r="E36" s="102"/>
      <c r="F36" s="189"/>
      <c r="G36" s="186"/>
      <c r="H36" s="77">
        <f t="shared" si="6"/>
        <v>0</v>
      </c>
      <c r="I36" s="102"/>
      <c r="J36" s="189"/>
      <c r="K36" s="186"/>
      <c r="L36" s="77">
        <f t="shared" si="7"/>
        <v>0</v>
      </c>
      <c r="M36" s="102"/>
      <c r="N36" s="189"/>
      <c r="O36" s="186"/>
      <c r="P36" s="77">
        <f t="shared" si="8"/>
        <v>0</v>
      </c>
      <c r="Q36" s="77">
        <f t="shared" si="9"/>
        <v>0</v>
      </c>
    </row>
    <row r="37" spans="1:17" s="183" customFormat="1" ht="15.75">
      <c r="A37" s="241"/>
      <c r="B37" s="242"/>
      <c r="C37" s="241"/>
      <c r="D37" s="242"/>
      <c r="E37" s="102"/>
      <c r="F37" s="189"/>
      <c r="G37" s="186"/>
      <c r="H37" s="77">
        <f t="shared" si="6"/>
        <v>0</v>
      </c>
      <c r="I37" s="102"/>
      <c r="J37" s="189"/>
      <c r="K37" s="186"/>
      <c r="L37" s="77">
        <f t="shared" si="7"/>
        <v>0</v>
      </c>
      <c r="M37" s="102"/>
      <c r="N37" s="189"/>
      <c r="O37" s="186"/>
      <c r="P37" s="77">
        <f t="shared" si="8"/>
        <v>0</v>
      </c>
      <c r="Q37" s="77">
        <f t="shared" si="9"/>
        <v>0</v>
      </c>
    </row>
    <row r="38" spans="1:17" s="183" customFormat="1" ht="15.75">
      <c r="A38" s="241"/>
      <c r="B38" s="242"/>
      <c r="C38" s="241"/>
      <c r="D38" s="242"/>
      <c r="E38" s="102"/>
      <c r="F38" s="189"/>
      <c r="G38" s="186"/>
      <c r="H38" s="77">
        <f t="shared" si="6"/>
        <v>0</v>
      </c>
      <c r="I38" s="102"/>
      <c r="J38" s="189"/>
      <c r="K38" s="186"/>
      <c r="L38" s="77">
        <f t="shared" si="7"/>
        <v>0</v>
      </c>
      <c r="M38" s="102"/>
      <c r="N38" s="189"/>
      <c r="O38" s="186"/>
      <c r="P38" s="77">
        <f t="shared" si="8"/>
        <v>0</v>
      </c>
      <c r="Q38" s="77">
        <f t="shared" si="9"/>
        <v>0</v>
      </c>
    </row>
    <row r="39" spans="1:17" s="183" customFormat="1" ht="15.75">
      <c r="A39" s="241"/>
      <c r="B39" s="242"/>
      <c r="C39" s="241"/>
      <c r="D39" s="242"/>
      <c r="E39" s="102"/>
      <c r="F39" s="189"/>
      <c r="G39" s="186"/>
      <c r="H39" s="77">
        <f t="shared" si="6"/>
        <v>0</v>
      </c>
      <c r="I39" s="102"/>
      <c r="J39" s="189"/>
      <c r="K39" s="186"/>
      <c r="L39" s="77">
        <f t="shared" si="7"/>
        <v>0</v>
      </c>
      <c r="M39" s="102"/>
      <c r="N39" s="189"/>
      <c r="O39" s="186"/>
      <c r="P39" s="77">
        <f t="shared" si="8"/>
        <v>0</v>
      </c>
      <c r="Q39" s="77">
        <f t="shared" si="9"/>
        <v>0</v>
      </c>
    </row>
    <row r="40" spans="1:17" s="183" customFormat="1" ht="15.75">
      <c r="A40" s="241"/>
      <c r="B40" s="242"/>
      <c r="C40" s="241"/>
      <c r="D40" s="242"/>
      <c r="E40" s="102"/>
      <c r="F40" s="189"/>
      <c r="G40" s="186"/>
      <c r="H40" s="77">
        <f t="shared" si="6"/>
        <v>0</v>
      </c>
      <c r="I40" s="102"/>
      <c r="J40" s="189"/>
      <c r="K40" s="186"/>
      <c r="L40" s="77">
        <f t="shared" si="7"/>
        <v>0</v>
      </c>
      <c r="M40" s="102"/>
      <c r="N40" s="189"/>
      <c r="O40" s="186"/>
      <c r="P40" s="77">
        <f t="shared" si="8"/>
        <v>0</v>
      </c>
      <c r="Q40" s="77">
        <f t="shared" si="9"/>
        <v>0</v>
      </c>
    </row>
    <row r="41" spans="1:17" s="183" customFormat="1" ht="15.75">
      <c r="A41" s="241"/>
      <c r="B41" s="242"/>
      <c r="C41" s="241"/>
      <c r="D41" s="242"/>
      <c r="E41" s="102"/>
      <c r="F41" s="189"/>
      <c r="G41" s="186"/>
      <c r="H41" s="77">
        <f t="shared" si="6"/>
        <v>0</v>
      </c>
      <c r="I41" s="102"/>
      <c r="J41" s="189"/>
      <c r="K41" s="186"/>
      <c r="L41" s="77">
        <f t="shared" si="7"/>
        <v>0</v>
      </c>
      <c r="M41" s="102"/>
      <c r="N41" s="189"/>
      <c r="O41" s="186"/>
      <c r="P41" s="77">
        <f t="shared" si="8"/>
        <v>0</v>
      </c>
      <c r="Q41" s="77">
        <f t="shared" si="9"/>
        <v>0</v>
      </c>
    </row>
    <row r="42" spans="1:17" s="183" customFormat="1" ht="15.75">
      <c r="A42" s="241"/>
      <c r="B42" s="242"/>
      <c r="C42" s="241"/>
      <c r="D42" s="242"/>
      <c r="E42" s="102"/>
      <c r="F42" s="189"/>
      <c r="G42" s="186"/>
      <c r="H42" s="77">
        <f t="shared" si="6"/>
        <v>0</v>
      </c>
      <c r="I42" s="102"/>
      <c r="J42" s="189"/>
      <c r="K42" s="186"/>
      <c r="L42" s="77">
        <f t="shared" si="7"/>
        <v>0</v>
      </c>
      <c r="M42" s="102"/>
      <c r="N42" s="189"/>
      <c r="O42" s="186"/>
      <c r="P42" s="77">
        <f t="shared" si="8"/>
        <v>0</v>
      </c>
      <c r="Q42" s="77">
        <f t="shared" si="9"/>
        <v>0</v>
      </c>
    </row>
    <row r="43" spans="1:17" s="183" customFormat="1" ht="15.75">
      <c r="A43" s="241"/>
      <c r="B43" s="242"/>
      <c r="C43" s="241"/>
      <c r="D43" s="242"/>
      <c r="E43" s="102"/>
      <c r="F43" s="189"/>
      <c r="G43" s="186"/>
      <c r="H43" s="77">
        <f t="shared" si="6"/>
        <v>0</v>
      </c>
      <c r="I43" s="102"/>
      <c r="J43" s="189"/>
      <c r="K43" s="186"/>
      <c r="L43" s="77">
        <f t="shared" si="7"/>
        <v>0</v>
      </c>
      <c r="M43" s="102"/>
      <c r="N43" s="189"/>
      <c r="O43" s="186"/>
      <c r="P43" s="77">
        <f t="shared" si="8"/>
        <v>0</v>
      </c>
      <c r="Q43" s="77">
        <f t="shared" si="9"/>
        <v>0</v>
      </c>
    </row>
    <row r="44" spans="1:17" s="183" customFormat="1" ht="15.75">
      <c r="A44" s="241"/>
      <c r="B44" s="242"/>
      <c r="C44" s="241"/>
      <c r="D44" s="242"/>
      <c r="E44" s="102"/>
      <c r="F44" s="189"/>
      <c r="G44" s="186"/>
      <c r="H44" s="77">
        <f t="shared" si="6"/>
        <v>0</v>
      </c>
      <c r="I44" s="102"/>
      <c r="J44" s="189"/>
      <c r="K44" s="186"/>
      <c r="L44" s="77">
        <f t="shared" si="7"/>
        <v>0</v>
      </c>
      <c r="M44" s="102"/>
      <c r="N44" s="189"/>
      <c r="O44" s="186"/>
      <c r="P44" s="77">
        <f t="shared" si="8"/>
        <v>0</v>
      </c>
      <c r="Q44" s="77">
        <f t="shared" si="9"/>
        <v>0</v>
      </c>
    </row>
    <row r="45" spans="1:17" s="183" customFormat="1" ht="15.75">
      <c r="A45" s="241"/>
      <c r="B45" s="242"/>
      <c r="C45" s="241"/>
      <c r="D45" s="242"/>
      <c r="E45" s="102"/>
      <c r="F45" s="189"/>
      <c r="G45" s="186"/>
      <c r="H45" s="77">
        <f t="shared" si="6"/>
        <v>0</v>
      </c>
      <c r="I45" s="102"/>
      <c r="J45" s="189"/>
      <c r="K45" s="186"/>
      <c r="L45" s="77">
        <f t="shared" si="7"/>
        <v>0</v>
      </c>
      <c r="M45" s="102"/>
      <c r="N45" s="189"/>
      <c r="O45" s="186"/>
      <c r="P45" s="77">
        <f t="shared" si="8"/>
        <v>0</v>
      </c>
      <c r="Q45" s="77">
        <f t="shared" si="9"/>
        <v>0</v>
      </c>
    </row>
    <row r="46" spans="1:17" s="183" customFormat="1" ht="15.75">
      <c r="A46" s="241"/>
      <c r="B46" s="242"/>
      <c r="C46" s="241"/>
      <c r="D46" s="242"/>
      <c r="E46" s="102"/>
      <c r="F46" s="189"/>
      <c r="G46" s="186"/>
      <c r="H46" s="77">
        <f t="shared" si="6"/>
        <v>0</v>
      </c>
      <c r="I46" s="102"/>
      <c r="J46" s="189"/>
      <c r="K46" s="186"/>
      <c r="L46" s="77">
        <f t="shared" si="7"/>
        <v>0</v>
      </c>
      <c r="M46" s="102"/>
      <c r="N46" s="189"/>
      <c r="O46" s="186"/>
      <c r="P46" s="77">
        <f t="shared" si="8"/>
        <v>0</v>
      </c>
      <c r="Q46" s="77">
        <f t="shared" si="9"/>
        <v>0</v>
      </c>
    </row>
    <row r="47" spans="1:17" s="183" customFormat="1" ht="15.75">
      <c r="A47" s="241"/>
      <c r="B47" s="242"/>
      <c r="C47" s="241"/>
      <c r="D47" s="242"/>
      <c r="E47" s="102"/>
      <c r="F47" s="189"/>
      <c r="G47" s="186"/>
      <c r="H47" s="77">
        <f t="shared" si="6"/>
        <v>0</v>
      </c>
      <c r="I47" s="102"/>
      <c r="J47" s="189"/>
      <c r="K47" s="186"/>
      <c r="L47" s="77">
        <f t="shared" si="7"/>
        <v>0</v>
      </c>
      <c r="M47" s="102"/>
      <c r="N47" s="189"/>
      <c r="O47" s="186"/>
      <c r="P47" s="77">
        <f t="shared" si="8"/>
        <v>0</v>
      </c>
      <c r="Q47" s="77">
        <f t="shared" si="9"/>
        <v>0</v>
      </c>
    </row>
    <row r="48" spans="1:17" s="183" customFormat="1" ht="15.75">
      <c r="A48" s="241"/>
      <c r="B48" s="242"/>
      <c r="C48" s="241"/>
      <c r="D48" s="242"/>
      <c r="E48" s="102"/>
      <c r="F48" s="189"/>
      <c r="G48" s="186"/>
      <c r="H48" s="77">
        <f t="shared" si="6"/>
        <v>0</v>
      </c>
      <c r="I48" s="102"/>
      <c r="J48" s="189"/>
      <c r="K48" s="186"/>
      <c r="L48" s="77">
        <f t="shared" si="7"/>
        <v>0</v>
      </c>
      <c r="M48" s="102"/>
      <c r="N48" s="189"/>
      <c r="O48" s="186"/>
      <c r="P48" s="77">
        <f t="shared" si="8"/>
        <v>0</v>
      </c>
      <c r="Q48" s="77">
        <f t="shared" si="9"/>
        <v>0</v>
      </c>
    </row>
    <row r="49" spans="1:18" s="183" customFormat="1" ht="15.75">
      <c r="A49" s="241"/>
      <c r="B49" s="242"/>
      <c r="C49" s="241"/>
      <c r="D49" s="242"/>
      <c r="E49" s="102"/>
      <c r="F49" s="189"/>
      <c r="G49" s="186"/>
      <c r="H49" s="77">
        <f t="shared" si="6"/>
        <v>0</v>
      </c>
      <c r="I49" s="102"/>
      <c r="J49" s="189"/>
      <c r="K49" s="186"/>
      <c r="L49" s="77">
        <f t="shared" si="7"/>
        <v>0</v>
      </c>
      <c r="M49" s="102"/>
      <c r="N49" s="189"/>
      <c r="O49" s="186"/>
      <c r="P49" s="77">
        <f t="shared" si="8"/>
        <v>0</v>
      </c>
      <c r="Q49" s="77">
        <f t="shared" si="9"/>
        <v>0</v>
      </c>
    </row>
    <row r="50" spans="1:18" s="183" customFormat="1" ht="15.75">
      <c r="A50" s="241"/>
      <c r="B50" s="242"/>
      <c r="C50" s="241"/>
      <c r="D50" s="242"/>
      <c r="E50" s="102"/>
      <c r="F50" s="189"/>
      <c r="G50" s="186"/>
      <c r="H50" s="77">
        <f t="shared" si="6"/>
        <v>0</v>
      </c>
      <c r="I50" s="102"/>
      <c r="J50" s="189"/>
      <c r="K50" s="186"/>
      <c r="L50" s="77">
        <f t="shared" si="7"/>
        <v>0</v>
      </c>
      <c r="M50" s="102"/>
      <c r="N50" s="189"/>
      <c r="O50" s="186"/>
      <c r="P50" s="77">
        <f t="shared" si="8"/>
        <v>0</v>
      </c>
      <c r="Q50" s="77">
        <f t="shared" si="9"/>
        <v>0</v>
      </c>
    </row>
    <row r="51" spans="1:18" s="183" customFormat="1" ht="15.75">
      <c r="A51" s="241"/>
      <c r="B51" s="242"/>
      <c r="C51" s="241"/>
      <c r="D51" s="242"/>
      <c r="E51" s="102"/>
      <c r="F51" s="189"/>
      <c r="G51" s="186"/>
      <c r="H51" s="77">
        <f t="shared" si="6"/>
        <v>0</v>
      </c>
      <c r="I51" s="102"/>
      <c r="J51" s="189"/>
      <c r="K51" s="186"/>
      <c r="L51" s="77">
        <f t="shared" si="7"/>
        <v>0</v>
      </c>
      <c r="M51" s="102"/>
      <c r="N51" s="189"/>
      <c r="O51" s="186"/>
      <c r="P51" s="77">
        <f t="shared" si="8"/>
        <v>0</v>
      </c>
      <c r="Q51" s="77">
        <f t="shared" si="9"/>
        <v>0</v>
      </c>
    </row>
    <row r="52" spans="1:18" s="183" customFormat="1" ht="15.75">
      <c r="A52" s="271"/>
      <c r="B52" s="271"/>
      <c r="C52" s="271"/>
      <c r="D52" s="271"/>
      <c r="F52" s="185"/>
      <c r="G52" s="185" t="s">
        <v>51</v>
      </c>
      <c r="H52" s="77">
        <f>SUM(H21:H51)</f>
        <v>0</v>
      </c>
      <c r="K52" s="185" t="s">
        <v>52</v>
      </c>
      <c r="L52" s="77">
        <f>SUM(L21:L51)</f>
        <v>0</v>
      </c>
      <c r="M52" s="58"/>
      <c r="N52" s="58"/>
      <c r="O52" s="185" t="s">
        <v>53</v>
      </c>
      <c r="P52" s="77">
        <f>SUM(P21:P51)</f>
        <v>0</v>
      </c>
      <c r="Q52" s="77">
        <f>SUM(P52+L52+H52)</f>
        <v>0</v>
      </c>
    </row>
    <row r="53" spans="1:18" s="183" customFormat="1">
      <c r="M53" s="58"/>
      <c r="N53" s="58"/>
      <c r="O53" s="58"/>
      <c r="P53" s="58"/>
    </row>
    <row r="54" spans="1:18" s="52" customFormat="1" ht="18.75">
      <c r="A54" s="252" t="s">
        <v>55</v>
      </c>
      <c r="B54" s="252"/>
      <c r="C54" s="252"/>
      <c r="D54" s="252"/>
      <c r="E54" s="252"/>
      <c r="F54" s="252"/>
      <c r="G54" s="252"/>
      <c r="H54" s="252"/>
      <c r="I54" s="93"/>
      <c r="J54" s="93"/>
      <c r="K54" s="93"/>
      <c r="L54" s="64"/>
      <c r="M54" s="65"/>
      <c r="N54" s="66"/>
      <c r="O54" s="66"/>
      <c r="P54" s="66"/>
    </row>
    <row r="55" spans="1:18" s="52" customFormat="1" ht="18.75" customHeight="1">
      <c r="A55" s="170" t="s">
        <v>54</v>
      </c>
      <c r="B55" s="170"/>
      <c r="C55" s="170"/>
      <c r="D55" s="170"/>
      <c r="E55" s="90"/>
      <c r="F55" s="170"/>
      <c r="G55" s="90"/>
      <c r="H55" s="170"/>
      <c r="I55" s="90"/>
      <c r="J55" s="93"/>
      <c r="K55" s="93"/>
      <c r="L55" s="64"/>
      <c r="M55" s="65"/>
      <c r="N55" s="66"/>
      <c r="O55" s="66"/>
      <c r="P55" s="66"/>
    </row>
    <row r="56" spans="1:18" s="183" customFormat="1" ht="30" customHeight="1">
      <c r="A56" s="244" t="s">
        <v>156</v>
      </c>
      <c r="B56" s="244"/>
      <c r="C56" s="244"/>
      <c r="D56" s="244"/>
      <c r="E56" s="227" t="s">
        <v>83</v>
      </c>
      <c r="F56" s="227" t="s">
        <v>40</v>
      </c>
      <c r="G56" s="227" t="s">
        <v>84</v>
      </c>
      <c r="H56" s="265" t="s">
        <v>41</v>
      </c>
      <c r="I56" s="227" t="s">
        <v>85</v>
      </c>
      <c r="J56" s="265" t="s">
        <v>42</v>
      </c>
      <c r="K56" s="265" t="s">
        <v>43</v>
      </c>
      <c r="O56" s="58"/>
      <c r="P56" s="58"/>
      <c r="Q56" s="58"/>
      <c r="R56" s="58"/>
    </row>
    <row r="57" spans="1:18" s="183" customFormat="1" ht="15.75">
      <c r="A57" s="119" t="s">
        <v>111</v>
      </c>
      <c r="B57" s="119"/>
      <c r="C57" s="112"/>
      <c r="D57" s="112" t="s">
        <v>82</v>
      </c>
      <c r="E57" s="228"/>
      <c r="F57" s="272"/>
      <c r="G57" s="228"/>
      <c r="H57" s="266"/>
      <c r="I57" s="228"/>
      <c r="J57" s="266"/>
      <c r="K57" s="266"/>
      <c r="O57" s="58"/>
      <c r="P57" s="58"/>
      <c r="Q57" s="58"/>
      <c r="R57" s="58"/>
    </row>
    <row r="58" spans="1:18" s="183" customFormat="1" ht="15.75">
      <c r="A58" s="253" t="s">
        <v>77</v>
      </c>
      <c r="B58" s="254"/>
      <c r="C58" s="255"/>
      <c r="D58" s="169">
        <v>6.2E-2</v>
      </c>
      <c r="E58" s="103"/>
      <c r="F58" s="96">
        <f t="shared" ref="F58:F63" si="10">$D58*E58</f>
        <v>0</v>
      </c>
      <c r="G58" s="103"/>
      <c r="H58" s="96">
        <f t="shared" ref="H58:H63" si="11">$D58*G58</f>
        <v>0</v>
      </c>
      <c r="I58" s="103"/>
      <c r="J58" s="96">
        <f t="shared" ref="J58:J63" si="12">$D58*I58</f>
        <v>0</v>
      </c>
      <c r="K58" s="67">
        <f t="shared" ref="K58:K63" si="13">SUM(J58+H58+F58)</f>
        <v>0</v>
      </c>
      <c r="O58" s="58"/>
      <c r="P58" s="58"/>
      <c r="Q58" s="58"/>
      <c r="R58" s="58"/>
    </row>
    <row r="59" spans="1:18" s="183" customFormat="1" ht="15.75">
      <c r="A59" s="253" t="s">
        <v>78</v>
      </c>
      <c r="B59" s="254"/>
      <c r="C59" s="255"/>
      <c r="D59" s="169">
        <v>1.4500000000000001E-2</v>
      </c>
      <c r="E59" s="103"/>
      <c r="F59" s="96">
        <f t="shared" si="10"/>
        <v>0</v>
      </c>
      <c r="G59" s="103"/>
      <c r="H59" s="96">
        <f t="shared" si="11"/>
        <v>0</v>
      </c>
      <c r="I59" s="103"/>
      <c r="J59" s="96">
        <f t="shared" si="12"/>
        <v>0</v>
      </c>
      <c r="K59" s="67">
        <f t="shared" si="13"/>
        <v>0</v>
      </c>
      <c r="O59" s="58"/>
      <c r="P59" s="58"/>
      <c r="Q59" s="58"/>
      <c r="R59" s="58"/>
    </row>
    <row r="60" spans="1:18" s="183" customFormat="1" ht="15.75">
      <c r="A60" s="253" t="s">
        <v>79</v>
      </c>
      <c r="B60" s="254"/>
      <c r="C60" s="255"/>
      <c r="D60" s="169">
        <v>0.26600000000000001</v>
      </c>
      <c r="E60" s="103"/>
      <c r="F60" s="96">
        <f t="shared" si="10"/>
        <v>0</v>
      </c>
      <c r="G60" s="103"/>
      <c r="H60" s="96">
        <f t="shared" si="11"/>
        <v>0</v>
      </c>
      <c r="I60" s="103"/>
      <c r="J60" s="96">
        <f t="shared" si="12"/>
        <v>0</v>
      </c>
      <c r="K60" s="67">
        <f t="shared" si="13"/>
        <v>0</v>
      </c>
      <c r="O60" s="58"/>
      <c r="P60" s="58"/>
      <c r="Q60" s="58"/>
      <c r="R60" s="58"/>
    </row>
    <row r="61" spans="1:18" s="183" customFormat="1" ht="15.75">
      <c r="A61" s="253" t="s">
        <v>114</v>
      </c>
      <c r="B61" s="254"/>
      <c r="C61" s="255"/>
      <c r="D61" s="169">
        <v>0.27600000000000002</v>
      </c>
      <c r="E61" s="103"/>
      <c r="F61" s="96">
        <f t="shared" si="10"/>
        <v>0</v>
      </c>
      <c r="G61" s="103"/>
      <c r="H61" s="96">
        <f t="shared" si="11"/>
        <v>0</v>
      </c>
      <c r="I61" s="103"/>
      <c r="J61" s="96">
        <f t="shared" si="12"/>
        <v>0</v>
      </c>
      <c r="K61" s="67">
        <f t="shared" si="13"/>
        <v>0</v>
      </c>
      <c r="O61" s="58"/>
      <c r="P61" s="58"/>
      <c r="Q61" s="58"/>
      <c r="R61" s="58"/>
    </row>
    <row r="62" spans="1:18" s="183" customFormat="1" ht="15.75">
      <c r="A62" s="253" t="s">
        <v>80</v>
      </c>
      <c r="B62" s="254"/>
      <c r="C62" s="255"/>
      <c r="D62" s="169">
        <v>0</v>
      </c>
      <c r="E62" s="103"/>
      <c r="F62" s="96">
        <f t="shared" si="10"/>
        <v>0</v>
      </c>
      <c r="G62" s="103"/>
      <c r="H62" s="96">
        <f t="shared" si="11"/>
        <v>0</v>
      </c>
      <c r="I62" s="103"/>
      <c r="J62" s="96">
        <f t="shared" si="12"/>
        <v>0</v>
      </c>
      <c r="K62" s="67">
        <f t="shared" si="13"/>
        <v>0</v>
      </c>
      <c r="O62" s="58"/>
      <c r="P62" s="58"/>
      <c r="Q62" s="58"/>
      <c r="R62" s="58"/>
    </row>
    <row r="63" spans="1:18" s="183" customFormat="1" ht="15.75">
      <c r="A63" s="253" t="s">
        <v>81</v>
      </c>
      <c r="B63" s="254"/>
      <c r="C63" s="255"/>
      <c r="D63" s="169">
        <v>0</v>
      </c>
      <c r="E63" s="103"/>
      <c r="F63" s="96">
        <f t="shared" si="10"/>
        <v>0</v>
      </c>
      <c r="G63" s="103"/>
      <c r="H63" s="96">
        <f t="shared" si="11"/>
        <v>0</v>
      </c>
      <c r="I63" s="103"/>
      <c r="J63" s="96">
        <f t="shared" si="12"/>
        <v>0</v>
      </c>
      <c r="K63" s="67">
        <f t="shared" si="13"/>
        <v>0</v>
      </c>
      <c r="O63" s="58"/>
      <c r="P63" s="58"/>
      <c r="Q63" s="58"/>
      <c r="R63" s="58"/>
    </row>
    <row r="64" spans="1:18" s="183" customFormat="1" ht="15.75">
      <c r="A64" s="267" t="s">
        <v>89</v>
      </c>
      <c r="B64" s="267"/>
      <c r="C64" s="267"/>
      <c r="D64" s="112" t="s">
        <v>82</v>
      </c>
      <c r="E64" s="104"/>
      <c r="F64" s="97"/>
      <c r="G64" s="104"/>
      <c r="H64" s="97"/>
      <c r="I64" s="104"/>
      <c r="J64" s="97"/>
      <c r="K64" s="89"/>
      <c r="O64" s="58"/>
      <c r="P64" s="58"/>
      <c r="Q64" s="58"/>
      <c r="R64" s="58"/>
    </row>
    <row r="65" spans="1:18" s="183" customFormat="1" ht="15.75">
      <c r="A65" s="249"/>
      <c r="B65" s="250"/>
      <c r="C65" s="251"/>
      <c r="D65" s="167"/>
      <c r="E65" s="103"/>
      <c r="F65" s="96">
        <f t="shared" ref="F65:F74" si="14">$D65*E65</f>
        <v>0</v>
      </c>
      <c r="G65" s="103"/>
      <c r="H65" s="96">
        <f t="shared" ref="H65:H74" si="15">$D65*G65</f>
        <v>0</v>
      </c>
      <c r="I65" s="103"/>
      <c r="J65" s="96">
        <f t="shared" ref="J65:J74" si="16">$D65*I65</f>
        <v>0</v>
      </c>
      <c r="K65" s="67">
        <f>SUM(J65+H65+F65)</f>
        <v>0</v>
      </c>
      <c r="O65" s="58"/>
      <c r="P65" s="58"/>
      <c r="Q65" s="58"/>
      <c r="R65" s="58"/>
    </row>
    <row r="66" spans="1:18" s="183" customFormat="1" ht="15.75">
      <c r="A66" s="249"/>
      <c r="B66" s="250"/>
      <c r="C66" s="251"/>
      <c r="D66" s="167"/>
      <c r="E66" s="103"/>
      <c r="F66" s="96">
        <f t="shared" si="14"/>
        <v>0</v>
      </c>
      <c r="G66" s="103"/>
      <c r="H66" s="96">
        <f t="shared" si="15"/>
        <v>0</v>
      </c>
      <c r="I66" s="103"/>
      <c r="J66" s="96">
        <f t="shared" si="16"/>
        <v>0</v>
      </c>
      <c r="K66" s="67">
        <f t="shared" ref="K66:K74" si="17">SUM(J66+H66+F66)</f>
        <v>0</v>
      </c>
      <c r="O66" s="58"/>
      <c r="P66" s="58"/>
      <c r="Q66" s="58"/>
      <c r="R66" s="58"/>
    </row>
    <row r="67" spans="1:18" s="183" customFormat="1" ht="15.75">
      <c r="A67" s="249"/>
      <c r="B67" s="250"/>
      <c r="C67" s="251"/>
      <c r="D67" s="167"/>
      <c r="E67" s="103"/>
      <c r="F67" s="96">
        <f t="shared" si="14"/>
        <v>0</v>
      </c>
      <c r="G67" s="103"/>
      <c r="H67" s="96">
        <f t="shared" si="15"/>
        <v>0</v>
      </c>
      <c r="I67" s="103"/>
      <c r="J67" s="96">
        <f t="shared" si="16"/>
        <v>0</v>
      </c>
      <c r="K67" s="67">
        <f t="shared" si="17"/>
        <v>0</v>
      </c>
      <c r="O67" s="58"/>
      <c r="P67" s="58"/>
      <c r="Q67" s="58"/>
      <c r="R67" s="58"/>
    </row>
    <row r="68" spans="1:18" s="183" customFormat="1" ht="15" customHeight="1">
      <c r="A68" s="249"/>
      <c r="B68" s="250"/>
      <c r="C68" s="251"/>
      <c r="D68" s="167"/>
      <c r="E68" s="103"/>
      <c r="F68" s="96">
        <f t="shared" si="14"/>
        <v>0</v>
      </c>
      <c r="G68" s="103"/>
      <c r="H68" s="96">
        <f t="shared" si="15"/>
        <v>0</v>
      </c>
      <c r="I68" s="103"/>
      <c r="J68" s="96">
        <f t="shared" si="16"/>
        <v>0</v>
      </c>
      <c r="K68" s="67">
        <f t="shared" si="17"/>
        <v>0</v>
      </c>
      <c r="O68" s="58"/>
      <c r="P68" s="58"/>
      <c r="Q68" s="58"/>
      <c r="R68" s="58"/>
    </row>
    <row r="69" spans="1:18" s="183" customFormat="1" ht="15.75">
      <c r="A69" s="249"/>
      <c r="B69" s="250"/>
      <c r="C69" s="251"/>
      <c r="D69" s="167"/>
      <c r="E69" s="103"/>
      <c r="F69" s="96">
        <f t="shared" si="14"/>
        <v>0</v>
      </c>
      <c r="G69" s="103"/>
      <c r="H69" s="96">
        <f t="shared" si="15"/>
        <v>0</v>
      </c>
      <c r="I69" s="103"/>
      <c r="J69" s="96">
        <f t="shared" si="16"/>
        <v>0</v>
      </c>
      <c r="K69" s="67">
        <f t="shared" si="17"/>
        <v>0</v>
      </c>
      <c r="O69" s="58"/>
      <c r="P69" s="58"/>
      <c r="Q69" s="58"/>
      <c r="R69" s="58"/>
    </row>
    <row r="70" spans="1:18" s="183" customFormat="1" ht="15.75">
      <c r="A70" s="249"/>
      <c r="B70" s="250"/>
      <c r="C70" s="251"/>
      <c r="D70" s="167"/>
      <c r="E70" s="103"/>
      <c r="F70" s="96">
        <f t="shared" si="14"/>
        <v>0</v>
      </c>
      <c r="G70" s="103"/>
      <c r="H70" s="96">
        <f t="shared" si="15"/>
        <v>0</v>
      </c>
      <c r="I70" s="103"/>
      <c r="J70" s="96">
        <f t="shared" si="16"/>
        <v>0</v>
      </c>
      <c r="K70" s="67">
        <f t="shared" si="17"/>
        <v>0</v>
      </c>
      <c r="O70" s="58"/>
      <c r="P70" s="58"/>
      <c r="Q70" s="58"/>
      <c r="R70" s="58"/>
    </row>
    <row r="71" spans="1:18" s="183" customFormat="1" ht="15.75">
      <c r="A71" s="249"/>
      <c r="B71" s="250"/>
      <c r="C71" s="251"/>
      <c r="D71" s="167"/>
      <c r="E71" s="103"/>
      <c r="F71" s="96">
        <f t="shared" si="14"/>
        <v>0</v>
      </c>
      <c r="G71" s="103"/>
      <c r="H71" s="96">
        <f t="shared" si="15"/>
        <v>0</v>
      </c>
      <c r="I71" s="103"/>
      <c r="J71" s="96">
        <f t="shared" si="16"/>
        <v>0</v>
      </c>
      <c r="K71" s="67">
        <f t="shared" si="17"/>
        <v>0</v>
      </c>
      <c r="O71" s="58"/>
      <c r="P71" s="58"/>
      <c r="Q71" s="58"/>
      <c r="R71" s="58"/>
    </row>
    <row r="72" spans="1:18" s="183" customFormat="1" ht="15.75">
      <c r="A72" s="249"/>
      <c r="B72" s="250"/>
      <c r="C72" s="251"/>
      <c r="D72" s="167"/>
      <c r="E72" s="103"/>
      <c r="F72" s="96">
        <f t="shared" si="14"/>
        <v>0</v>
      </c>
      <c r="G72" s="103"/>
      <c r="H72" s="96">
        <f t="shared" si="15"/>
        <v>0</v>
      </c>
      <c r="I72" s="103"/>
      <c r="J72" s="96">
        <f t="shared" si="16"/>
        <v>0</v>
      </c>
      <c r="K72" s="67">
        <f t="shared" si="17"/>
        <v>0</v>
      </c>
      <c r="O72" s="58"/>
      <c r="P72" s="58"/>
      <c r="Q72" s="58"/>
      <c r="R72" s="58"/>
    </row>
    <row r="73" spans="1:18" s="183" customFormat="1" ht="15.75">
      <c r="A73" s="249"/>
      <c r="B73" s="250"/>
      <c r="C73" s="251"/>
      <c r="D73" s="167"/>
      <c r="E73" s="103"/>
      <c r="F73" s="96">
        <f t="shared" si="14"/>
        <v>0</v>
      </c>
      <c r="G73" s="103"/>
      <c r="H73" s="96">
        <f t="shared" si="15"/>
        <v>0</v>
      </c>
      <c r="I73" s="103"/>
      <c r="J73" s="96">
        <f t="shared" si="16"/>
        <v>0</v>
      </c>
      <c r="K73" s="67">
        <f t="shared" si="17"/>
        <v>0</v>
      </c>
      <c r="O73" s="58"/>
      <c r="P73" s="58"/>
      <c r="Q73" s="58"/>
      <c r="R73" s="58"/>
    </row>
    <row r="74" spans="1:18" s="183" customFormat="1" ht="15.75">
      <c r="A74" s="249"/>
      <c r="B74" s="250"/>
      <c r="C74" s="251"/>
      <c r="D74" s="167"/>
      <c r="E74" s="103"/>
      <c r="F74" s="96">
        <f t="shared" si="14"/>
        <v>0</v>
      </c>
      <c r="G74" s="103"/>
      <c r="H74" s="96">
        <f t="shared" si="15"/>
        <v>0</v>
      </c>
      <c r="I74" s="103"/>
      <c r="J74" s="96">
        <f t="shared" si="16"/>
        <v>0</v>
      </c>
      <c r="K74" s="67">
        <f t="shared" si="17"/>
        <v>0</v>
      </c>
      <c r="O74" s="58"/>
      <c r="P74" s="58"/>
      <c r="Q74" s="58"/>
      <c r="R74" s="58"/>
    </row>
    <row r="75" spans="1:18" s="183" customFormat="1" ht="15.75">
      <c r="A75" s="259" t="s">
        <v>61</v>
      </c>
      <c r="B75" s="259"/>
      <c r="C75" s="259"/>
      <c r="D75" s="260"/>
      <c r="E75" s="67"/>
      <c r="F75" s="67">
        <f>SUM(F58:F74)</f>
        <v>0</v>
      </c>
      <c r="G75" s="67"/>
      <c r="H75" s="67">
        <f>SUM(H58:H74)</f>
        <v>0</v>
      </c>
      <c r="I75" s="67"/>
      <c r="J75" s="67">
        <f>SUM(J58:J74)</f>
        <v>0</v>
      </c>
      <c r="K75" s="67">
        <f>SUM(K58:K74)</f>
        <v>0</v>
      </c>
      <c r="O75" s="58"/>
      <c r="P75" s="58"/>
      <c r="Q75" s="58"/>
      <c r="R75" s="58"/>
    </row>
    <row r="76" spans="1:18" s="183" customFormat="1">
      <c r="E76" s="63"/>
      <c r="F76" s="63"/>
      <c r="G76" s="63"/>
      <c r="H76" s="63"/>
      <c r="M76" s="58"/>
      <c r="N76" s="58"/>
      <c r="O76" s="58"/>
      <c r="P76" s="58"/>
    </row>
    <row r="77" spans="1:18" s="183" customFormat="1" ht="18">
      <c r="A77" s="246" t="s">
        <v>56</v>
      </c>
      <c r="B77" s="246"/>
      <c r="C77" s="246"/>
      <c r="D77" s="246"/>
      <c r="E77" s="246"/>
      <c r="F77" s="246"/>
      <c r="G77" s="246"/>
      <c r="H77" s="246"/>
      <c r="M77" s="58"/>
      <c r="N77" s="58"/>
      <c r="O77" s="58"/>
      <c r="P77" s="58"/>
    </row>
    <row r="78" spans="1:18" s="183" customFormat="1" ht="18">
      <c r="A78" s="48" t="s">
        <v>86</v>
      </c>
      <c r="B78" s="48"/>
      <c r="C78" s="48"/>
      <c r="D78" s="48"/>
      <c r="E78" s="47"/>
      <c r="F78" s="47"/>
      <c r="G78" s="47"/>
      <c r="H78" s="47"/>
      <c r="M78" s="58"/>
      <c r="N78" s="58"/>
      <c r="O78" s="58"/>
      <c r="P78" s="58"/>
    </row>
    <row r="79" spans="1:18" s="183" customFormat="1" ht="45" customHeight="1">
      <c r="A79" s="244" t="s">
        <v>151</v>
      </c>
      <c r="B79" s="244"/>
      <c r="C79" s="244"/>
      <c r="D79" s="244"/>
      <c r="E79" s="47"/>
      <c r="F79" s="47"/>
      <c r="G79" s="47"/>
      <c r="H79" s="47"/>
      <c r="K79" s="94"/>
      <c r="L79" s="94"/>
      <c r="M79" s="88"/>
      <c r="N79" s="95"/>
      <c r="O79" s="95"/>
      <c r="P79" s="95"/>
    </row>
    <row r="80" spans="1:18" s="183" customFormat="1" ht="15" customHeight="1">
      <c r="A80" s="116" t="s">
        <v>90</v>
      </c>
      <c r="B80" s="90" t="s">
        <v>91</v>
      </c>
      <c r="C80" s="116" t="s">
        <v>92</v>
      </c>
      <c r="D80" s="116" t="s">
        <v>105</v>
      </c>
      <c r="E80" s="179" t="s">
        <v>40</v>
      </c>
      <c r="F80" s="184" t="s">
        <v>41</v>
      </c>
      <c r="G80" s="184" t="s">
        <v>42</v>
      </c>
      <c r="H80" s="184" t="s">
        <v>43</v>
      </c>
      <c r="K80" s="94"/>
      <c r="L80" s="94"/>
      <c r="M80" s="88"/>
      <c r="N80" s="95"/>
      <c r="O80" s="95"/>
      <c r="P80" s="95"/>
    </row>
    <row r="81" spans="1:16" s="183" customFormat="1" ht="15" customHeight="1">
      <c r="A81" s="181"/>
      <c r="B81" s="118"/>
      <c r="C81" s="118"/>
      <c r="D81" s="181"/>
      <c r="E81" s="108"/>
      <c r="F81" s="105"/>
      <c r="G81" s="105"/>
      <c r="H81" s="67">
        <f>SUM(G81+F81+E81)</f>
        <v>0</v>
      </c>
      <c r="M81" s="58"/>
      <c r="N81" s="58"/>
      <c r="O81" s="58"/>
      <c r="P81" s="58"/>
    </row>
    <row r="82" spans="1:16" s="183" customFormat="1" ht="15.75">
      <c r="A82" s="181"/>
      <c r="B82" s="118"/>
      <c r="C82" s="118"/>
      <c r="D82" s="181"/>
      <c r="E82" s="108"/>
      <c r="F82" s="105"/>
      <c r="G82" s="105"/>
      <c r="H82" s="67">
        <f t="shared" ref="H82:H96" si="18">SUM(G82+F82+E82)</f>
        <v>0</v>
      </c>
      <c r="M82" s="58"/>
      <c r="N82" s="58"/>
      <c r="O82" s="58"/>
      <c r="P82" s="58"/>
    </row>
    <row r="83" spans="1:16" s="183" customFormat="1" ht="15.75">
      <c r="A83" s="181"/>
      <c r="B83" s="118"/>
      <c r="C83" s="118"/>
      <c r="D83" s="181"/>
      <c r="E83" s="108"/>
      <c r="F83" s="105"/>
      <c r="G83" s="105"/>
      <c r="H83" s="67">
        <f t="shared" si="18"/>
        <v>0</v>
      </c>
      <c r="M83" s="58"/>
      <c r="N83" s="58"/>
      <c r="O83" s="58"/>
      <c r="P83" s="58"/>
    </row>
    <row r="84" spans="1:16" s="183" customFormat="1" ht="15.75">
      <c r="A84" s="181"/>
      <c r="B84" s="118"/>
      <c r="C84" s="118"/>
      <c r="D84" s="181"/>
      <c r="E84" s="108"/>
      <c r="F84" s="105"/>
      <c r="G84" s="105"/>
      <c r="H84" s="67">
        <f t="shared" si="18"/>
        <v>0</v>
      </c>
      <c r="M84" s="58"/>
      <c r="N84" s="58"/>
      <c r="O84" s="58"/>
      <c r="P84" s="58"/>
    </row>
    <row r="85" spans="1:16" s="183" customFormat="1" ht="15.75">
      <c r="A85" s="181"/>
      <c r="B85" s="118"/>
      <c r="C85" s="118"/>
      <c r="D85" s="181"/>
      <c r="E85" s="108"/>
      <c r="F85" s="105"/>
      <c r="G85" s="105"/>
      <c r="H85" s="67">
        <f t="shared" si="18"/>
        <v>0</v>
      </c>
      <c r="M85" s="58"/>
      <c r="N85" s="58"/>
      <c r="O85" s="58"/>
      <c r="P85" s="58"/>
    </row>
    <row r="86" spans="1:16" s="183" customFormat="1" ht="15.75">
      <c r="A86" s="181"/>
      <c r="B86" s="118"/>
      <c r="C86" s="118"/>
      <c r="D86" s="181"/>
      <c r="E86" s="108"/>
      <c r="F86" s="105"/>
      <c r="G86" s="105"/>
      <c r="H86" s="67">
        <f t="shared" si="18"/>
        <v>0</v>
      </c>
      <c r="M86" s="58"/>
      <c r="N86" s="58"/>
      <c r="O86" s="58"/>
      <c r="P86" s="58"/>
    </row>
    <row r="87" spans="1:16" s="183" customFormat="1" ht="15.75">
      <c r="A87" s="181"/>
      <c r="B87" s="118"/>
      <c r="C87" s="118"/>
      <c r="D87" s="181"/>
      <c r="E87" s="108"/>
      <c r="F87" s="105"/>
      <c r="G87" s="105"/>
      <c r="H87" s="67">
        <f t="shared" si="18"/>
        <v>0</v>
      </c>
      <c r="M87" s="58"/>
      <c r="N87" s="58"/>
      <c r="O87" s="58"/>
      <c r="P87" s="58"/>
    </row>
    <row r="88" spans="1:16" s="183" customFormat="1" ht="15.75">
      <c r="A88" s="181"/>
      <c r="B88" s="118"/>
      <c r="C88" s="118"/>
      <c r="D88" s="181"/>
      <c r="E88" s="108"/>
      <c r="F88" s="105"/>
      <c r="G88" s="105"/>
      <c r="H88" s="67">
        <f t="shared" si="18"/>
        <v>0</v>
      </c>
      <c r="M88" s="58"/>
      <c r="N88" s="58"/>
      <c r="O88" s="58"/>
      <c r="P88" s="58"/>
    </row>
    <row r="89" spans="1:16" s="183" customFormat="1" ht="15.75">
      <c r="A89" s="181"/>
      <c r="B89" s="118"/>
      <c r="C89" s="118"/>
      <c r="D89" s="181"/>
      <c r="E89" s="108"/>
      <c r="F89" s="105"/>
      <c r="G89" s="105"/>
      <c r="H89" s="67">
        <f t="shared" si="18"/>
        <v>0</v>
      </c>
      <c r="M89" s="58"/>
      <c r="N89" s="58"/>
      <c r="O89" s="58"/>
      <c r="P89" s="58"/>
    </row>
    <row r="90" spans="1:16" s="183" customFormat="1" ht="15.75">
      <c r="A90" s="181"/>
      <c r="B90" s="118"/>
      <c r="C90" s="118"/>
      <c r="D90" s="181"/>
      <c r="E90" s="108"/>
      <c r="F90" s="105"/>
      <c r="G90" s="105"/>
      <c r="H90" s="67">
        <f t="shared" si="18"/>
        <v>0</v>
      </c>
      <c r="M90" s="58"/>
      <c r="N90" s="58"/>
      <c r="O90" s="58"/>
      <c r="P90" s="58"/>
    </row>
    <row r="91" spans="1:16" s="183" customFormat="1" ht="15.75" customHeight="1">
      <c r="A91" s="181"/>
      <c r="B91" s="118"/>
      <c r="C91" s="118"/>
      <c r="D91" s="181"/>
      <c r="E91" s="108"/>
      <c r="F91" s="105"/>
      <c r="G91" s="105"/>
      <c r="H91" s="67">
        <f t="shared" si="18"/>
        <v>0</v>
      </c>
      <c r="M91" s="58"/>
      <c r="N91" s="58"/>
      <c r="O91" s="58"/>
      <c r="P91" s="58"/>
    </row>
    <row r="92" spans="1:16" s="183" customFormat="1" ht="15.75">
      <c r="A92" s="181"/>
      <c r="B92" s="118"/>
      <c r="C92" s="118"/>
      <c r="D92" s="181"/>
      <c r="E92" s="108"/>
      <c r="F92" s="105"/>
      <c r="G92" s="105"/>
      <c r="H92" s="67">
        <f t="shared" si="18"/>
        <v>0</v>
      </c>
      <c r="M92" s="58"/>
      <c r="N92" s="58"/>
      <c r="O92" s="58"/>
      <c r="P92" s="58"/>
    </row>
    <row r="93" spans="1:16" s="183" customFormat="1" ht="15.75">
      <c r="A93" s="181"/>
      <c r="B93" s="118"/>
      <c r="C93" s="118"/>
      <c r="D93" s="181"/>
      <c r="E93" s="108"/>
      <c r="F93" s="105"/>
      <c r="G93" s="105"/>
      <c r="H93" s="67">
        <f t="shared" si="18"/>
        <v>0</v>
      </c>
      <c r="M93" s="58"/>
      <c r="N93" s="58"/>
      <c r="O93" s="58"/>
      <c r="P93" s="58"/>
    </row>
    <row r="94" spans="1:16" s="183" customFormat="1" ht="15.75">
      <c r="A94" s="181"/>
      <c r="B94" s="118"/>
      <c r="C94" s="118"/>
      <c r="D94" s="181"/>
      <c r="E94" s="108"/>
      <c r="F94" s="105"/>
      <c r="G94" s="105"/>
      <c r="H94" s="67">
        <f t="shared" si="18"/>
        <v>0</v>
      </c>
      <c r="M94" s="58"/>
      <c r="N94" s="58"/>
      <c r="O94" s="58"/>
      <c r="P94" s="58"/>
    </row>
    <row r="95" spans="1:16" s="183" customFormat="1" ht="15.75">
      <c r="A95" s="181" t="s">
        <v>16</v>
      </c>
      <c r="B95" s="118"/>
      <c r="C95" s="118"/>
      <c r="D95" s="181"/>
      <c r="E95" s="108"/>
      <c r="F95" s="105"/>
      <c r="G95" s="105"/>
      <c r="H95" s="67">
        <f t="shared" si="18"/>
        <v>0</v>
      </c>
      <c r="M95" s="58"/>
      <c r="N95" s="58"/>
      <c r="O95" s="58"/>
      <c r="P95" s="58"/>
    </row>
    <row r="96" spans="1:16" s="183" customFormat="1" ht="15.75">
      <c r="A96" s="181"/>
      <c r="B96" s="118"/>
      <c r="C96" s="118"/>
      <c r="D96" s="181"/>
      <c r="E96" s="108"/>
      <c r="F96" s="105"/>
      <c r="G96" s="105"/>
      <c r="H96" s="67">
        <f t="shared" si="18"/>
        <v>0</v>
      </c>
      <c r="M96" s="58"/>
      <c r="N96" s="58"/>
      <c r="O96" s="58"/>
      <c r="P96" s="58"/>
    </row>
    <row r="97" spans="1:16" s="183" customFormat="1" ht="15.75">
      <c r="A97" s="259" t="s">
        <v>66</v>
      </c>
      <c r="B97" s="259"/>
      <c r="C97" s="259"/>
      <c r="D97" s="260"/>
      <c r="E97" s="67">
        <f>SUM(E81:E96)</f>
        <v>0</v>
      </c>
      <c r="F97" s="67">
        <f t="shared" ref="F97:G97" si="19">SUM(F81:F96)</f>
        <v>0</v>
      </c>
      <c r="G97" s="67">
        <f t="shared" si="19"/>
        <v>0</v>
      </c>
      <c r="H97" s="67">
        <f>SUM(E97:G97)</f>
        <v>0</v>
      </c>
      <c r="M97" s="58"/>
      <c r="N97" s="58"/>
      <c r="O97" s="58"/>
      <c r="P97" s="58"/>
    </row>
    <row r="98" spans="1:16" s="183" customFormat="1">
      <c r="E98" s="63"/>
      <c r="F98" s="63"/>
      <c r="G98" s="63"/>
      <c r="H98" s="63"/>
      <c r="M98" s="58"/>
      <c r="N98" s="58"/>
      <c r="O98" s="58"/>
      <c r="P98" s="58"/>
    </row>
    <row r="99" spans="1:16" s="183" customFormat="1" ht="18">
      <c r="A99" s="246" t="s">
        <v>57</v>
      </c>
      <c r="B99" s="246"/>
      <c r="C99" s="246"/>
      <c r="D99" s="246"/>
      <c r="E99" s="246"/>
      <c r="F99" s="246"/>
      <c r="G99" s="246"/>
      <c r="H99" s="246"/>
      <c r="M99" s="58"/>
      <c r="N99" s="58"/>
      <c r="O99" s="58"/>
      <c r="P99" s="58"/>
    </row>
    <row r="100" spans="1:16" s="183" customFormat="1" ht="18">
      <c r="A100" s="48" t="s">
        <v>22</v>
      </c>
      <c r="B100" s="48"/>
      <c r="C100" s="182"/>
      <c r="D100" s="182"/>
      <c r="E100" s="182"/>
      <c r="F100" s="182"/>
      <c r="G100" s="182"/>
      <c r="H100" s="182"/>
      <c r="M100" s="58"/>
      <c r="N100" s="58"/>
      <c r="O100" s="58"/>
      <c r="P100" s="58"/>
    </row>
    <row r="101" spans="1:16" s="183" customFormat="1" ht="30" customHeight="1">
      <c r="A101" s="244" t="s">
        <v>152</v>
      </c>
      <c r="B101" s="244"/>
      <c r="C101" s="244"/>
      <c r="D101" s="244"/>
      <c r="E101" s="182"/>
      <c r="F101" s="182"/>
      <c r="G101" s="182"/>
      <c r="H101" s="182"/>
      <c r="M101" s="58"/>
      <c r="N101" s="58"/>
      <c r="O101" s="58"/>
      <c r="P101" s="58"/>
    </row>
    <row r="102" spans="1:16" s="183" customFormat="1" ht="15" customHeight="1">
      <c r="A102" s="120" t="s">
        <v>94</v>
      </c>
      <c r="B102" s="120"/>
      <c r="C102" s="116" t="s">
        <v>92</v>
      </c>
      <c r="D102" s="116" t="s">
        <v>105</v>
      </c>
      <c r="E102" s="179" t="s">
        <v>40</v>
      </c>
      <c r="F102" s="184" t="s">
        <v>41</v>
      </c>
      <c r="G102" s="184" t="s">
        <v>42</v>
      </c>
      <c r="H102" s="184" t="s">
        <v>43</v>
      </c>
      <c r="K102" s="94"/>
      <c r="L102" s="94"/>
      <c r="M102" s="88"/>
      <c r="N102" s="95"/>
      <c r="O102" s="95"/>
      <c r="P102" s="95"/>
    </row>
    <row r="103" spans="1:16" s="183" customFormat="1" ht="15.75">
      <c r="A103" s="249"/>
      <c r="B103" s="251"/>
      <c r="C103" s="181"/>
      <c r="D103" s="180"/>
      <c r="E103" s="108"/>
      <c r="F103" s="105"/>
      <c r="G103" s="105"/>
      <c r="H103" s="67">
        <f t="shared" ref="H103:H117" si="20">SUM(G103+F103+E103)</f>
        <v>0</v>
      </c>
      <c r="M103" s="58"/>
      <c r="N103" s="58"/>
      <c r="O103" s="58"/>
      <c r="P103" s="58"/>
    </row>
    <row r="104" spans="1:16" s="183" customFormat="1" ht="15.75">
      <c r="A104" s="249"/>
      <c r="B104" s="251"/>
      <c r="C104" s="181"/>
      <c r="D104" s="180"/>
      <c r="E104" s="108"/>
      <c r="F104" s="105"/>
      <c r="G104" s="105"/>
      <c r="H104" s="67">
        <f t="shared" si="20"/>
        <v>0</v>
      </c>
      <c r="M104" s="58"/>
      <c r="N104" s="58"/>
      <c r="O104" s="58"/>
      <c r="P104" s="58"/>
    </row>
    <row r="105" spans="1:16" s="183" customFormat="1" ht="15.75">
      <c r="A105" s="249"/>
      <c r="B105" s="251"/>
      <c r="C105" s="181"/>
      <c r="D105" s="180"/>
      <c r="E105" s="108"/>
      <c r="F105" s="105"/>
      <c r="G105" s="105"/>
      <c r="H105" s="67">
        <f t="shared" si="20"/>
        <v>0</v>
      </c>
      <c r="M105" s="58"/>
      <c r="N105" s="58"/>
      <c r="O105" s="58"/>
      <c r="P105" s="58"/>
    </row>
    <row r="106" spans="1:16" s="183" customFormat="1" ht="15.75">
      <c r="A106" s="249"/>
      <c r="B106" s="251"/>
      <c r="C106" s="181"/>
      <c r="D106" s="180"/>
      <c r="E106" s="108"/>
      <c r="F106" s="105"/>
      <c r="G106" s="105"/>
      <c r="H106" s="67">
        <f t="shared" si="20"/>
        <v>0</v>
      </c>
      <c r="M106" s="58"/>
      <c r="N106" s="58"/>
      <c r="O106" s="58"/>
      <c r="P106" s="58"/>
    </row>
    <row r="107" spans="1:16" s="183" customFormat="1" ht="15.75">
      <c r="A107" s="249"/>
      <c r="B107" s="251"/>
      <c r="C107" s="181"/>
      <c r="D107" s="180"/>
      <c r="E107" s="108"/>
      <c r="F107" s="105"/>
      <c r="G107" s="105"/>
      <c r="H107" s="67">
        <f t="shared" si="20"/>
        <v>0</v>
      </c>
      <c r="M107" s="58"/>
      <c r="N107" s="58"/>
      <c r="O107" s="58"/>
      <c r="P107" s="58"/>
    </row>
    <row r="108" spans="1:16" s="183" customFormat="1" ht="15.75">
      <c r="A108" s="249"/>
      <c r="B108" s="251"/>
      <c r="C108" s="181"/>
      <c r="D108" s="180"/>
      <c r="E108" s="108"/>
      <c r="F108" s="105"/>
      <c r="G108" s="105"/>
      <c r="H108" s="67">
        <f t="shared" si="20"/>
        <v>0</v>
      </c>
      <c r="M108" s="58"/>
      <c r="N108" s="58"/>
      <c r="O108" s="58"/>
      <c r="P108" s="58"/>
    </row>
    <row r="109" spans="1:16" s="183" customFormat="1" ht="15.75">
      <c r="A109" s="249"/>
      <c r="B109" s="251"/>
      <c r="C109" s="181"/>
      <c r="D109" s="180"/>
      <c r="E109" s="108"/>
      <c r="F109" s="105"/>
      <c r="G109" s="105"/>
      <c r="H109" s="67">
        <f t="shared" si="20"/>
        <v>0</v>
      </c>
      <c r="M109" s="58"/>
      <c r="N109" s="58"/>
      <c r="O109" s="58"/>
      <c r="P109" s="58"/>
    </row>
    <row r="110" spans="1:16" s="183" customFormat="1" ht="15.75">
      <c r="A110" s="249"/>
      <c r="B110" s="251"/>
      <c r="C110" s="181"/>
      <c r="D110" s="180"/>
      <c r="E110" s="108"/>
      <c r="F110" s="105"/>
      <c r="G110" s="105"/>
      <c r="H110" s="67">
        <f t="shared" si="20"/>
        <v>0</v>
      </c>
      <c r="M110" s="58"/>
      <c r="N110" s="58"/>
      <c r="O110" s="58"/>
      <c r="P110" s="58"/>
    </row>
    <row r="111" spans="1:16" s="183" customFormat="1" ht="15.75">
      <c r="A111" s="249"/>
      <c r="B111" s="251"/>
      <c r="C111" s="181"/>
      <c r="D111" s="180"/>
      <c r="E111" s="108"/>
      <c r="F111" s="105"/>
      <c r="G111" s="105"/>
      <c r="H111" s="67">
        <f t="shared" si="20"/>
        <v>0</v>
      </c>
      <c r="M111" s="58"/>
      <c r="N111" s="58"/>
      <c r="O111" s="58"/>
      <c r="P111" s="58"/>
    </row>
    <row r="112" spans="1:16" s="183" customFormat="1" ht="15.75">
      <c r="A112" s="249"/>
      <c r="B112" s="251"/>
      <c r="C112" s="181"/>
      <c r="D112" s="180"/>
      <c r="E112" s="108"/>
      <c r="F112" s="105"/>
      <c r="G112" s="105"/>
      <c r="H112" s="67">
        <f t="shared" si="20"/>
        <v>0</v>
      </c>
      <c r="M112" s="58"/>
      <c r="N112" s="58"/>
      <c r="O112" s="58"/>
      <c r="P112" s="58"/>
    </row>
    <row r="113" spans="1:16" s="183" customFormat="1" ht="18" customHeight="1">
      <c r="A113" s="249"/>
      <c r="B113" s="251"/>
      <c r="C113" s="181"/>
      <c r="D113" s="180"/>
      <c r="E113" s="108"/>
      <c r="F113" s="105"/>
      <c r="G113" s="105"/>
      <c r="H113" s="67">
        <f t="shared" si="20"/>
        <v>0</v>
      </c>
      <c r="M113" s="58"/>
      <c r="N113" s="58"/>
      <c r="O113" s="58"/>
      <c r="P113" s="58"/>
    </row>
    <row r="114" spans="1:16" s="183" customFormat="1" ht="15.75">
      <c r="A114" s="249"/>
      <c r="B114" s="251"/>
      <c r="C114" s="181"/>
      <c r="D114" s="180"/>
      <c r="E114" s="108"/>
      <c r="F114" s="105"/>
      <c r="G114" s="105"/>
      <c r="H114" s="67">
        <f t="shared" si="20"/>
        <v>0</v>
      </c>
      <c r="M114" s="58"/>
      <c r="N114" s="58"/>
      <c r="O114" s="58"/>
      <c r="P114" s="58"/>
    </row>
    <row r="115" spans="1:16" s="183" customFormat="1" ht="15.75">
      <c r="A115" s="249"/>
      <c r="B115" s="251"/>
      <c r="C115" s="181"/>
      <c r="D115" s="180"/>
      <c r="E115" s="108"/>
      <c r="F115" s="105"/>
      <c r="G115" s="105"/>
      <c r="H115" s="67">
        <f t="shared" si="20"/>
        <v>0</v>
      </c>
      <c r="M115" s="58"/>
      <c r="N115" s="58"/>
      <c r="O115" s="58"/>
      <c r="P115" s="58"/>
    </row>
    <row r="116" spans="1:16" s="183" customFormat="1" ht="15.75">
      <c r="A116" s="249"/>
      <c r="B116" s="251"/>
      <c r="C116" s="181"/>
      <c r="D116" s="180"/>
      <c r="E116" s="108"/>
      <c r="F116" s="105"/>
      <c r="G116" s="105"/>
      <c r="H116" s="67">
        <f t="shared" si="20"/>
        <v>0</v>
      </c>
      <c r="M116" s="58"/>
      <c r="N116" s="58"/>
      <c r="O116" s="58"/>
      <c r="P116" s="58"/>
    </row>
    <row r="117" spans="1:16" s="183" customFormat="1" ht="15.75">
      <c r="A117" s="249"/>
      <c r="B117" s="251"/>
      <c r="C117" s="181"/>
      <c r="D117" s="180"/>
      <c r="E117" s="108"/>
      <c r="F117" s="105"/>
      <c r="G117" s="105"/>
      <c r="H117" s="67">
        <f t="shared" si="20"/>
        <v>0</v>
      </c>
      <c r="M117" s="58"/>
      <c r="N117" s="58"/>
      <c r="O117" s="58"/>
      <c r="P117" s="58"/>
    </row>
    <row r="118" spans="1:16" s="183" customFormat="1" ht="15.75">
      <c r="A118" s="261" t="s">
        <v>65</v>
      </c>
      <c r="B118" s="259"/>
      <c r="C118" s="259"/>
      <c r="D118" s="262"/>
      <c r="E118" s="109">
        <f>SUM(E103:E117)</f>
        <v>0</v>
      </c>
      <c r="F118" s="67">
        <f t="shared" ref="F118:G118" si="21">SUM(F103:F117)</f>
        <v>0</v>
      </c>
      <c r="G118" s="67">
        <f t="shared" si="21"/>
        <v>0</v>
      </c>
      <c r="H118" s="67">
        <f>SUM(E118:G118)</f>
        <v>0</v>
      </c>
      <c r="M118" s="58"/>
      <c r="N118" s="58"/>
      <c r="O118" s="58"/>
      <c r="P118" s="58"/>
    </row>
    <row r="119" spans="1:16" s="183" customFormat="1">
      <c r="E119" s="63"/>
      <c r="F119" s="63"/>
      <c r="G119" s="63"/>
      <c r="H119" s="63"/>
      <c r="M119" s="58"/>
      <c r="N119" s="58"/>
      <c r="O119" s="58"/>
      <c r="P119" s="58"/>
    </row>
    <row r="120" spans="1:16" s="183" customFormat="1" ht="18">
      <c r="A120" s="246" t="s">
        <v>58</v>
      </c>
      <c r="B120" s="246"/>
      <c r="C120" s="246"/>
      <c r="D120" s="246"/>
      <c r="E120" s="246"/>
      <c r="F120" s="246"/>
      <c r="G120" s="246"/>
      <c r="H120" s="246"/>
      <c r="M120" s="58"/>
      <c r="N120" s="58"/>
      <c r="O120" s="58"/>
      <c r="P120" s="58"/>
    </row>
    <row r="121" spans="1:16" s="183" customFormat="1" ht="18">
      <c r="A121" s="48" t="s">
        <v>20</v>
      </c>
      <c r="B121" s="182"/>
      <c r="C121" s="182"/>
      <c r="D121" s="182"/>
      <c r="E121" s="182"/>
      <c r="F121" s="182"/>
      <c r="G121" s="182"/>
      <c r="H121" s="182"/>
      <c r="M121" s="58"/>
      <c r="N121" s="58"/>
      <c r="O121" s="58"/>
      <c r="P121" s="58"/>
    </row>
    <row r="122" spans="1:16" s="183" customFormat="1" ht="60" customHeight="1">
      <c r="A122" s="244" t="s">
        <v>159</v>
      </c>
      <c r="B122" s="244"/>
      <c r="C122" s="244"/>
      <c r="D122" s="244"/>
      <c r="E122" s="179"/>
      <c r="F122" s="184"/>
      <c r="G122" s="184"/>
      <c r="H122" s="184"/>
      <c r="K122" s="94"/>
      <c r="L122" s="94"/>
      <c r="M122" s="88"/>
      <c r="N122" s="95"/>
      <c r="O122" s="95"/>
      <c r="P122" s="95"/>
    </row>
    <row r="123" spans="1:16" s="183" customFormat="1" ht="15" customHeight="1">
      <c r="A123" s="263" t="s">
        <v>106</v>
      </c>
      <c r="B123" s="263"/>
      <c r="C123" s="263" t="s">
        <v>105</v>
      </c>
      <c r="D123" s="263"/>
      <c r="E123" s="179" t="s">
        <v>40</v>
      </c>
      <c r="F123" s="184" t="s">
        <v>41</v>
      </c>
      <c r="G123" s="184" t="s">
        <v>42</v>
      </c>
      <c r="H123" s="184" t="s">
        <v>43</v>
      </c>
      <c r="K123" s="94"/>
      <c r="L123" s="94"/>
      <c r="M123" s="88"/>
      <c r="N123" s="95"/>
      <c r="O123" s="95"/>
      <c r="P123" s="95"/>
    </row>
    <row r="124" spans="1:16" s="183" customFormat="1" ht="15" customHeight="1">
      <c r="A124" s="249"/>
      <c r="B124" s="251"/>
      <c r="C124" s="249"/>
      <c r="D124" s="251"/>
      <c r="E124" s="105"/>
      <c r="F124" s="105"/>
      <c r="G124" s="105"/>
      <c r="H124" s="67">
        <f t="shared" ref="H124:H147" si="22">SUM(G124+F124+E124)</f>
        <v>0</v>
      </c>
      <c r="M124" s="58"/>
      <c r="N124" s="58"/>
      <c r="O124" s="58"/>
      <c r="P124" s="58"/>
    </row>
    <row r="125" spans="1:16" s="183" customFormat="1" ht="15.75">
      <c r="A125" s="249"/>
      <c r="B125" s="251"/>
      <c r="C125" s="249"/>
      <c r="D125" s="251"/>
      <c r="E125" s="105"/>
      <c r="F125" s="105"/>
      <c r="G125" s="105"/>
      <c r="H125" s="67">
        <f t="shared" si="22"/>
        <v>0</v>
      </c>
      <c r="M125" s="58"/>
      <c r="N125" s="58"/>
      <c r="O125" s="58"/>
      <c r="P125" s="58"/>
    </row>
    <row r="126" spans="1:16" s="183" customFormat="1" ht="15.75">
      <c r="A126" s="249"/>
      <c r="B126" s="251"/>
      <c r="C126" s="249"/>
      <c r="D126" s="251"/>
      <c r="E126" s="105"/>
      <c r="F126" s="105"/>
      <c r="G126" s="105"/>
      <c r="H126" s="67">
        <f t="shared" si="22"/>
        <v>0</v>
      </c>
      <c r="M126" s="58"/>
      <c r="N126" s="58"/>
      <c r="O126" s="58"/>
      <c r="P126" s="58"/>
    </row>
    <row r="127" spans="1:16" s="183" customFormat="1" ht="15.75">
      <c r="A127" s="249"/>
      <c r="B127" s="251"/>
      <c r="C127" s="249"/>
      <c r="D127" s="251"/>
      <c r="E127" s="105"/>
      <c r="F127" s="105"/>
      <c r="G127" s="105"/>
      <c r="H127" s="67">
        <f t="shared" si="22"/>
        <v>0</v>
      </c>
      <c r="M127" s="58"/>
      <c r="N127" s="58"/>
      <c r="O127" s="58"/>
      <c r="P127" s="58"/>
    </row>
    <row r="128" spans="1:16" s="183" customFormat="1" ht="15.75">
      <c r="A128" s="249"/>
      <c r="B128" s="251"/>
      <c r="C128" s="249"/>
      <c r="D128" s="251"/>
      <c r="E128" s="105"/>
      <c r="F128" s="105"/>
      <c r="G128" s="105"/>
      <c r="H128" s="67">
        <f t="shared" si="22"/>
        <v>0</v>
      </c>
      <c r="M128" s="58"/>
      <c r="N128" s="58"/>
      <c r="O128" s="58"/>
      <c r="P128" s="58"/>
    </row>
    <row r="129" spans="1:16" s="183" customFormat="1" ht="15.75">
      <c r="A129" s="249"/>
      <c r="B129" s="251"/>
      <c r="C129" s="249"/>
      <c r="D129" s="251"/>
      <c r="E129" s="105"/>
      <c r="F129" s="105"/>
      <c r="G129" s="105"/>
      <c r="H129" s="67">
        <f t="shared" si="22"/>
        <v>0</v>
      </c>
      <c r="M129" s="58"/>
      <c r="N129" s="58"/>
      <c r="O129" s="58"/>
      <c r="P129" s="58"/>
    </row>
    <row r="130" spans="1:16" s="183" customFormat="1" ht="15.75">
      <c r="A130" s="249"/>
      <c r="B130" s="251"/>
      <c r="C130" s="249"/>
      <c r="D130" s="251"/>
      <c r="E130" s="105"/>
      <c r="F130" s="105"/>
      <c r="G130" s="105"/>
      <c r="H130" s="67">
        <f t="shared" si="22"/>
        <v>0</v>
      </c>
      <c r="M130" s="58"/>
      <c r="N130" s="58"/>
      <c r="O130" s="58"/>
      <c r="P130" s="58"/>
    </row>
    <row r="131" spans="1:16" s="183" customFormat="1" ht="15.75">
      <c r="A131" s="249"/>
      <c r="B131" s="251"/>
      <c r="C131" s="249"/>
      <c r="D131" s="251"/>
      <c r="E131" s="105"/>
      <c r="F131" s="105"/>
      <c r="G131" s="105"/>
      <c r="H131" s="67">
        <f t="shared" si="22"/>
        <v>0</v>
      </c>
      <c r="M131" s="58"/>
      <c r="N131" s="58"/>
      <c r="O131" s="58"/>
      <c r="P131" s="58"/>
    </row>
    <row r="132" spans="1:16" s="183" customFormat="1" ht="15.75">
      <c r="A132" s="249"/>
      <c r="B132" s="251"/>
      <c r="C132" s="249"/>
      <c r="D132" s="251"/>
      <c r="E132" s="105"/>
      <c r="F132" s="105"/>
      <c r="G132" s="105"/>
      <c r="H132" s="67">
        <f t="shared" si="22"/>
        <v>0</v>
      </c>
      <c r="M132" s="58"/>
      <c r="N132" s="58"/>
      <c r="O132" s="58"/>
      <c r="P132" s="58"/>
    </row>
    <row r="133" spans="1:16" s="183" customFormat="1" ht="15.75">
      <c r="A133" s="249"/>
      <c r="B133" s="251"/>
      <c r="C133" s="249"/>
      <c r="D133" s="251"/>
      <c r="E133" s="105"/>
      <c r="F133" s="105"/>
      <c r="G133" s="105"/>
      <c r="H133" s="67">
        <f t="shared" si="22"/>
        <v>0</v>
      </c>
      <c r="M133" s="58"/>
      <c r="N133" s="58"/>
      <c r="O133" s="58"/>
      <c r="P133" s="58"/>
    </row>
    <row r="134" spans="1:16" s="183" customFormat="1" ht="15.75" customHeight="1">
      <c r="A134" s="249"/>
      <c r="B134" s="251"/>
      <c r="C134" s="249"/>
      <c r="D134" s="251"/>
      <c r="E134" s="105"/>
      <c r="F134" s="105"/>
      <c r="G134" s="105"/>
      <c r="H134" s="67">
        <f t="shared" si="22"/>
        <v>0</v>
      </c>
      <c r="M134" s="58"/>
      <c r="N134" s="58"/>
      <c r="O134" s="58"/>
      <c r="P134" s="58"/>
    </row>
    <row r="135" spans="1:16" s="183" customFormat="1" ht="15.75">
      <c r="A135" s="249"/>
      <c r="B135" s="251"/>
      <c r="C135" s="249"/>
      <c r="D135" s="251"/>
      <c r="E135" s="105"/>
      <c r="F135" s="105"/>
      <c r="G135" s="105"/>
      <c r="H135" s="67">
        <f t="shared" si="22"/>
        <v>0</v>
      </c>
      <c r="M135" s="58"/>
      <c r="N135" s="58"/>
      <c r="O135" s="58"/>
      <c r="P135" s="58"/>
    </row>
    <row r="136" spans="1:16" s="183" customFormat="1" ht="15.75">
      <c r="A136" s="249"/>
      <c r="B136" s="251"/>
      <c r="C136" s="249"/>
      <c r="D136" s="251"/>
      <c r="E136" s="105"/>
      <c r="F136" s="105"/>
      <c r="G136" s="105"/>
      <c r="H136" s="67">
        <f t="shared" si="22"/>
        <v>0</v>
      </c>
      <c r="M136" s="58"/>
      <c r="N136" s="58"/>
      <c r="O136" s="58"/>
      <c r="P136" s="58"/>
    </row>
    <row r="137" spans="1:16" s="183" customFormat="1" ht="15.75">
      <c r="A137" s="249"/>
      <c r="B137" s="251"/>
      <c r="C137" s="249"/>
      <c r="D137" s="251"/>
      <c r="E137" s="105"/>
      <c r="F137" s="105"/>
      <c r="G137" s="105"/>
      <c r="H137" s="67">
        <f t="shared" si="22"/>
        <v>0</v>
      </c>
      <c r="M137" s="58"/>
      <c r="N137" s="58"/>
      <c r="O137" s="58"/>
      <c r="P137" s="58"/>
    </row>
    <row r="138" spans="1:16" s="183" customFormat="1" ht="15.75">
      <c r="A138" s="249"/>
      <c r="B138" s="251"/>
      <c r="C138" s="249"/>
      <c r="D138" s="251"/>
      <c r="E138" s="105"/>
      <c r="F138" s="105"/>
      <c r="G138" s="105"/>
      <c r="H138" s="67">
        <f t="shared" si="22"/>
        <v>0</v>
      </c>
      <c r="M138" s="58"/>
      <c r="N138" s="58"/>
      <c r="O138" s="58"/>
      <c r="P138" s="58"/>
    </row>
    <row r="139" spans="1:16" s="183" customFormat="1" ht="15.75">
      <c r="A139" s="249"/>
      <c r="B139" s="251"/>
      <c r="C139" s="249"/>
      <c r="D139" s="251"/>
      <c r="E139" s="105"/>
      <c r="F139" s="105"/>
      <c r="G139" s="105"/>
      <c r="H139" s="67">
        <f t="shared" si="22"/>
        <v>0</v>
      </c>
      <c r="M139" s="58"/>
      <c r="N139" s="58"/>
      <c r="O139" s="58"/>
      <c r="P139" s="58"/>
    </row>
    <row r="140" spans="1:16" s="183" customFormat="1" ht="15.75">
      <c r="A140" s="249"/>
      <c r="B140" s="251"/>
      <c r="C140" s="249"/>
      <c r="D140" s="251"/>
      <c r="E140" s="105"/>
      <c r="F140" s="105"/>
      <c r="G140" s="105"/>
      <c r="H140" s="67">
        <f t="shared" si="22"/>
        <v>0</v>
      </c>
      <c r="M140" s="58"/>
      <c r="N140" s="58"/>
      <c r="O140" s="58"/>
      <c r="P140" s="58"/>
    </row>
    <row r="141" spans="1:16" s="183" customFormat="1" ht="15.75">
      <c r="A141" s="249"/>
      <c r="B141" s="251"/>
      <c r="C141" s="249"/>
      <c r="D141" s="251"/>
      <c r="E141" s="105"/>
      <c r="F141" s="105"/>
      <c r="G141" s="105"/>
      <c r="H141" s="67">
        <f t="shared" si="22"/>
        <v>0</v>
      </c>
      <c r="M141" s="58"/>
      <c r="N141" s="58"/>
      <c r="O141" s="58"/>
      <c r="P141" s="58"/>
    </row>
    <row r="142" spans="1:16" s="183" customFormat="1" ht="15.75">
      <c r="A142" s="249"/>
      <c r="B142" s="251"/>
      <c r="C142" s="249"/>
      <c r="D142" s="251"/>
      <c r="E142" s="105"/>
      <c r="F142" s="105"/>
      <c r="G142" s="105"/>
      <c r="H142" s="67">
        <f t="shared" si="22"/>
        <v>0</v>
      </c>
      <c r="M142" s="58"/>
      <c r="N142" s="58"/>
      <c r="O142" s="58"/>
      <c r="P142" s="58"/>
    </row>
    <row r="143" spans="1:16" s="183" customFormat="1" ht="15.75">
      <c r="A143" s="249"/>
      <c r="B143" s="251"/>
      <c r="C143" s="249"/>
      <c r="D143" s="251"/>
      <c r="E143" s="105"/>
      <c r="F143" s="105"/>
      <c r="G143" s="105"/>
      <c r="H143" s="67">
        <f t="shared" si="22"/>
        <v>0</v>
      </c>
      <c r="M143" s="58"/>
      <c r="N143" s="58"/>
      <c r="O143" s="58"/>
      <c r="P143" s="58"/>
    </row>
    <row r="144" spans="1:16" s="183" customFormat="1" ht="15.75">
      <c r="A144" s="249"/>
      <c r="B144" s="251"/>
      <c r="C144" s="249"/>
      <c r="D144" s="251"/>
      <c r="E144" s="105"/>
      <c r="F144" s="105"/>
      <c r="G144" s="105"/>
      <c r="H144" s="67">
        <f t="shared" si="22"/>
        <v>0</v>
      </c>
      <c r="M144" s="58"/>
      <c r="N144" s="58"/>
      <c r="O144" s="58"/>
      <c r="P144" s="58"/>
    </row>
    <row r="145" spans="1:18" s="183" customFormat="1" ht="15.75">
      <c r="A145" s="249"/>
      <c r="B145" s="251"/>
      <c r="C145" s="249"/>
      <c r="D145" s="251"/>
      <c r="E145" s="105"/>
      <c r="F145" s="105"/>
      <c r="G145" s="105"/>
      <c r="H145" s="67">
        <f t="shared" si="22"/>
        <v>0</v>
      </c>
      <c r="M145" s="58"/>
      <c r="N145" s="58"/>
      <c r="O145" s="58"/>
      <c r="P145" s="58"/>
    </row>
    <row r="146" spans="1:18" s="183" customFormat="1" ht="15.75">
      <c r="A146" s="249"/>
      <c r="B146" s="251"/>
      <c r="C146" s="249"/>
      <c r="D146" s="251"/>
      <c r="E146" s="105"/>
      <c r="F146" s="105"/>
      <c r="G146" s="105"/>
      <c r="H146" s="67">
        <f t="shared" si="22"/>
        <v>0</v>
      </c>
      <c r="M146" s="58"/>
      <c r="N146" s="58"/>
      <c r="O146" s="58"/>
      <c r="P146" s="58"/>
    </row>
    <row r="147" spans="1:18" s="183" customFormat="1" ht="15.75">
      <c r="A147" s="249"/>
      <c r="B147" s="251"/>
      <c r="C147" s="249"/>
      <c r="D147" s="251"/>
      <c r="E147" s="105"/>
      <c r="F147" s="105"/>
      <c r="G147" s="105"/>
      <c r="H147" s="67">
        <f t="shared" si="22"/>
        <v>0</v>
      </c>
      <c r="M147" s="58"/>
      <c r="N147" s="58"/>
      <c r="O147" s="58"/>
      <c r="P147" s="58"/>
    </row>
    <row r="148" spans="1:18" s="183" customFormat="1" ht="15.75">
      <c r="A148" s="110"/>
      <c r="B148" s="110"/>
      <c r="C148" s="110"/>
      <c r="D148" s="185" t="s">
        <v>64</v>
      </c>
      <c r="E148" s="67">
        <f>SUM(E124:E147)</f>
        <v>0</v>
      </c>
      <c r="F148" s="67">
        <f t="shared" ref="F148:G148" si="23">SUM(F124:F147)</f>
        <v>0</v>
      </c>
      <c r="G148" s="67">
        <f t="shared" si="23"/>
        <v>0</v>
      </c>
      <c r="H148" s="67">
        <f>SUM(E148:G148)</f>
        <v>0</v>
      </c>
      <c r="M148" s="58"/>
      <c r="N148" s="58"/>
      <c r="O148" s="58"/>
      <c r="P148" s="58"/>
    </row>
    <row r="149" spans="1:18" s="183" customFormat="1">
      <c r="E149" s="63"/>
      <c r="F149" s="63"/>
      <c r="G149" s="63"/>
      <c r="H149" s="63"/>
      <c r="M149" s="58"/>
      <c r="N149" s="58"/>
      <c r="O149" s="58"/>
      <c r="P149" s="58"/>
    </row>
    <row r="150" spans="1:18" s="183" customFormat="1" ht="18">
      <c r="A150" s="246" t="s">
        <v>59</v>
      </c>
      <c r="B150" s="246"/>
      <c r="C150" s="246"/>
      <c r="D150" s="246"/>
      <c r="E150" s="246"/>
      <c r="F150" s="246"/>
      <c r="G150" s="246"/>
      <c r="H150" s="246"/>
      <c r="M150" s="58"/>
      <c r="N150" s="58"/>
      <c r="O150" s="58"/>
      <c r="P150" s="58"/>
    </row>
    <row r="151" spans="1:18" s="183" customFormat="1" ht="20.25">
      <c r="A151" s="48" t="s">
        <v>18</v>
      </c>
      <c r="B151" s="48"/>
      <c r="C151" s="48"/>
      <c r="D151" s="48"/>
      <c r="E151" s="179"/>
      <c r="F151" s="184"/>
      <c r="G151" s="184"/>
      <c r="H151" s="184"/>
      <c r="I151" s="51"/>
      <c r="J151" s="51"/>
      <c r="K151" s="60"/>
      <c r="L151" s="60"/>
      <c r="M151" s="61"/>
      <c r="N151" s="62"/>
      <c r="O151" s="62"/>
      <c r="P151" s="62"/>
      <c r="Q151" s="51"/>
      <c r="R151" s="51"/>
    </row>
    <row r="152" spans="1:18" s="51" customFormat="1" ht="45" customHeight="1">
      <c r="A152" s="244" t="s">
        <v>160</v>
      </c>
      <c r="B152" s="245"/>
      <c r="C152" s="245"/>
      <c r="D152" s="245"/>
      <c r="E152" s="179"/>
      <c r="F152" s="184"/>
      <c r="G152" s="184"/>
      <c r="H152" s="184"/>
      <c r="I152" s="183"/>
      <c r="J152" s="183"/>
      <c r="K152" s="183"/>
      <c r="L152" s="183"/>
      <c r="M152" s="58"/>
      <c r="N152" s="58"/>
      <c r="O152" s="58"/>
      <c r="P152" s="58"/>
      <c r="Q152" s="183"/>
      <c r="R152" s="183"/>
    </row>
    <row r="153" spans="1:18" s="183" customFormat="1" ht="15" customHeight="1">
      <c r="A153" s="263" t="s">
        <v>107</v>
      </c>
      <c r="B153" s="263"/>
      <c r="C153" s="263" t="s">
        <v>105</v>
      </c>
      <c r="D153" s="263"/>
      <c r="E153" s="179" t="s">
        <v>40</v>
      </c>
      <c r="F153" s="184" t="s">
        <v>41</v>
      </c>
      <c r="G153" s="184" t="s">
        <v>42</v>
      </c>
      <c r="H153" s="184" t="s">
        <v>43</v>
      </c>
      <c r="M153" s="58"/>
      <c r="N153" s="58"/>
      <c r="O153" s="58"/>
      <c r="P153" s="58"/>
    </row>
    <row r="154" spans="1:18" s="183" customFormat="1" ht="15" customHeight="1">
      <c r="A154" s="249"/>
      <c r="B154" s="251"/>
      <c r="C154" s="249"/>
      <c r="D154" s="251"/>
      <c r="E154" s="105"/>
      <c r="F154" s="105"/>
      <c r="G154" s="105"/>
      <c r="H154" s="67">
        <f t="shared" ref="H154:H170" si="24">SUM(G154+F154+E154)</f>
        <v>0</v>
      </c>
      <c r="M154" s="58"/>
      <c r="N154" s="58"/>
      <c r="O154" s="58"/>
      <c r="P154" s="58"/>
    </row>
    <row r="155" spans="1:18" s="183" customFormat="1" ht="15.75">
      <c r="A155" s="249"/>
      <c r="B155" s="251"/>
      <c r="C155" s="249"/>
      <c r="D155" s="251"/>
      <c r="E155" s="105"/>
      <c r="F155" s="105"/>
      <c r="G155" s="105"/>
      <c r="H155" s="67">
        <f t="shared" si="24"/>
        <v>0</v>
      </c>
      <c r="M155" s="58"/>
      <c r="N155" s="58"/>
      <c r="O155" s="58"/>
      <c r="P155" s="58"/>
    </row>
    <row r="156" spans="1:18" s="183" customFormat="1" ht="15.75">
      <c r="A156" s="249"/>
      <c r="B156" s="251"/>
      <c r="C156" s="249"/>
      <c r="D156" s="251"/>
      <c r="E156" s="105"/>
      <c r="F156" s="105"/>
      <c r="G156" s="105"/>
      <c r="H156" s="67">
        <f t="shared" si="24"/>
        <v>0</v>
      </c>
      <c r="M156" s="58"/>
      <c r="N156" s="58"/>
      <c r="O156" s="58"/>
      <c r="P156" s="58"/>
    </row>
    <row r="157" spans="1:18" s="183" customFormat="1" ht="15.75">
      <c r="A157" s="249"/>
      <c r="B157" s="251"/>
      <c r="C157" s="249"/>
      <c r="D157" s="251"/>
      <c r="E157" s="105"/>
      <c r="F157" s="105"/>
      <c r="G157" s="105"/>
      <c r="H157" s="67">
        <f t="shared" si="24"/>
        <v>0</v>
      </c>
      <c r="M157" s="58"/>
      <c r="N157" s="58"/>
      <c r="O157" s="58"/>
      <c r="P157" s="58"/>
    </row>
    <row r="158" spans="1:18" s="183" customFormat="1" ht="15.75">
      <c r="A158" s="249"/>
      <c r="B158" s="251"/>
      <c r="C158" s="249"/>
      <c r="D158" s="251"/>
      <c r="E158" s="105"/>
      <c r="F158" s="105"/>
      <c r="G158" s="105"/>
      <c r="H158" s="67">
        <f t="shared" si="24"/>
        <v>0</v>
      </c>
      <c r="M158" s="58"/>
      <c r="N158" s="58"/>
      <c r="O158" s="58"/>
      <c r="P158" s="58"/>
    </row>
    <row r="159" spans="1:18" s="183" customFormat="1" ht="15.75">
      <c r="A159" s="249"/>
      <c r="B159" s="251"/>
      <c r="C159" s="249"/>
      <c r="D159" s="251"/>
      <c r="E159" s="105"/>
      <c r="F159" s="105"/>
      <c r="G159" s="105"/>
      <c r="H159" s="67">
        <f t="shared" si="24"/>
        <v>0</v>
      </c>
      <c r="M159" s="58"/>
      <c r="N159" s="58"/>
      <c r="O159" s="58"/>
      <c r="P159" s="58"/>
    </row>
    <row r="160" spans="1:18" s="183" customFormat="1" ht="15.75">
      <c r="A160" s="249"/>
      <c r="B160" s="251"/>
      <c r="C160" s="249"/>
      <c r="D160" s="251"/>
      <c r="E160" s="105"/>
      <c r="F160" s="105"/>
      <c r="G160" s="105"/>
      <c r="H160" s="67">
        <f t="shared" si="24"/>
        <v>0</v>
      </c>
      <c r="M160" s="58"/>
      <c r="N160" s="58"/>
      <c r="O160" s="58"/>
      <c r="P160" s="58"/>
    </row>
    <row r="161" spans="1:16" s="183" customFormat="1" ht="15.75">
      <c r="A161" s="249"/>
      <c r="B161" s="251"/>
      <c r="C161" s="249"/>
      <c r="D161" s="251"/>
      <c r="E161" s="105"/>
      <c r="F161" s="105"/>
      <c r="G161" s="105"/>
      <c r="H161" s="67">
        <f t="shared" si="24"/>
        <v>0</v>
      </c>
      <c r="M161" s="58"/>
      <c r="N161" s="58"/>
      <c r="O161" s="58"/>
      <c r="P161" s="58"/>
    </row>
    <row r="162" spans="1:16" s="183" customFormat="1" ht="15.75">
      <c r="A162" s="249"/>
      <c r="B162" s="251"/>
      <c r="C162" s="249"/>
      <c r="D162" s="251"/>
      <c r="E162" s="105"/>
      <c r="F162" s="105"/>
      <c r="G162" s="105"/>
      <c r="H162" s="67">
        <f t="shared" si="24"/>
        <v>0</v>
      </c>
      <c r="M162" s="58"/>
      <c r="N162" s="58"/>
      <c r="O162" s="58"/>
      <c r="P162" s="58"/>
    </row>
    <row r="163" spans="1:16" s="183" customFormat="1" ht="15.75">
      <c r="A163" s="249"/>
      <c r="B163" s="251"/>
      <c r="C163" s="249"/>
      <c r="D163" s="251"/>
      <c r="E163" s="105"/>
      <c r="F163" s="105"/>
      <c r="G163" s="105"/>
      <c r="H163" s="67">
        <f t="shared" si="24"/>
        <v>0</v>
      </c>
      <c r="M163" s="58"/>
      <c r="N163" s="58"/>
      <c r="O163" s="58"/>
      <c r="P163" s="58"/>
    </row>
    <row r="164" spans="1:16" s="183" customFormat="1" ht="15.75" customHeight="1">
      <c r="A164" s="249"/>
      <c r="B164" s="251"/>
      <c r="C164" s="249"/>
      <c r="D164" s="251"/>
      <c r="E164" s="105"/>
      <c r="F164" s="105"/>
      <c r="G164" s="105"/>
      <c r="H164" s="67">
        <f t="shared" si="24"/>
        <v>0</v>
      </c>
      <c r="M164" s="58"/>
      <c r="N164" s="58"/>
      <c r="O164" s="58"/>
      <c r="P164" s="58"/>
    </row>
    <row r="165" spans="1:16" s="183" customFormat="1" ht="15.75">
      <c r="A165" s="249"/>
      <c r="B165" s="251"/>
      <c r="C165" s="249"/>
      <c r="D165" s="251"/>
      <c r="E165" s="105"/>
      <c r="F165" s="105"/>
      <c r="G165" s="105"/>
      <c r="H165" s="67">
        <f t="shared" si="24"/>
        <v>0</v>
      </c>
      <c r="M165" s="58"/>
      <c r="N165" s="58"/>
      <c r="O165" s="58"/>
      <c r="P165" s="58"/>
    </row>
    <row r="166" spans="1:16" s="183" customFormat="1" ht="15.75">
      <c r="A166" s="249"/>
      <c r="B166" s="251"/>
      <c r="C166" s="249"/>
      <c r="D166" s="251"/>
      <c r="E166" s="105"/>
      <c r="F166" s="105"/>
      <c r="G166" s="105"/>
      <c r="H166" s="67">
        <f t="shared" si="24"/>
        <v>0</v>
      </c>
      <c r="M166" s="58"/>
      <c r="N166" s="58"/>
      <c r="O166" s="58"/>
      <c r="P166" s="58"/>
    </row>
    <row r="167" spans="1:16" s="183" customFormat="1" ht="15.75">
      <c r="A167" s="249"/>
      <c r="B167" s="251"/>
      <c r="C167" s="249"/>
      <c r="D167" s="251"/>
      <c r="E167" s="105"/>
      <c r="F167" s="105"/>
      <c r="G167" s="105"/>
      <c r="H167" s="67">
        <f t="shared" si="24"/>
        <v>0</v>
      </c>
      <c r="M167" s="58"/>
      <c r="N167" s="58"/>
      <c r="O167" s="58"/>
      <c r="P167" s="58"/>
    </row>
    <row r="168" spans="1:16" s="183" customFormat="1" ht="15.75">
      <c r="A168" s="249"/>
      <c r="B168" s="251"/>
      <c r="C168" s="249"/>
      <c r="D168" s="251"/>
      <c r="E168" s="105"/>
      <c r="F168" s="105"/>
      <c r="G168" s="105"/>
      <c r="H168" s="67">
        <f t="shared" si="24"/>
        <v>0</v>
      </c>
      <c r="M168" s="58"/>
      <c r="N168" s="58"/>
      <c r="O168" s="58"/>
      <c r="P168" s="58"/>
    </row>
    <row r="169" spans="1:16" s="183" customFormat="1" ht="15.75">
      <c r="A169" s="249"/>
      <c r="B169" s="251"/>
      <c r="C169" s="249"/>
      <c r="D169" s="251"/>
      <c r="E169" s="105"/>
      <c r="F169" s="105"/>
      <c r="G169" s="105"/>
      <c r="H169" s="67">
        <f t="shared" si="24"/>
        <v>0</v>
      </c>
      <c r="M169" s="58"/>
      <c r="N169" s="58"/>
      <c r="O169" s="58"/>
      <c r="P169" s="58"/>
    </row>
    <row r="170" spans="1:16" s="183" customFormat="1" ht="15.75">
      <c r="A170" s="249"/>
      <c r="B170" s="251"/>
      <c r="C170" s="249"/>
      <c r="D170" s="251"/>
      <c r="E170" s="105"/>
      <c r="F170" s="105"/>
      <c r="G170" s="105"/>
      <c r="H170" s="67">
        <f t="shared" si="24"/>
        <v>0</v>
      </c>
      <c r="M170" s="58"/>
      <c r="N170" s="58"/>
      <c r="O170" s="58"/>
      <c r="P170" s="58"/>
    </row>
    <row r="171" spans="1:16" s="183" customFormat="1" ht="15.75">
      <c r="A171" s="259" t="s">
        <v>63</v>
      </c>
      <c r="B171" s="259"/>
      <c r="C171" s="259"/>
      <c r="D171" s="260"/>
      <c r="E171" s="67">
        <f>SUM(E154:E170)</f>
        <v>0</v>
      </c>
      <c r="F171" s="67">
        <f t="shared" ref="F171:G171" si="25">SUM(F154:F170)</f>
        <v>0</v>
      </c>
      <c r="G171" s="67">
        <f t="shared" si="25"/>
        <v>0</v>
      </c>
      <c r="H171" s="67">
        <f>SUM(E171:G171)</f>
        <v>0</v>
      </c>
      <c r="M171" s="58"/>
      <c r="N171" s="58"/>
      <c r="O171" s="58"/>
      <c r="P171" s="58"/>
    </row>
    <row r="172" spans="1:16" s="183" customFormat="1">
      <c r="M172" s="58"/>
      <c r="N172" s="58"/>
      <c r="O172" s="58"/>
      <c r="P172" s="58"/>
    </row>
    <row r="173" spans="1:16" s="183" customFormat="1" ht="18">
      <c r="A173" s="246" t="s">
        <v>60</v>
      </c>
      <c r="B173" s="246"/>
      <c r="C173" s="246"/>
      <c r="D173" s="246"/>
      <c r="E173" s="246"/>
      <c r="F173" s="246"/>
      <c r="G173" s="246"/>
      <c r="H173" s="246"/>
      <c r="M173" s="58"/>
      <c r="N173" s="58"/>
      <c r="O173" s="58"/>
      <c r="P173" s="58"/>
    </row>
    <row r="174" spans="1:16" s="183" customFormat="1" ht="20.25">
      <c r="A174" s="50" t="s">
        <v>17</v>
      </c>
      <c r="B174" s="182"/>
      <c r="C174" s="182"/>
      <c r="D174" s="182"/>
      <c r="E174" s="182"/>
      <c r="F174" s="182"/>
      <c r="G174" s="182"/>
      <c r="H174" s="182"/>
      <c r="M174" s="58"/>
      <c r="N174" s="58"/>
      <c r="O174" s="58"/>
      <c r="P174" s="58"/>
    </row>
    <row r="175" spans="1:16" s="183" customFormat="1" ht="45" customHeight="1">
      <c r="A175" s="244" t="s">
        <v>153</v>
      </c>
      <c r="B175" s="244"/>
      <c r="C175" s="244"/>
      <c r="D175" s="244"/>
      <c r="E175" s="179"/>
      <c r="F175" s="184"/>
      <c r="G175" s="184"/>
      <c r="H175" s="184"/>
      <c r="K175" s="94"/>
      <c r="L175" s="94"/>
      <c r="M175" s="88"/>
      <c r="N175" s="95"/>
      <c r="O175" s="95"/>
      <c r="P175" s="95"/>
    </row>
    <row r="176" spans="1:16" s="183" customFormat="1" ht="15" customHeight="1">
      <c r="A176" s="263" t="s">
        <v>108</v>
      </c>
      <c r="B176" s="263"/>
      <c r="C176" s="263" t="s">
        <v>105</v>
      </c>
      <c r="D176" s="263"/>
      <c r="E176" s="179" t="s">
        <v>40</v>
      </c>
      <c r="F176" s="184" t="s">
        <v>41</v>
      </c>
      <c r="G176" s="184" t="s">
        <v>42</v>
      </c>
      <c r="H176" s="184" t="s">
        <v>43</v>
      </c>
      <c r="K176" s="94"/>
      <c r="L176" s="94"/>
      <c r="M176" s="88"/>
      <c r="N176" s="95"/>
      <c r="O176" s="95"/>
      <c r="P176" s="95"/>
    </row>
    <row r="177" spans="1:16" s="183" customFormat="1" ht="15" customHeight="1">
      <c r="A177" s="249"/>
      <c r="B177" s="251"/>
      <c r="C177" s="249"/>
      <c r="D177" s="251"/>
      <c r="E177" s="105"/>
      <c r="F177" s="105"/>
      <c r="G177" s="105"/>
      <c r="H177" s="67">
        <f t="shared" ref="H177:H193" si="26">SUM(G177+F177+E177)</f>
        <v>0</v>
      </c>
      <c r="M177" s="58"/>
      <c r="N177" s="58"/>
      <c r="O177" s="58"/>
      <c r="P177" s="58"/>
    </row>
    <row r="178" spans="1:16" s="183" customFormat="1" ht="15.75">
      <c r="A178" s="249"/>
      <c r="B178" s="251"/>
      <c r="C178" s="249"/>
      <c r="D178" s="251"/>
      <c r="E178" s="105"/>
      <c r="F178" s="105"/>
      <c r="G178" s="105"/>
      <c r="H178" s="67">
        <f t="shared" si="26"/>
        <v>0</v>
      </c>
      <c r="M178" s="58"/>
      <c r="N178" s="58"/>
      <c r="O178" s="58"/>
      <c r="P178" s="58"/>
    </row>
    <row r="179" spans="1:16" s="183" customFormat="1" ht="15.75">
      <c r="A179" s="249"/>
      <c r="B179" s="251"/>
      <c r="C179" s="249"/>
      <c r="D179" s="251"/>
      <c r="E179" s="105"/>
      <c r="F179" s="105"/>
      <c r="G179" s="105"/>
      <c r="H179" s="67">
        <f t="shared" si="26"/>
        <v>0</v>
      </c>
      <c r="M179" s="58"/>
      <c r="N179" s="58"/>
      <c r="O179" s="58"/>
      <c r="P179" s="58"/>
    </row>
    <row r="180" spans="1:16" s="183" customFormat="1" ht="15.75">
      <c r="A180" s="249"/>
      <c r="B180" s="251"/>
      <c r="C180" s="249"/>
      <c r="D180" s="251"/>
      <c r="E180" s="105"/>
      <c r="F180" s="105"/>
      <c r="G180" s="105"/>
      <c r="H180" s="67">
        <f t="shared" si="26"/>
        <v>0</v>
      </c>
      <c r="M180" s="58"/>
      <c r="N180" s="58"/>
      <c r="O180" s="58"/>
      <c r="P180" s="58"/>
    </row>
    <row r="181" spans="1:16" s="183" customFormat="1" ht="15.75">
      <c r="A181" s="249"/>
      <c r="B181" s="251"/>
      <c r="C181" s="249"/>
      <c r="D181" s="251"/>
      <c r="E181" s="105"/>
      <c r="F181" s="105"/>
      <c r="G181" s="105"/>
      <c r="H181" s="67">
        <f t="shared" si="26"/>
        <v>0</v>
      </c>
      <c r="M181" s="58"/>
      <c r="N181" s="58"/>
      <c r="O181" s="58"/>
      <c r="P181" s="58"/>
    </row>
    <row r="182" spans="1:16" s="183" customFormat="1" ht="15.75">
      <c r="A182" s="249"/>
      <c r="B182" s="251"/>
      <c r="C182" s="249"/>
      <c r="D182" s="251"/>
      <c r="E182" s="105"/>
      <c r="F182" s="105"/>
      <c r="G182" s="105"/>
      <c r="H182" s="67">
        <f t="shared" si="26"/>
        <v>0</v>
      </c>
      <c r="M182" s="58"/>
      <c r="N182" s="58"/>
      <c r="O182" s="58"/>
      <c r="P182" s="58"/>
    </row>
    <row r="183" spans="1:16" s="183" customFormat="1" ht="15.75">
      <c r="A183" s="249"/>
      <c r="B183" s="251"/>
      <c r="C183" s="249"/>
      <c r="D183" s="251"/>
      <c r="E183" s="105"/>
      <c r="F183" s="105"/>
      <c r="G183" s="105"/>
      <c r="H183" s="67">
        <f t="shared" si="26"/>
        <v>0</v>
      </c>
      <c r="M183" s="58"/>
      <c r="N183" s="58"/>
      <c r="O183" s="58"/>
      <c r="P183" s="58"/>
    </row>
    <row r="184" spans="1:16" s="183" customFormat="1" ht="15.75">
      <c r="A184" s="249"/>
      <c r="B184" s="251"/>
      <c r="C184" s="249"/>
      <c r="D184" s="251"/>
      <c r="E184" s="105"/>
      <c r="F184" s="105"/>
      <c r="G184" s="105"/>
      <c r="H184" s="67">
        <f t="shared" si="26"/>
        <v>0</v>
      </c>
      <c r="M184" s="58"/>
      <c r="N184" s="58"/>
      <c r="O184" s="58"/>
      <c r="P184" s="58"/>
    </row>
    <row r="185" spans="1:16" s="183" customFormat="1" ht="15.75">
      <c r="A185" s="249"/>
      <c r="B185" s="251"/>
      <c r="C185" s="249"/>
      <c r="D185" s="251"/>
      <c r="E185" s="105"/>
      <c r="F185" s="105"/>
      <c r="G185" s="105"/>
      <c r="H185" s="67">
        <f t="shared" si="26"/>
        <v>0</v>
      </c>
      <c r="M185" s="58"/>
      <c r="N185" s="58"/>
      <c r="O185" s="58"/>
      <c r="P185" s="58"/>
    </row>
    <row r="186" spans="1:16" s="183" customFormat="1" ht="15.75">
      <c r="A186" s="249"/>
      <c r="B186" s="251"/>
      <c r="C186" s="249"/>
      <c r="D186" s="251"/>
      <c r="E186" s="105"/>
      <c r="F186" s="105"/>
      <c r="G186" s="105"/>
      <c r="H186" s="67">
        <f t="shared" si="26"/>
        <v>0</v>
      </c>
      <c r="M186" s="58"/>
      <c r="N186" s="58"/>
      <c r="O186" s="58"/>
      <c r="P186" s="58"/>
    </row>
    <row r="187" spans="1:16" s="183" customFormat="1" ht="15.75" customHeight="1">
      <c r="A187" s="249"/>
      <c r="B187" s="251"/>
      <c r="C187" s="249"/>
      <c r="D187" s="251"/>
      <c r="E187" s="105"/>
      <c r="F187" s="105"/>
      <c r="G187" s="105"/>
      <c r="H187" s="67">
        <f t="shared" si="26"/>
        <v>0</v>
      </c>
      <c r="M187" s="58"/>
      <c r="N187" s="58"/>
      <c r="O187" s="58"/>
      <c r="P187" s="58"/>
    </row>
    <row r="188" spans="1:16" s="183" customFormat="1" ht="15.75">
      <c r="A188" s="249"/>
      <c r="B188" s="251"/>
      <c r="C188" s="249"/>
      <c r="D188" s="251"/>
      <c r="E188" s="105"/>
      <c r="F188" s="105"/>
      <c r="G188" s="105"/>
      <c r="H188" s="67">
        <f t="shared" si="26"/>
        <v>0</v>
      </c>
      <c r="M188" s="58"/>
      <c r="N188" s="58"/>
      <c r="O188" s="58"/>
      <c r="P188" s="58"/>
    </row>
    <row r="189" spans="1:16" s="183" customFormat="1" ht="15.75">
      <c r="A189" s="249"/>
      <c r="B189" s="251"/>
      <c r="C189" s="249"/>
      <c r="D189" s="251"/>
      <c r="E189" s="105"/>
      <c r="F189" s="105"/>
      <c r="G189" s="105"/>
      <c r="H189" s="67">
        <f t="shared" si="26"/>
        <v>0</v>
      </c>
      <c r="M189" s="58"/>
      <c r="N189" s="58"/>
      <c r="O189" s="58"/>
      <c r="P189" s="58"/>
    </row>
    <row r="190" spans="1:16" s="183" customFormat="1" ht="15.75">
      <c r="A190" s="249"/>
      <c r="B190" s="251"/>
      <c r="C190" s="249"/>
      <c r="D190" s="251"/>
      <c r="E190" s="105"/>
      <c r="F190" s="105"/>
      <c r="G190" s="105"/>
      <c r="H190" s="67">
        <f t="shared" si="26"/>
        <v>0</v>
      </c>
      <c r="M190" s="58"/>
      <c r="N190" s="58"/>
      <c r="O190" s="58"/>
      <c r="P190" s="58"/>
    </row>
    <row r="191" spans="1:16" s="183" customFormat="1" ht="15.75">
      <c r="A191" s="249"/>
      <c r="B191" s="251"/>
      <c r="C191" s="249"/>
      <c r="D191" s="251"/>
      <c r="E191" s="105"/>
      <c r="F191" s="105"/>
      <c r="G191" s="105"/>
      <c r="H191" s="67">
        <f t="shared" si="26"/>
        <v>0</v>
      </c>
      <c r="M191" s="58"/>
      <c r="N191" s="58"/>
      <c r="O191" s="58"/>
      <c r="P191" s="58"/>
    </row>
    <row r="192" spans="1:16" s="183" customFormat="1" ht="15.75">
      <c r="A192" s="249"/>
      <c r="B192" s="251"/>
      <c r="C192" s="249"/>
      <c r="D192" s="251"/>
      <c r="E192" s="105"/>
      <c r="F192" s="105"/>
      <c r="G192" s="105"/>
      <c r="H192" s="67">
        <f t="shared" si="26"/>
        <v>0</v>
      </c>
      <c r="M192" s="58"/>
      <c r="N192" s="58"/>
      <c r="O192" s="58"/>
      <c r="P192" s="58"/>
    </row>
    <row r="193" spans="1:18" s="183" customFormat="1" ht="15.75">
      <c r="A193" s="249"/>
      <c r="B193" s="251"/>
      <c r="C193" s="249"/>
      <c r="D193" s="251"/>
      <c r="E193" s="105"/>
      <c r="F193" s="105"/>
      <c r="G193" s="105"/>
      <c r="H193" s="67">
        <f t="shared" si="26"/>
        <v>0</v>
      </c>
      <c r="M193" s="58"/>
      <c r="N193" s="58"/>
      <c r="O193" s="58"/>
      <c r="P193" s="58"/>
    </row>
    <row r="194" spans="1:18" s="183" customFormat="1" ht="15.75">
      <c r="A194" s="259" t="s">
        <v>62</v>
      </c>
      <c r="B194" s="259"/>
      <c r="C194" s="259"/>
      <c r="D194" s="260"/>
      <c r="E194" s="67">
        <f>SUM(E177:E193)</f>
        <v>0</v>
      </c>
      <c r="F194" s="67">
        <f t="shared" ref="F194:G194" si="27">SUM(F177:F193)</f>
        <v>0</v>
      </c>
      <c r="G194" s="67">
        <f t="shared" si="27"/>
        <v>0</v>
      </c>
      <c r="H194" s="67">
        <f>SUM(E194:G194)</f>
        <v>0</v>
      </c>
      <c r="M194" s="58"/>
      <c r="N194" s="58"/>
      <c r="O194" s="58"/>
      <c r="P194" s="58"/>
    </row>
    <row r="195" spans="1:18" s="183" customFormat="1">
      <c r="E195" s="63"/>
      <c r="F195" s="63"/>
      <c r="G195" s="63"/>
      <c r="H195" s="63"/>
      <c r="M195" s="58"/>
      <c r="N195" s="58"/>
      <c r="O195" s="58"/>
      <c r="P195" s="58"/>
    </row>
    <row r="196" spans="1:18" s="183" customFormat="1" ht="20.25">
      <c r="A196" s="50" t="s">
        <v>15</v>
      </c>
      <c r="B196" s="50"/>
      <c r="C196" s="50"/>
      <c r="D196" s="187" t="s">
        <v>174</v>
      </c>
      <c r="E196" s="179" t="s">
        <v>40</v>
      </c>
      <c r="F196" s="184" t="s">
        <v>41</v>
      </c>
      <c r="G196" s="184" t="s">
        <v>42</v>
      </c>
      <c r="H196" s="184" t="s">
        <v>43</v>
      </c>
      <c r="M196" s="58"/>
      <c r="N196" s="58"/>
      <c r="O196" s="58"/>
      <c r="P196" s="58"/>
    </row>
    <row r="197" spans="1:18" s="183" customFormat="1" ht="15.75">
      <c r="A197" s="269" t="s">
        <v>175</v>
      </c>
      <c r="B197" s="270"/>
      <c r="C197" s="270"/>
      <c r="D197" s="190"/>
      <c r="E197" s="67">
        <f>SUM(F6:F12)*$D$197</f>
        <v>0</v>
      </c>
      <c r="F197" s="67">
        <f>SUM(G6:G12)*$D$197</f>
        <v>0</v>
      </c>
      <c r="G197" s="67">
        <f>SUM(H6:H12)*$D$197</f>
        <v>0</v>
      </c>
      <c r="H197" s="67">
        <f>SUM(E197:G197)</f>
        <v>0</v>
      </c>
      <c r="M197" s="58"/>
      <c r="N197" s="58"/>
      <c r="O197" s="58"/>
      <c r="P197" s="58"/>
    </row>
    <row r="198" spans="1:18" s="183" customFormat="1">
      <c r="A198" s="248"/>
      <c r="B198" s="248"/>
      <c r="C198" s="248"/>
      <c r="D198" s="248"/>
      <c r="E198" s="63"/>
      <c r="F198" s="63"/>
      <c r="G198" s="63"/>
      <c r="H198" s="63"/>
      <c r="M198" s="58"/>
      <c r="N198" s="58"/>
      <c r="O198" s="58"/>
      <c r="P198" s="58"/>
    </row>
    <row r="199" spans="1:18" s="183" customFormat="1">
      <c r="A199" s="248"/>
      <c r="B199" s="248"/>
      <c r="C199" s="248"/>
      <c r="D199" s="248"/>
      <c r="E199" s="63"/>
      <c r="F199" s="63"/>
      <c r="G199" s="63"/>
      <c r="H199" s="63"/>
      <c r="M199" s="58"/>
      <c r="N199" s="58"/>
      <c r="O199" s="58"/>
      <c r="P199" s="58"/>
    </row>
    <row r="200" spans="1:18" s="183" customFormat="1">
      <c r="M200" s="58"/>
      <c r="N200" s="58"/>
      <c r="O200" s="58"/>
      <c r="P200" s="58"/>
    </row>
    <row r="201" spans="1:18" s="183" customFormat="1">
      <c r="M201" s="58"/>
      <c r="N201" s="58"/>
      <c r="O201" s="58"/>
      <c r="P201" s="58"/>
    </row>
    <row r="202" spans="1:18" s="183" customFormat="1">
      <c r="M202" s="58"/>
      <c r="N202" s="58"/>
      <c r="O202" s="58"/>
      <c r="P202" s="58"/>
    </row>
    <row r="203" spans="1:18" s="183" customFormat="1">
      <c r="A203" s="247"/>
      <c r="B203" s="247"/>
      <c r="C203" s="247"/>
      <c r="D203" s="247"/>
      <c r="M203" s="58"/>
      <c r="N203" s="58"/>
      <c r="O203" s="58"/>
      <c r="P203" s="58"/>
    </row>
    <row r="204" spans="1:18" s="183" customFormat="1" ht="15.75">
      <c r="A204" s="18"/>
      <c r="B204" s="12"/>
      <c r="C204" s="16"/>
      <c r="D204" s="18"/>
      <c r="E204" s="18"/>
      <c r="F204" s="18"/>
      <c r="G204" s="18"/>
      <c r="H204" s="18"/>
      <c r="I204" s="45"/>
      <c r="J204" s="45"/>
      <c r="K204" s="45"/>
      <c r="L204" s="45"/>
      <c r="M204" s="56"/>
      <c r="N204" s="56"/>
      <c r="O204" s="56"/>
      <c r="P204" s="56"/>
      <c r="Q204" s="12"/>
      <c r="R204" s="12"/>
    </row>
    <row r="205" spans="1:18" s="183" customFormat="1" ht="15.75">
      <c r="A205" s="19"/>
      <c r="B205" s="46"/>
      <c r="C205" s="19"/>
      <c r="D205" s="19"/>
      <c r="E205" s="19"/>
      <c r="F205" s="19"/>
      <c r="G205" s="19"/>
      <c r="H205" s="19"/>
      <c r="I205" s="20"/>
      <c r="J205" s="20"/>
      <c r="K205" s="20"/>
      <c r="L205" s="20"/>
      <c r="M205" s="56"/>
      <c r="N205" s="56"/>
      <c r="O205" s="56"/>
      <c r="P205" s="56"/>
      <c r="Q205" s="12"/>
      <c r="R205" s="12"/>
    </row>
    <row r="206" spans="1:18">
      <c r="A206" s="21"/>
      <c r="B206" s="21"/>
      <c r="C206" s="21"/>
      <c r="D206" s="21"/>
      <c r="E206" s="21"/>
      <c r="F206" s="21"/>
      <c r="G206" s="21"/>
      <c r="H206" s="21"/>
      <c r="I206" s="22"/>
      <c r="J206" s="22"/>
      <c r="K206" s="22"/>
      <c r="L206" s="22"/>
      <c r="M206" s="12"/>
      <c r="N206" s="12"/>
      <c r="O206" s="12"/>
      <c r="P206" s="12"/>
    </row>
    <row r="207" spans="1:18">
      <c r="A207" s="21"/>
      <c r="B207" s="21"/>
      <c r="C207" s="21"/>
      <c r="D207" s="21"/>
      <c r="E207" s="21"/>
      <c r="F207" s="21"/>
      <c r="G207" s="21"/>
      <c r="H207" s="21"/>
      <c r="I207" s="22"/>
      <c r="J207" s="22"/>
      <c r="K207" s="22"/>
      <c r="L207" s="22"/>
    </row>
    <row r="208" spans="1:18">
      <c r="A208" s="21"/>
      <c r="B208" s="21"/>
      <c r="C208" s="21"/>
      <c r="D208" s="21"/>
      <c r="E208" s="21"/>
      <c r="F208" s="21"/>
      <c r="G208" s="21"/>
      <c r="H208" s="21"/>
      <c r="I208" s="22"/>
      <c r="J208" s="22"/>
      <c r="K208" s="22"/>
      <c r="L208" s="22"/>
    </row>
  </sheetData>
  <sheetProtection algorithmName="SHA-512" hashValue="nMuwtqQkvkOdXhHEvCIz3g61X2Os+WHjr+dcWPhcjIuhRW43TL1/x5P9xMB0LPAjvlV/txA8BNwjUKlkleJoDA==" saltValue="+P/b7FijR0f+PkGtBuBrxg==" spinCount="100000" sheet="1" objects="1" scenarios="1"/>
  <mergeCells count="263">
    <mergeCell ref="A199:D199"/>
    <mergeCell ref="A203:D203"/>
    <mergeCell ref="A193:B193"/>
    <mergeCell ref="C193:D193"/>
    <mergeCell ref="A194:D194"/>
    <mergeCell ref="A198:D198"/>
    <mergeCell ref="A190:B190"/>
    <mergeCell ref="C190:D190"/>
    <mergeCell ref="A191:B191"/>
    <mergeCell ref="C191:D191"/>
    <mergeCell ref="A192:B192"/>
    <mergeCell ref="C192:D192"/>
    <mergeCell ref="A197:C197"/>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1:D171"/>
    <mergeCell ref="A173:H173"/>
    <mergeCell ref="A175:D175"/>
    <mergeCell ref="A176:B176"/>
    <mergeCell ref="C176:D176"/>
    <mergeCell ref="A177:B177"/>
    <mergeCell ref="C177:D177"/>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46:B146"/>
    <mergeCell ref="C146:D146"/>
    <mergeCell ref="A147:B147"/>
    <mergeCell ref="C147:D147"/>
    <mergeCell ref="A150:H150"/>
    <mergeCell ref="A152:D152"/>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0:H120"/>
    <mergeCell ref="A122:D122"/>
    <mergeCell ref="A123:B123"/>
    <mergeCell ref="C123:D123"/>
    <mergeCell ref="A124:B124"/>
    <mergeCell ref="C124:D124"/>
    <mergeCell ref="A113:B113"/>
    <mergeCell ref="A114:B114"/>
    <mergeCell ref="A115:B115"/>
    <mergeCell ref="A116:B116"/>
    <mergeCell ref="A117:B117"/>
    <mergeCell ref="A118:D118"/>
    <mergeCell ref="A107:B107"/>
    <mergeCell ref="A108:B108"/>
    <mergeCell ref="A109:B109"/>
    <mergeCell ref="A110:B110"/>
    <mergeCell ref="A111:B111"/>
    <mergeCell ref="A112:B112"/>
    <mergeCell ref="A99:H99"/>
    <mergeCell ref="A101:D101"/>
    <mergeCell ref="A103:B103"/>
    <mergeCell ref="A104:B104"/>
    <mergeCell ref="A105:B105"/>
    <mergeCell ref="A106:B106"/>
    <mergeCell ref="A73:C73"/>
    <mergeCell ref="A74:C74"/>
    <mergeCell ref="A75:D75"/>
    <mergeCell ref="A77:H77"/>
    <mergeCell ref="A79:D79"/>
    <mergeCell ref="A97:D97"/>
    <mergeCell ref="A67:C67"/>
    <mergeCell ref="A68:C68"/>
    <mergeCell ref="A69:C69"/>
    <mergeCell ref="A70:C70"/>
    <mergeCell ref="A71:C71"/>
    <mergeCell ref="A72:C72"/>
    <mergeCell ref="A61:C61"/>
    <mergeCell ref="A62:C62"/>
    <mergeCell ref="A63:C63"/>
    <mergeCell ref="A64:C64"/>
    <mergeCell ref="A65:C65"/>
    <mergeCell ref="A66:C66"/>
    <mergeCell ref="I56:I57"/>
    <mergeCell ref="J56:J57"/>
    <mergeCell ref="K56:K57"/>
    <mergeCell ref="A58:C58"/>
    <mergeCell ref="A59:C59"/>
    <mergeCell ref="A60:C60"/>
    <mergeCell ref="A52:D52"/>
    <mergeCell ref="A54:H54"/>
    <mergeCell ref="A56:D56"/>
    <mergeCell ref="E56:E57"/>
    <mergeCell ref="F56:F57"/>
    <mergeCell ref="G56:G57"/>
    <mergeCell ref="H56:H57"/>
    <mergeCell ref="A51:B51"/>
    <mergeCell ref="C51:D5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O17:O20"/>
    <mergeCell ref="A18:D18"/>
    <mergeCell ref="E18:E20"/>
    <mergeCell ref="F18:F20"/>
    <mergeCell ref="I18:I20"/>
    <mergeCell ref="J18:J20"/>
    <mergeCell ref="M18:M20"/>
    <mergeCell ref="N18:N20"/>
    <mergeCell ref="A19:D19"/>
    <mergeCell ref="B1:J1"/>
    <mergeCell ref="B2:E2"/>
    <mergeCell ref="B5:E5"/>
    <mergeCell ref="A14:E14"/>
    <mergeCell ref="A17:D17"/>
    <mergeCell ref="G17:G20"/>
    <mergeCell ref="A20:B20"/>
    <mergeCell ref="C20:D20"/>
    <mergeCell ref="K17:K20"/>
  </mergeCells>
  <printOptions horizontalCentered="1"/>
  <pageMargins left="0" right="0" top="0.5" bottom="0.25" header="0" footer="0"/>
  <pageSetup scale="76" fitToHeight="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65</vt:i4>
      </vt:variant>
    </vt:vector>
  </HeadingPairs>
  <TitlesOfParts>
    <vt:vector size="101" baseType="lpstr">
      <vt:lpstr>Info Page</vt:lpstr>
      <vt:lpstr>Instructions</vt:lpstr>
      <vt:lpstr>Object Codes</vt:lpstr>
      <vt:lpstr>Budget Summary</vt:lpstr>
      <vt:lpstr>Braided Funds</vt:lpstr>
      <vt:lpstr>School System</vt:lpstr>
      <vt:lpstr>School 1</vt:lpstr>
      <vt:lpstr>School 2</vt:lpstr>
      <vt:lpstr>School 3</vt:lpstr>
      <vt:lpstr>School 4</vt:lpstr>
      <vt:lpstr>School 5</vt:lpstr>
      <vt:lpstr>School 6</vt:lpstr>
      <vt:lpstr>School 7</vt:lpstr>
      <vt:lpstr>School 8</vt:lpstr>
      <vt:lpstr>School 9</vt:lpstr>
      <vt:lpstr>School 10</vt:lpstr>
      <vt:lpstr>School 11</vt:lpstr>
      <vt:lpstr>School 12</vt:lpstr>
      <vt:lpstr>School 13</vt:lpstr>
      <vt:lpstr>School 14</vt:lpstr>
      <vt:lpstr>School 15</vt:lpstr>
      <vt:lpstr>School 16</vt:lpstr>
      <vt:lpstr>School 17</vt:lpstr>
      <vt:lpstr>School 18</vt:lpstr>
      <vt:lpstr>School 19</vt:lpstr>
      <vt:lpstr>School 20</vt:lpstr>
      <vt:lpstr>School 21</vt:lpstr>
      <vt:lpstr>School 22</vt:lpstr>
      <vt:lpstr>School 23</vt:lpstr>
      <vt:lpstr>School 24</vt:lpstr>
      <vt:lpstr>School 25</vt:lpstr>
      <vt:lpstr>School 26</vt:lpstr>
      <vt:lpstr>School 27</vt:lpstr>
      <vt:lpstr>School 28</vt:lpstr>
      <vt:lpstr>School 29</vt:lpstr>
      <vt:lpstr>School 30</vt:lpstr>
      <vt:lpstr>'Braided Funds'!Print_Area</vt:lpstr>
      <vt:lpstr>'Object Codes'!Print_Area</vt:lpstr>
      <vt:lpstr>'School 1'!Print_Area</vt:lpstr>
      <vt:lpstr>'School 10'!Print_Area</vt:lpstr>
      <vt:lpstr>'School 11'!Print_Area</vt:lpstr>
      <vt:lpstr>'School 12'!Print_Area</vt:lpstr>
      <vt:lpstr>'School 13'!Print_Area</vt:lpstr>
      <vt:lpstr>'School 14'!Print_Area</vt:lpstr>
      <vt:lpstr>'School 15'!Print_Area</vt:lpstr>
      <vt:lpstr>'School 16'!Print_Area</vt:lpstr>
      <vt:lpstr>'School 17'!Print_Area</vt:lpstr>
      <vt:lpstr>'School 18'!Print_Area</vt:lpstr>
      <vt:lpstr>'School 19'!Print_Area</vt:lpstr>
      <vt:lpstr>'School 2'!Print_Area</vt:lpstr>
      <vt:lpstr>'School 20'!Print_Area</vt:lpstr>
      <vt:lpstr>'School 21'!Print_Area</vt:lpstr>
      <vt:lpstr>'School 22'!Print_Area</vt:lpstr>
      <vt:lpstr>'School 23'!Print_Area</vt:lpstr>
      <vt:lpstr>'School 24'!Print_Area</vt:lpstr>
      <vt:lpstr>'School 25'!Print_Area</vt:lpstr>
      <vt:lpstr>'School 26'!Print_Area</vt:lpstr>
      <vt:lpstr>'School 27'!Print_Area</vt:lpstr>
      <vt:lpstr>'School 28'!Print_Area</vt:lpstr>
      <vt:lpstr>'School 29'!Print_Area</vt:lpstr>
      <vt:lpstr>'School 3'!Print_Area</vt:lpstr>
      <vt:lpstr>'School 30'!Print_Area</vt:lpstr>
      <vt:lpstr>'School 4'!Print_Area</vt:lpstr>
      <vt:lpstr>'School 5'!Print_Area</vt:lpstr>
      <vt:lpstr>'School 6'!Print_Area</vt:lpstr>
      <vt:lpstr>'School 7'!Print_Area</vt:lpstr>
      <vt:lpstr>'School 8'!Print_Area</vt:lpstr>
      <vt:lpstr>'School 9'!Print_Area</vt:lpstr>
      <vt:lpstr>'School System'!Print_Area</vt:lpstr>
      <vt:lpstr>'Braided Funds'!Print_Titles</vt:lpstr>
      <vt:lpstr>'School 1'!Print_Titles</vt:lpstr>
      <vt:lpstr>'School 10'!Print_Titles</vt:lpstr>
      <vt:lpstr>'School 11'!Print_Titles</vt:lpstr>
      <vt:lpstr>'School 12'!Print_Titles</vt:lpstr>
      <vt:lpstr>'School 13'!Print_Titles</vt:lpstr>
      <vt:lpstr>'School 14'!Print_Titles</vt:lpstr>
      <vt:lpstr>'School 15'!Print_Titles</vt:lpstr>
      <vt:lpstr>'School 16'!Print_Titles</vt:lpstr>
      <vt:lpstr>'School 17'!Print_Titles</vt:lpstr>
      <vt:lpstr>'School 18'!Print_Titles</vt:lpstr>
      <vt:lpstr>'School 19'!Print_Titles</vt:lpstr>
      <vt:lpstr>'School 2'!Print_Titles</vt:lpstr>
      <vt:lpstr>'School 20'!Print_Titles</vt:lpstr>
      <vt:lpstr>'School 21'!Print_Titles</vt:lpstr>
      <vt:lpstr>'School 22'!Print_Titles</vt:lpstr>
      <vt:lpstr>'School 23'!Print_Titles</vt:lpstr>
      <vt:lpstr>'School 24'!Print_Titles</vt:lpstr>
      <vt:lpstr>'School 25'!Print_Titles</vt:lpstr>
      <vt:lpstr>'School 26'!Print_Titles</vt:lpstr>
      <vt:lpstr>'School 27'!Print_Titles</vt:lpstr>
      <vt:lpstr>'School 28'!Print_Titles</vt:lpstr>
      <vt:lpstr>'School 29'!Print_Titles</vt:lpstr>
      <vt:lpstr>'School 3'!Print_Titles</vt:lpstr>
      <vt:lpstr>'School 30'!Print_Titles</vt:lpstr>
      <vt:lpstr>'School 4'!Print_Titles</vt:lpstr>
      <vt:lpstr>'School 5'!Print_Titles</vt:lpstr>
      <vt:lpstr>'School 6'!Print_Titles</vt:lpstr>
      <vt:lpstr>'School 7'!Print_Titles</vt:lpstr>
      <vt:lpstr>'School 8'!Print_Titles</vt:lpstr>
      <vt:lpstr>'School 9'!Print_Titles</vt:lpstr>
      <vt:lpstr>'School System'!Print_Titles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Weeby</dc:creator>
  <cp:lastModifiedBy>Hunter Brown</cp:lastModifiedBy>
  <dcterms:created xsi:type="dcterms:W3CDTF">2017-05-30T18:22:54Z</dcterms:created>
  <dcterms:modified xsi:type="dcterms:W3CDTF">2017-08-21T12:51:36Z</dcterms:modified>
</cp:coreProperties>
</file>