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700 - Property  - by fund" sheetId="1" r:id="rId1"/>
  </sheets>
  <definedNames>
    <definedName name="_xlnm.Print_Titles" localSheetId="0">'Obj700 - Property  - by fund'!$A:$B</definedName>
  </definedNames>
  <calcPr fullCalcOnLoad="1"/>
</workbook>
</file>

<file path=xl/sharedStrings.xml><?xml version="1.0" encoding="utf-8"?>
<sst xmlns="http://schemas.openxmlformats.org/spreadsheetml/2006/main" count="82" uniqueCount="82">
  <si>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</si>
  <si>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</si>
  <si>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</si>
  <si>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</si>
  <si>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</si>
  <si>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</si>
  <si>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</si>
  <si>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</si>
  <si>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</si>
  <si>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</si>
  <si>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</si>
  <si>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</si>
  <si>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</si>
  <si>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</si>
  <si>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</si>
  <si>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</si>
  <si>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</si>
  <si>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</si>
  <si>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</si>
  <si>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</si>
  <si>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</si>
  <si>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</si>
  <si>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</si>
  <si>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</si>
  <si>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</si>
  <si>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</si>
  <si>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</si>
  <si>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</si>
  <si>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</si>
  <si>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</si>
  <si>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</si>
  <si>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</si>
  <si>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</si>
  <si>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</si>
  <si>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</si>
  <si>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</si>
  <si>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</si>
  <si>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</si>
  <si>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</si>
  <si>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</si>
  <si>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</si>
  <si>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</si>
  <si>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</si>
  <si>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</si>
  <si>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</si>
  <si>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</si>
  <si>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</si>
  <si>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</si>
  <si>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</si>
  <si>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</si>
  <si>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</si>
  <si>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</si>
  <si>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</si>
  <si>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</si>
  <si>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</si>
  <si>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</si>
  <si>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</si>
  <si>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</si>
  <si>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</si>
  <si>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</si>
  <si>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</si>
  <si>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</si>
  <si>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</si>
  <si>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</si>
  <si>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</si>
  <si>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</si>
  <si>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</si>
  <si>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</si>
  <si>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</si>
  <si>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</si>
  <si>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</si>
  <si>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</si>
  <si>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</si>
  <si>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</si>
  <si>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</si>
  <si>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Property Expenditures</t>
  </si>
  <si>
    <t>Percent        Debt Service Funds</t>
  </si>
  <si>
    <t xml:space="preserve">Percent             Special Fund Federal </t>
  </si>
  <si>
    <t>Percent            NCLB Federal Funds</t>
  </si>
  <si>
    <t>Percent                  Other Special Funds</t>
  </si>
  <si>
    <t>Percent           Capital Project Funds</t>
  </si>
  <si>
    <t>Percent                   General Funds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</si>
</sst>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9" width="14.00390625" style="3" customWidth="1"/>
    <col min="10" max="11" width="13.140625" style="3" bestFit="1" customWidth="1"/>
    <col min="12" max="12" width="12.421875" style="3" bestFit="1" customWidth="1"/>
    <col min="13" max="13" width="13.140625" style="3" bestFit="1" customWidth="1"/>
    <col min="14" max="14" width="10.7109375" style="3" bestFit="1" customWidth="1"/>
    <col min="15" max="15" width="13.421875" style="3" bestFit="1" customWidth="1"/>
    <col min="16" max="16384" width="9.140625" style="3" customWidth="1"/>
  </cols>
  <sheetData>
    <row r="1" spans="1:15" ht="38.25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81</v>
      </c>
      <c r="K1" s="21" t="s">
        <v>77</v>
      </c>
      <c r="L1" s="21" t="s">
        <v>78</v>
      </c>
      <c r="M1" s="21" t="s">
        <v>79</v>
      </c>
      <c r="N1" s="21" t="s">
        <v>76</v>
      </c>
      <c r="O1" s="21" t="s">
        <v>80</v>
      </c>
    </row>
    <row r="2" spans="1:15" ht="12.75">
      <c r="A2" s="17">
        <v>1</v>
      </c>
      <c r="B2" s="18" t="s">
        <v>6</v>
      </c>
      <c r="C2" s="8">
        <v>258793</v>
      </c>
      <c r="D2" s="8">
        <v>427611</v>
      </c>
      <c r="E2" s="8">
        <v>44619</v>
      </c>
      <c r="F2" s="8">
        <v>170511</v>
      </c>
      <c r="G2" s="8">
        <v>0</v>
      </c>
      <c r="H2" s="8">
        <v>17000</v>
      </c>
      <c r="I2" s="10">
        <f>SUM(C2:H2)</f>
        <v>918534</v>
      </c>
      <c r="J2" s="23">
        <f>C2/$I2</f>
        <v>0.2817456947701446</v>
      </c>
      <c r="K2" s="23">
        <f>D2/$I2</f>
        <v>0.4655363873302458</v>
      </c>
      <c r="L2" s="23">
        <f>E2/$I2</f>
        <v>0.04857631835076328</v>
      </c>
      <c r="M2" s="23">
        <f>F2/$I2</f>
        <v>0.18563384697790175</v>
      </c>
      <c r="N2" s="23">
        <f>G2/$I2</f>
        <v>0</v>
      </c>
      <c r="O2" s="23">
        <f>H2/$I2</f>
        <v>0.01850775257094457</v>
      </c>
    </row>
    <row r="3" spans="1:15" ht="12.75">
      <c r="A3" s="19">
        <v>2</v>
      </c>
      <c r="B3" s="20" t="s">
        <v>7</v>
      </c>
      <c r="C3" s="8">
        <v>217063</v>
      </c>
      <c r="D3" s="8">
        <v>56042</v>
      </c>
      <c r="E3" s="8">
        <v>18429</v>
      </c>
      <c r="F3" s="8">
        <v>100684</v>
      </c>
      <c r="G3" s="8">
        <v>0</v>
      </c>
      <c r="H3" s="8">
        <v>0</v>
      </c>
      <c r="I3" s="10">
        <f aca="true" t="shared" si="0" ref="I3:I66">SUM(C3:H3)</f>
        <v>392218</v>
      </c>
      <c r="J3" s="23">
        <f aca="true" t="shared" si="1" ref="J3:J66">C3/$I3</f>
        <v>0.5534243711405392</v>
      </c>
      <c r="K3" s="23">
        <f aca="true" t="shared" si="2" ref="K3:K66">D3/$I3</f>
        <v>0.14288482425589852</v>
      </c>
      <c r="L3" s="23">
        <f aca="true" t="shared" si="3" ref="L3:L66">E3/$I3</f>
        <v>0.04698662478519599</v>
      </c>
      <c r="M3" s="23">
        <f aca="true" t="shared" si="4" ref="M3:M66">F3/$I3</f>
        <v>0.2567041798183663</v>
      </c>
      <c r="N3" s="23">
        <f aca="true" t="shared" si="5" ref="N3:N66">G3/$I3</f>
        <v>0</v>
      </c>
      <c r="O3" s="23">
        <f aca="true" t="shared" si="6" ref="O3:O66">H3/$I3</f>
        <v>0</v>
      </c>
    </row>
    <row r="4" spans="1:15" ht="12.75">
      <c r="A4" s="19">
        <v>3</v>
      </c>
      <c r="B4" s="20" t="s">
        <v>8</v>
      </c>
      <c r="C4" s="8">
        <v>1862810</v>
      </c>
      <c r="D4" s="8">
        <v>669864</v>
      </c>
      <c r="E4" s="8">
        <v>163951</v>
      </c>
      <c r="F4" s="8">
        <v>9536</v>
      </c>
      <c r="G4" s="8">
        <v>0</v>
      </c>
      <c r="H4" s="8">
        <v>1447319</v>
      </c>
      <c r="I4" s="10">
        <f t="shared" si="0"/>
        <v>4153480</v>
      </c>
      <c r="J4" s="23">
        <f t="shared" si="1"/>
        <v>0.44849379315658194</v>
      </c>
      <c r="K4" s="23">
        <f t="shared" si="2"/>
        <v>0.16127777189248535</v>
      </c>
      <c r="L4" s="23">
        <f t="shared" si="3"/>
        <v>0.03947316467155253</v>
      </c>
      <c r="M4" s="23">
        <f t="shared" si="4"/>
        <v>0.0022959060835732927</v>
      </c>
      <c r="N4" s="23">
        <f t="shared" si="5"/>
        <v>0</v>
      </c>
      <c r="O4" s="23">
        <f t="shared" si="6"/>
        <v>0.34845936419580686</v>
      </c>
    </row>
    <row r="5" spans="1:15" ht="12.75">
      <c r="A5" s="19">
        <v>4</v>
      </c>
      <c r="B5" s="20" t="s">
        <v>9</v>
      </c>
      <c r="C5" s="8">
        <v>225705</v>
      </c>
      <c r="D5" s="8">
        <v>157140</v>
      </c>
      <c r="E5" s="8">
        <v>1545</v>
      </c>
      <c r="F5" s="8">
        <v>89480</v>
      </c>
      <c r="G5" s="8">
        <v>8743</v>
      </c>
      <c r="H5" s="8">
        <v>0</v>
      </c>
      <c r="I5" s="10">
        <f t="shared" si="0"/>
        <v>482613</v>
      </c>
      <c r="J5" s="23">
        <f t="shared" si="1"/>
        <v>0.46767285589074475</v>
      </c>
      <c r="K5" s="23">
        <f t="shared" si="2"/>
        <v>0.32560250138309577</v>
      </c>
      <c r="L5" s="23">
        <f t="shared" si="3"/>
        <v>0.0032013227990128736</v>
      </c>
      <c r="M5" s="23">
        <f t="shared" si="4"/>
        <v>0.18540735537583944</v>
      </c>
      <c r="N5" s="23">
        <f t="shared" si="5"/>
        <v>0.018115964551307154</v>
      </c>
      <c r="O5" s="23">
        <f t="shared" si="6"/>
        <v>0</v>
      </c>
    </row>
    <row r="6" spans="1:15" ht="12.75">
      <c r="A6" s="15">
        <v>5</v>
      </c>
      <c r="B6" s="16" t="s">
        <v>10</v>
      </c>
      <c r="C6" s="9">
        <v>208791</v>
      </c>
      <c r="D6" s="9">
        <v>278536</v>
      </c>
      <c r="E6" s="9">
        <v>53874</v>
      </c>
      <c r="F6" s="9">
        <v>47586</v>
      </c>
      <c r="G6" s="9">
        <v>0</v>
      </c>
      <c r="H6" s="9">
        <v>0</v>
      </c>
      <c r="I6" s="11">
        <f t="shared" si="0"/>
        <v>588787</v>
      </c>
      <c r="J6" s="24">
        <f t="shared" si="1"/>
        <v>0.354612109302685</v>
      </c>
      <c r="K6" s="24">
        <f t="shared" si="2"/>
        <v>0.4730675099823875</v>
      </c>
      <c r="L6" s="24">
        <f t="shared" si="3"/>
        <v>0.09149998216672582</v>
      </c>
      <c r="M6" s="24">
        <f t="shared" si="4"/>
        <v>0.08082039854820164</v>
      </c>
      <c r="N6" s="24">
        <f t="shared" si="5"/>
        <v>0</v>
      </c>
      <c r="O6" s="24">
        <f t="shared" si="6"/>
        <v>0</v>
      </c>
    </row>
    <row r="7" spans="1:15" ht="12.75">
      <c r="A7" s="17">
        <v>6</v>
      </c>
      <c r="B7" s="18" t="s">
        <v>11</v>
      </c>
      <c r="C7" s="8">
        <v>673265</v>
      </c>
      <c r="D7" s="8">
        <v>154899</v>
      </c>
      <c r="E7" s="8">
        <v>25495</v>
      </c>
      <c r="F7" s="8">
        <v>101037</v>
      </c>
      <c r="G7" s="8">
        <v>0</v>
      </c>
      <c r="H7" s="8">
        <v>240660</v>
      </c>
      <c r="I7" s="10">
        <f t="shared" si="0"/>
        <v>1195356</v>
      </c>
      <c r="J7" s="23">
        <f t="shared" si="1"/>
        <v>0.5632338817891909</v>
      </c>
      <c r="K7" s="23">
        <f t="shared" si="2"/>
        <v>0.12958399004146046</v>
      </c>
      <c r="L7" s="23">
        <f t="shared" si="3"/>
        <v>0.02132837414126001</v>
      </c>
      <c r="M7" s="23">
        <f t="shared" si="4"/>
        <v>0.08452461024163513</v>
      </c>
      <c r="N7" s="23">
        <f t="shared" si="5"/>
        <v>0</v>
      </c>
      <c r="O7" s="23">
        <f t="shared" si="6"/>
        <v>0.20132914378645358</v>
      </c>
    </row>
    <row r="8" spans="1:15" ht="12.75">
      <c r="A8" s="19">
        <v>7</v>
      </c>
      <c r="B8" s="20" t="s">
        <v>12</v>
      </c>
      <c r="C8" s="8">
        <v>396226</v>
      </c>
      <c r="D8" s="8">
        <v>47016</v>
      </c>
      <c r="E8" s="8">
        <v>63668</v>
      </c>
      <c r="F8" s="8">
        <v>293852</v>
      </c>
      <c r="G8" s="8">
        <v>0</v>
      </c>
      <c r="H8" s="8">
        <v>18459</v>
      </c>
      <c r="I8" s="10">
        <f t="shared" si="0"/>
        <v>819221</v>
      </c>
      <c r="J8" s="23">
        <f t="shared" si="1"/>
        <v>0.48366191784634427</v>
      </c>
      <c r="K8" s="23">
        <f t="shared" si="2"/>
        <v>0.05739110691742521</v>
      </c>
      <c r="L8" s="23">
        <f t="shared" si="3"/>
        <v>0.07771773428659666</v>
      </c>
      <c r="M8" s="23">
        <f t="shared" si="4"/>
        <v>0.3586968595775743</v>
      </c>
      <c r="N8" s="23">
        <f t="shared" si="5"/>
        <v>0</v>
      </c>
      <c r="O8" s="23">
        <f t="shared" si="6"/>
        <v>0.022532381372059554</v>
      </c>
    </row>
    <row r="9" spans="1:15" ht="12.75">
      <c r="A9" s="19">
        <v>8</v>
      </c>
      <c r="B9" s="20" t="s">
        <v>13</v>
      </c>
      <c r="C9" s="8">
        <v>1517592</v>
      </c>
      <c r="D9" s="8">
        <v>477662</v>
      </c>
      <c r="E9" s="8">
        <v>20080</v>
      </c>
      <c r="F9" s="8">
        <v>30527</v>
      </c>
      <c r="G9" s="8">
        <v>0</v>
      </c>
      <c r="H9" s="8">
        <v>0</v>
      </c>
      <c r="I9" s="10">
        <f t="shared" si="0"/>
        <v>2045861</v>
      </c>
      <c r="J9" s="23">
        <f t="shared" si="1"/>
        <v>0.7417864654539091</v>
      </c>
      <c r="K9" s="23">
        <f t="shared" si="2"/>
        <v>0.23347724992069355</v>
      </c>
      <c r="L9" s="23">
        <f t="shared" si="3"/>
        <v>0.009814938551543825</v>
      </c>
      <c r="M9" s="23">
        <f t="shared" si="4"/>
        <v>0.014921346073853502</v>
      </c>
      <c r="N9" s="23">
        <f t="shared" si="5"/>
        <v>0</v>
      </c>
      <c r="O9" s="23">
        <f t="shared" si="6"/>
        <v>0</v>
      </c>
    </row>
    <row r="10" spans="1:15" ht="12.75">
      <c r="A10" s="19">
        <v>9</v>
      </c>
      <c r="B10" s="20" t="s">
        <v>14</v>
      </c>
      <c r="C10" s="8">
        <v>3759873</v>
      </c>
      <c r="D10" s="8">
        <v>419652</v>
      </c>
      <c r="E10" s="8">
        <v>879692</v>
      </c>
      <c r="F10" s="8">
        <v>1037953</v>
      </c>
      <c r="G10" s="8">
        <v>0</v>
      </c>
      <c r="H10" s="8">
        <v>1870733</v>
      </c>
      <c r="I10" s="10">
        <f t="shared" si="0"/>
        <v>7967903</v>
      </c>
      <c r="J10" s="23">
        <f t="shared" si="1"/>
        <v>0.4718773559366875</v>
      </c>
      <c r="K10" s="23">
        <f t="shared" si="2"/>
        <v>0.05266780983654043</v>
      </c>
      <c r="L10" s="23">
        <f t="shared" si="3"/>
        <v>0.11040445647995464</v>
      </c>
      <c r="M10" s="23">
        <f t="shared" si="4"/>
        <v>0.13026677157088884</v>
      </c>
      <c r="N10" s="23">
        <f t="shared" si="5"/>
        <v>0</v>
      </c>
      <c r="O10" s="23">
        <f t="shared" si="6"/>
        <v>0.2347836061759286</v>
      </c>
    </row>
    <row r="11" spans="1:15" ht="12.75">
      <c r="A11" s="15">
        <v>10</v>
      </c>
      <c r="B11" s="16" t="s">
        <v>15</v>
      </c>
      <c r="C11" s="9">
        <v>3371694</v>
      </c>
      <c r="D11" s="9">
        <v>1100620</v>
      </c>
      <c r="E11" s="9">
        <v>253847</v>
      </c>
      <c r="F11" s="9">
        <v>284323</v>
      </c>
      <c r="G11" s="9">
        <v>0</v>
      </c>
      <c r="H11" s="9">
        <v>1069301</v>
      </c>
      <c r="I11" s="11">
        <f t="shared" si="0"/>
        <v>6079785</v>
      </c>
      <c r="J11" s="24">
        <f t="shared" si="1"/>
        <v>0.5545745449880218</v>
      </c>
      <c r="K11" s="24">
        <f t="shared" si="2"/>
        <v>0.1810294278498335</v>
      </c>
      <c r="L11" s="24">
        <f t="shared" si="3"/>
        <v>0.04175262776562</v>
      </c>
      <c r="M11" s="24">
        <f t="shared" si="4"/>
        <v>0.046765305023121706</v>
      </c>
      <c r="N11" s="24">
        <f t="shared" si="5"/>
        <v>0</v>
      </c>
      <c r="O11" s="24">
        <f t="shared" si="6"/>
        <v>0.17587809437340302</v>
      </c>
    </row>
    <row r="12" spans="1:15" ht="12.75">
      <c r="A12" s="17">
        <v>11</v>
      </c>
      <c r="B12" s="18" t="s">
        <v>16</v>
      </c>
      <c r="C12" s="8">
        <v>167871</v>
      </c>
      <c r="D12" s="8">
        <v>65674</v>
      </c>
      <c r="E12" s="8">
        <v>15288</v>
      </c>
      <c r="F12" s="8">
        <v>33885</v>
      </c>
      <c r="G12" s="8">
        <v>0</v>
      </c>
      <c r="H12" s="8">
        <v>0</v>
      </c>
      <c r="I12" s="10">
        <f t="shared" si="0"/>
        <v>282718</v>
      </c>
      <c r="J12" s="23">
        <f t="shared" si="1"/>
        <v>0.5937754228595279</v>
      </c>
      <c r="K12" s="23">
        <f t="shared" si="2"/>
        <v>0.23229507848810477</v>
      </c>
      <c r="L12" s="23">
        <f t="shared" si="3"/>
        <v>0.054075085420808015</v>
      </c>
      <c r="M12" s="23">
        <f t="shared" si="4"/>
        <v>0.11985441323155936</v>
      </c>
      <c r="N12" s="23">
        <f t="shared" si="5"/>
        <v>0</v>
      </c>
      <c r="O12" s="23">
        <f t="shared" si="6"/>
        <v>0</v>
      </c>
    </row>
    <row r="13" spans="1:15" ht="12.75">
      <c r="A13" s="19">
        <v>12</v>
      </c>
      <c r="B13" s="20" t="s">
        <v>17</v>
      </c>
      <c r="C13" s="8">
        <v>390403</v>
      </c>
      <c r="D13" s="8">
        <v>64859</v>
      </c>
      <c r="E13" s="8">
        <v>7894</v>
      </c>
      <c r="F13" s="8">
        <v>7158</v>
      </c>
      <c r="G13" s="8">
        <v>14532</v>
      </c>
      <c r="H13" s="8">
        <v>66076</v>
      </c>
      <c r="I13" s="10">
        <f t="shared" si="0"/>
        <v>550922</v>
      </c>
      <c r="J13" s="23">
        <f t="shared" si="1"/>
        <v>0.7086357052359499</v>
      </c>
      <c r="K13" s="23">
        <f t="shared" si="2"/>
        <v>0.11772809944057416</v>
      </c>
      <c r="L13" s="23">
        <f t="shared" si="3"/>
        <v>0.014328707149106407</v>
      </c>
      <c r="M13" s="23">
        <f t="shared" si="4"/>
        <v>0.012992764856005024</v>
      </c>
      <c r="N13" s="23">
        <f t="shared" si="5"/>
        <v>0.026377599732811542</v>
      </c>
      <c r="O13" s="23">
        <f t="shared" si="6"/>
        <v>0.11993712358555295</v>
      </c>
    </row>
    <row r="14" spans="1:15" ht="12.75">
      <c r="A14" s="19">
        <v>13</v>
      </c>
      <c r="B14" s="20" t="s">
        <v>18</v>
      </c>
      <c r="C14" s="8">
        <v>130021</v>
      </c>
      <c r="D14" s="8">
        <v>180065</v>
      </c>
      <c r="E14" s="8">
        <v>31045</v>
      </c>
      <c r="F14" s="8">
        <v>43890</v>
      </c>
      <c r="G14" s="8">
        <v>27885</v>
      </c>
      <c r="H14" s="8">
        <v>0</v>
      </c>
      <c r="I14" s="10">
        <f t="shared" si="0"/>
        <v>412906</v>
      </c>
      <c r="J14" s="23">
        <f t="shared" si="1"/>
        <v>0.31489249369105804</v>
      </c>
      <c r="K14" s="23">
        <f t="shared" si="2"/>
        <v>0.43609199188192954</v>
      </c>
      <c r="L14" s="23">
        <f t="shared" si="3"/>
        <v>0.07518660421500294</v>
      </c>
      <c r="M14" s="23">
        <f t="shared" si="4"/>
        <v>0.10629537957791846</v>
      </c>
      <c r="N14" s="23">
        <f t="shared" si="5"/>
        <v>0.06753353063409105</v>
      </c>
      <c r="O14" s="23">
        <f t="shared" si="6"/>
        <v>0</v>
      </c>
    </row>
    <row r="15" spans="1:15" ht="12.75">
      <c r="A15" s="19">
        <v>14</v>
      </c>
      <c r="B15" s="20" t="s">
        <v>19</v>
      </c>
      <c r="C15" s="8">
        <v>217514</v>
      </c>
      <c r="D15" s="8">
        <v>38516</v>
      </c>
      <c r="E15" s="8">
        <v>9345</v>
      </c>
      <c r="F15" s="8">
        <v>41302</v>
      </c>
      <c r="G15" s="8">
        <v>0</v>
      </c>
      <c r="H15" s="8">
        <v>35707</v>
      </c>
      <c r="I15" s="10">
        <f t="shared" si="0"/>
        <v>342384</v>
      </c>
      <c r="J15" s="23">
        <f t="shared" si="1"/>
        <v>0.6352925370344409</v>
      </c>
      <c r="K15" s="23">
        <f t="shared" si="2"/>
        <v>0.11249357446609655</v>
      </c>
      <c r="L15" s="23">
        <f t="shared" si="3"/>
        <v>0.027293915603532875</v>
      </c>
      <c r="M15" s="23">
        <f t="shared" si="4"/>
        <v>0.12063063694565167</v>
      </c>
      <c r="N15" s="23">
        <f t="shared" si="5"/>
        <v>0</v>
      </c>
      <c r="O15" s="23">
        <f t="shared" si="6"/>
        <v>0.10428933595027805</v>
      </c>
    </row>
    <row r="16" spans="1:15" ht="12.75">
      <c r="A16" s="15">
        <v>15</v>
      </c>
      <c r="B16" s="16" t="s">
        <v>20</v>
      </c>
      <c r="C16" s="9">
        <v>232814</v>
      </c>
      <c r="D16" s="9">
        <v>785967</v>
      </c>
      <c r="E16" s="9">
        <v>49304</v>
      </c>
      <c r="F16" s="9">
        <v>23739</v>
      </c>
      <c r="G16" s="9">
        <v>0</v>
      </c>
      <c r="H16" s="9">
        <v>1700819</v>
      </c>
      <c r="I16" s="11">
        <f t="shared" si="0"/>
        <v>2792643</v>
      </c>
      <c r="J16" s="24">
        <f t="shared" si="1"/>
        <v>0.08336690368228233</v>
      </c>
      <c r="K16" s="24">
        <f t="shared" si="2"/>
        <v>0.28144198882563937</v>
      </c>
      <c r="L16" s="24">
        <f t="shared" si="3"/>
        <v>0.01765495983553931</v>
      </c>
      <c r="M16" s="24">
        <f t="shared" si="4"/>
        <v>0.008500549479471597</v>
      </c>
      <c r="N16" s="24">
        <f t="shared" si="5"/>
        <v>0</v>
      </c>
      <c r="O16" s="24">
        <f t="shared" si="6"/>
        <v>0.6090355981770674</v>
      </c>
    </row>
    <row r="17" spans="1:15" ht="12.75">
      <c r="A17" s="17">
        <v>16</v>
      </c>
      <c r="B17" s="18" t="s">
        <v>21</v>
      </c>
      <c r="C17" s="8">
        <v>719875</v>
      </c>
      <c r="D17" s="8">
        <v>133096</v>
      </c>
      <c r="E17" s="8">
        <v>152264</v>
      </c>
      <c r="F17" s="8">
        <v>67578</v>
      </c>
      <c r="G17" s="8">
        <v>0</v>
      </c>
      <c r="H17" s="8">
        <v>251107</v>
      </c>
      <c r="I17" s="10">
        <f t="shared" si="0"/>
        <v>1323920</v>
      </c>
      <c r="J17" s="23">
        <f t="shared" si="1"/>
        <v>0.5437450903377847</v>
      </c>
      <c r="K17" s="23">
        <f t="shared" si="2"/>
        <v>0.10053175418454287</v>
      </c>
      <c r="L17" s="23">
        <f t="shared" si="3"/>
        <v>0.11500997039096018</v>
      </c>
      <c r="M17" s="23">
        <f t="shared" si="4"/>
        <v>0.05104386972022479</v>
      </c>
      <c r="N17" s="23">
        <f t="shared" si="5"/>
        <v>0</v>
      </c>
      <c r="O17" s="23">
        <f t="shared" si="6"/>
        <v>0.1896693153664874</v>
      </c>
    </row>
    <row r="18" spans="1:15" ht="12.75">
      <c r="A18" s="19">
        <v>17</v>
      </c>
      <c r="B18" s="20" t="s">
        <v>22</v>
      </c>
      <c r="C18" s="8">
        <v>2420695</v>
      </c>
      <c r="D18" s="8">
        <v>1561790</v>
      </c>
      <c r="E18" s="8">
        <v>602593</v>
      </c>
      <c r="F18" s="8">
        <v>444176</v>
      </c>
      <c r="G18" s="8">
        <v>0</v>
      </c>
      <c r="H18" s="8">
        <v>947076</v>
      </c>
      <c r="I18" s="10">
        <f t="shared" si="0"/>
        <v>5976330</v>
      </c>
      <c r="J18" s="23">
        <f t="shared" si="1"/>
        <v>0.4050470773869582</v>
      </c>
      <c r="K18" s="23">
        <f t="shared" si="2"/>
        <v>0.2613292773324097</v>
      </c>
      <c r="L18" s="23">
        <f t="shared" si="3"/>
        <v>0.10082994078305582</v>
      </c>
      <c r="M18" s="23">
        <f t="shared" si="4"/>
        <v>0.07432253573681506</v>
      </c>
      <c r="N18" s="23">
        <f t="shared" si="5"/>
        <v>0</v>
      </c>
      <c r="O18" s="23">
        <f t="shared" si="6"/>
        <v>0.1584711687607612</v>
      </c>
    </row>
    <row r="19" spans="1:15" ht="12.75">
      <c r="A19" s="19">
        <v>18</v>
      </c>
      <c r="B19" s="20" t="s">
        <v>23</v>
      </c>
      <c r="C19" s="8">
        <v>79395</v>
      </c>
      <c r="D19" s="8">
        <v>76547</v>
      </c>
      <c r="E19" s="8">
        <v>98472</v>
      </c>
      <c r="F19" s="8">
        <v>13933</v>
      </c>
      <c r="G19" s="8">
        <v>0</v>
      </c>
      <c r="H19" s="8">
        <v>2284</v>
      </c>
      <c r="I19" s="10">
        <f t="shared" si="0"/>
        <v>270631</v>
      </c>
      <c r="J19" s="23">
        <f t="shared" si="1"/>
        <v>0.29336993914222687</v>
      </c>
      <c r="K19" s="23">
        <f t="shared" si="2"/>
        <v>0.2828463849300339</v>
      </c>
      <c r="L19" s="23">
        <f t="shared" si="3"/>
        <v>0.36386075505023446</v>
      </c>
      <c r="M19" s="23">
        <f t="shared" si="4"/>
        <v>0.0514833851258725</v>
      </c>
      <c r="N19" s="23">
        <f t="shared" si="5"/>
        <v>0</v>
      </c>
      <c r="O19" s="23">
        <f t="shared" si="6"/>
        <v>0.008439535751632296</v>
      </c>
    </row>
    <row r="20" spans="1:15" ht="12.75">
      <c r="A20" s="19">
        <v>19</v>
      </c>
      <c r="B20" s="20" t="s">
        <v>24</v>
      </c>
      <c r="C20" s="8">
        <v>36064</v>
      </c>
      <c r="D20" s="8">
        <v>55195</v>
      </c>
      <c r="E20" s="8">
        <v>88946</v>
      </c>
      <c r="F20" s="8">
        <v>2032</v>
      </c>
      <c r="G20" s="8">
        <v>0</v>
      </c>
      <c r="H20" s="8">
        <v>70538</v>
      </c>
      <c r="I20" s="10">
        <f t="shared" si="0"/>
        <v>252775</v>
      </c>
      <c r="J20" s="23">
        <f t="shared" si="1"/>
        <v>0.14267233705864898</v>
      </c>
      <c r="K20" s="23">
        <f t="shared" si="2"/>
        <v>0.2183562456730294</v>
      </c>
      <c r="L20" s="23">
        <f t="shared" si="3"/>
        <v>0.3518781525071704</v>
      </c>
      <c r="M20" s="23">
        <f t="shared" si="4"/>
        <v>0.008038769656809415</v>
      </c>
      <c r="N20" s="23">
        <f t="shared" si="5"/>
        <v>0</v>
      </c>
      <c r="O20" s="23">
        <f t="shared" si="6"/>
        <v>0.2790544951043418</v>
      </c>
    </row>
    <row r="21" spans="1:15" ht="12.75">
      <c r="A21" s="15">
        <v>20</v>
      </c>
      <c r="B21" s="16" t="s">
        <v>25</v>
      </c>
      <c r="C21" s="9">
        <v>90123</v>
      </c>
      <c r="D21" s="9">
        <v>185441</v>
      </c>
      <c r="E21" s="9">
        <v>73981</v>
      </c>
      <c r="F21" s="9">
        <v>141376</v>
      </c>
      <c r="G21" s="9">
        <v>0</v>
      </c>
      <c r="H21" s="9">
        <v>50280</v>
      </c>
      <c r="I21" s="11">
        <f t="shared" si="0"/>
        <v>541201</v>
      </c>
      <c r="J21" s="24">
        <f t="shared" si="1"/>
        <v>0.1665240825497366</v>
      </c>
      <c r="K21" s="24">
        <f t="shared" si="2"/>
        <v>0.34264718653513204</v>
      </c>
      <c r="L21" s="24">
        <f t="shared" si="3"/>
        <v>0.1366978257615932</v>
      </c>
      <c r="M21" s="24">
        <f t="shared" si="4"/>
        <v>0.2612264204981144</v>
      </c>
      <c r="N21" s="24">
        <f t="shared" si="5"/>
        <v>0</v>
      </c>
      <c r="O21" s="24">
        <f t="shared" si="6"/>
        <v>0.09290448465542377</v>
      </c>
    </row>
    <row r="22" spans="1:15" ht="12.75">
      <c r="A22" s="17">
        <v>21</v>
      </c>
      <c r="B22" s="18" t="s">
        <v>26</v>
      </c>
      <c r="C22" s="8">
        <v>371720</v>
      </c>
      <c r="D22" s="8">
        <v>74850</v>
      </c>
      <c r="E22" s="8">
        <v>73905</v>
      </c>
      <c r="F22" s="8">
        <v>8328</v>
      </c>
      <c r="G22" s="8">
        <v>0</v>
      </c>
      <c r="H22" s="8">
        <v>0</v>
      </c>
      <c r="I22" s="10">
        <f t="shared" si="0"/>
        <v>528803</v>
      </c>
      <c r="J22" s="23">
        <f t="shared" si="1"/>
        <v>0.7029460876734814</v>
      </c>
      <c r="K22" s="23">
        <f t="shared" si="2"/>
        <v>0.14154609561594772</v>
      </c>
      <c r="L22" s="23">
        <f t="shared" si="3"/>
        <v>0.13975904070135758</v>
      </c>
      <c r="M22" s="23">
        <f t="shared" si="4"/>
        <v>0.01574877600921326</v>
      </c>
      <c r="N22" s="23">
        <f t="shared" si="5"/>
        <v>0</v>
      </c>
      <c r="O22" s="23">
        <f t="shared" si="6"/>
        <v>0</v>
      </c>
    </row>
    <row r="23" spans="1:15" ht="12.75">
      <c r="A23" s="19">
        <v>22</v>
      </c>
      <c r="B23" s="20" t="s">
        <v>27</v>
      </c>
      <c r="C23" s="8">
        <v>789299</v>
      </c>
      <c r="D23" s="8">
        <v>88420</v>
      </c>
      <c r="E23" s="8">
        <v>18259</v>
      </c>
      <c r="F23" s="8">
        <v>128936</v>
      </c>
      <c r="G23" s="8">
        <v>0</v>
      </c>
      <c r="H23" s="8">
        <v>8730</v>
      </c>
      <c r="I23" s="10">
        <f t="shared" si="0"/>
        <v>1033644</v>
      </c>
      <c r="J23" s="23">
        <f t="shared" si="1"/>
        <v>0.7636081668350031</v>
      </c>
      <c r="K23" s="23">
        <f t="shared" si="2"/>
        <v>0.08554202413983925</v>
      </c>
      <c r="L23" s="23">
        <f t="shared" si="3"/>
        <v>0.017664689196667326</v>
      </c>
      <c r="M23" s="23">
        <f t="shared" si="4"/>
        <v>0.12473927193501824</v>
      </c>
      <c r="N23" s="23">
        <f t="shared" si="5"/>
        <v>0</v>
      </c>
      <c r="O23" s="23">
        <f t="shared" si="6"/>
        <v>0.008445847893472027</v>
      </c>
    </row>
    <row r="24" spans="1:15" ht="12.75">
      <c r="A24" s="19">
        <v>23</v>
      </c>
      <c r="B24" s="20" t="s">
        <v>28</v>
      </c>
      <c r="C24" s="8">
        <v>941935</v>
      </c>
      <c r="D24" s="8">
        <v>265622</v>
      </c>
      <c r="E24" s="8">
        <v>102491</v>
      </c>
      <c r="F24" s="8">
        <v>64487</v>
      </c>
      <c r="G24" s="8">
        <v>0</v>
      </c>
      <c r="H24" s="8">
        <v>0</v>
      </c>
      <c r="I24" s="10">
        <f t="shared" si="0"/>
        <v>1374535</v>
      </c>
      <c r="J24" s="23">
        <f t="shared" si="1"/>
        <v>0.6852753840389659</v>
      </c>
      <c r="K24" s="23">
        <f t="shared" si="2"/>
        <v>0.19324498830513592</v>
      </c>
      <c r="L24" s="23">
        <f t="shared" si="3"/>
        <v>0.07456412532238176</v>
      </c>
      <c r="M24" s="23">
        <f t="shared" si="4"/>
        <v>0.04691550233351643</v>
      </c>
      <c r="N24" s="23">
        <f t="shared" si="5"/>
        <v>0</v>
      </c>
      <c r="O24" s="23">
        <f t="shared" si="6"/>
        <v>0</v>
      </c>
    </row>
    <row r="25" spans="1:15" ht="12.75">
      <c r="A25" s="19">
        <v>24</v>
      </c>
      <c r="B25" s="20" t="s">
        <v>29</v>
      </c>
      <c r="C25" s="8">
        <v>530541</v>
      </c>
      <c r="D25" s="8">
        <v>346750</v>
      </c>
      <c r="E25" s="8">
        <v>41247</v>
      </c>
      <c r="F25" s="8">
        <v>192224</v>
      </c>
      <c r="G25" s="8">
        <v>0</v>
      </c>
      <c r="H25" s="8">
        <v>0</v>
      </c>
      <c r="I25" s="10">
        <f t="shared" si="0"/>
        <v>1110762</v>
      </c>
      <c r="J25" s="23">
        <f t="shared" si="1"/>
        <v>0.47763697353708534</v>
      </c>
      <c r="K25" s="23">
        <f t="shared" si="2"/>
        <v>0.3121730847832389</v>
      </c>
      <c r="L25" s="23">
        <f t="shared" si="3"/>
        <v>0.03713396749258617</v>
      </c>
      <c r="M25" s="23">
        <f t="shared" si="4"/>
        <v>0.1730559741870896</v>
      </c>
      <c r="N25" s="23">
        <f t="shared" si="5"/>
        <v>0</v>
      </c>
      <c r="O25" s="23">
        <f t="shared" si="6"/>
        <v>0</v>
      </c>
    </row>
    <row r="26" spans="1:15" ht="12.75">
      <c r="A26" s="15">
        <v>25</v>
      </c>
      <c r="B26" s="16" t="s">
        <v>30</v>
      </c>
      <c r="C26" s="9">
        <v>510989</v>
      </c>
      <c r="D26" s="9">
        <v>23730</v>
      </c>
      <c r="E26" s="9">
        <v>3571</v>
      </c>
      <c r="F26" s="9">
        <v>94668</v>
      </c>
      <c r="G26" s="9">
        <v>0</v>
      </c>
      <c r="H26" s="9">
        <v>0</v>
      </c>
      <c r="I26" s="11">
        <f t="shared" si="0"/>
        <v>632958</v>
      </c>
      <c r="J26" s="24">
        <f t="shared" si="1"/>
        <v>0.8073031701945469</v>
      </c>
      <c r="K26" s="24">
        <f t="shared" si="2"/>
        <v>0.0374906391893301</v>
      </c>
      <c r="L26" s="24">
        <f t="shared" si="3"/>
        <v>0.00564176454045924</v>
      </c>
      <c r="M26" s="24">
        <f t="shared" si="4"/>
        <v>0.14956442607566378</v>
      </c>
      <c r="N26" s="24">
        <f t="shared" si="5"/>
        <v>0</v>
      </c>
      <c r="O26" s="24">
        <f t="shared" si="6"/>
        <v>0</v>
      </c>
    </row>
    <row r="27" spans="1:15" ht="12.75">
      <c r="A27" s="17">
        <v>26</v>
      </c>
      <c r="B27" s="18" t="s">
        <v>31</v>
      </c>
      <c r="C27" s="8">
        <v>424866</v>
      </c>
      <c r="D27" s="8">
        <v>975734</v>
      </c>
      <c r="E27" s="8">
        <v>515790</v>
      </c>
      <c r="F27" s="8">
        <v>543988</v>
      </c>
      <c r="G27" s="8">
        <v>0</v>
      </c>
      <c r="H27" s="8">
        <v>5517778</v>
      </c>
      <c r="I27" s="10">
        <f t="shared" si="0"/>
        <v>7978156</v>
      </c>
      <c r="J27" s="23">
        <f t="shared" si="1"/>
        <v>0.05325365911621683</v>
      </c>
      <c r="K27" s="23">
        <f t="shared" si="2"/>
        <v>0.12230069203961416</v>
      </c>
      <c r="L27" s="23">
        <f t="shared" si="3"/>
        <v>0.06465027758294022</v>
      </c>
      <c r="M27" s="23">
        <f t="shared" si="4"/>
        <v>0.06818467826399985</v>
      </c>
      <c r="N27" s="23">
        <f t="shared" si="5"/>
        <v>0</v>
      </c>
      <c r="O27" s="23">
        <f t="shared" si="6"/>
        <v>0.6916106929972289</v>
      </c>
    </row>
    <row r="28" spans="1:15" ht="12.75">
      <c r="A28" s="19">
        <v>27</v>
      </c>
      <c r="B28" s="20" t="s">
        <v>32</v>
      </c>
      <c r="C28" s="8">
        <v>392876</v>
      </c>
      <c r="D28" s="8">
        <v>226605</v>
      </c>
      <c r="E28" s="8">
        <v>34004</v>
      </c>
      <c r="F28" s="8">
        <v>344868</v>
      </c>
      <c r="G28" s="8">
        <v>0</v>
      </c>
      <c r="H28" s="8">
        <v>333394</v>
      </c>
      <c r="I28" s="10">
        <f t="shared" si="0"/>
        <v>1331747</v>
      </c>
      <c r="J28" s="23">
        <f t="shared" si="1"/>
        <v>0.2950079857510473</v>
      </c>
      <c r="K28" s="23">
        <f t="shared" si="2"/>
        <v>0.1701561933310156</v>
      </c>
      <c r="L28" s="23">
        <f t="shared" si="3"/>
        <v>0.0255333783368763</v>
      </c>
      <c r="M28" s="23">
        <f t="shared" si="4"/>
        <v>0.2589590965851622</v>
      </c>
      <c r="N28" s="23">
        <f t="shared" si="5"/>
        <v>0</v>
      </c>
      <c r="O28" s="23">
        <f t="shared" si="6"/>
        <v>0.25034334599589864</v>
      </c>
    </row>
    <row r="29" spans="1:15" ht="12.75">
      <c r="A29" s="19">
        <v>28</v>
      </c>
      <c r="B29" s="20" t="s">
        <v>33</v>
      </c>
      <c r="C29" s="8">
        <v>1642209</v>
      </c>
      <c r="D29" s="8">
        <v>626157</v>
      </c>
      <c r="E29" s="8">
        <v>544711</v>
      </c>
      <c r="F29" s="8">
        <v>360184</v>
      </c>
      <c r="G29" s="8">
        <v>0</v>
      </c>
      <c r="H29" s="8">
        <v>809914</v>
      </c>
      <c r="I29" s="10">
        <f t="shared" si="0"/>
        <v>3983175</v>
      </c>
      <c r="J29" s="23">
        <f t="shared" si="1"/>
        <v>0.4122864297953266</v>
      </c>
      <c r="K29" s="23">
        <f t="shared" si="2"/>
        <v>0.15720047449584817</v>
      </c>
      <c r="L29" s="23">
        <f t="shared" si="3"/>
        <v>0.13675296716815102</v>
      </c>
      <c r="M29" s="23">
        <f t="shared" si="4"/>
        <v>0.09042635585933333</v>
      </c>
      <c r="N29" s="23">
        <f t="shared" si="5"/>
        <v>0</v>
      </c>
      <c r="O29" s="23">
        <f t="shared" si="6"/>
        <v>0.2033337726813409</v>
      </c>
    </row>
    <row r="30" spans="1:15" ht="12.75">
      <c r="A30" s="19">
        <v>29</v>
      </c>
      <c r="B30" s="20" t="s">
        <v>34</v>
      </c>
      <c r="C30" s="8">
        <v>479395</v>
      </c>
      <c r="D30" s="8">
        <v>83209</v>
      </c>
      <c r="E30" s="8">
        <v>15880</v>
      </c>
      <c r="F30" s="8">
        <v>467622</v>
      </c>
      <c r="G30" s="8">
        <v>0</v>
      </c>
      <c r="H30" s="8">
        <v>101053</v>
      </c>
      <c r="I30" s="10">
        <f t="shared" si="0"/>
        <v>1147159</v>
      </c>
      <c r="J30" s="23">
        <f t="shared" si="1"/>
        <v>0.41789760617316346</v>
      </c>
      <c r="K30" s="23">
        <f t="shared" si="2"/>
        <v>0.07253484477740225</v>
      </c>
      <c r="L30" s="23">
        <f t="shared" si="3"/>
        <v>0.01384289361805992</v>
      </c>
      <c r="M30" s="23">
        <f t="shared" si="4"/>
        <v>0.4076348614272302</v>
      </c>
      <c r="N30" s="23">
        <f t="shared" si="5"/>
        <v>0</v>
      </c>
      <c r="O30" s="23">
        <f t="shared" si="6"/>
        <v>0.08808979400414416</v>
      </c>
    </row>
    <row r="31" spans="1:15" ht="12.75">
      <c r="A31" s="15">
        <v>30</v>
      </c>
      <c r="B31" s="16" t="s">
        <v>35</v>
      </c>
      <c r="C31" s="9">
        <v>203674</v>
      </c>
      <c r="D31" s="9">
        <v>33171</v>
      </c>
      <c r="E31" s="9">
        <v>2100</v>
      </c>
      <c r="F31" s="9">
        <v>42343</v>
      </c>
      <c r="G31" s="9">
        <v>0</v>
      </c>
      <c r="H31" s="9">
        <v>54250</v>
      </c>
      <c r="I31" s="11">
        <f t="shared" si="0"/>
        <v>335538</v>
      </c>
      <c r="J31" s="24">
        <f t="shared" si="1"/>
        <v>0.6070072540218991</v>
      </c>
      <c r="K31" s="24">
        <f t="shared" si="2"/>
        <v>0.09885914561092932</v>
      </c>
      <c r="L31" s="24">
        <f t="shared" si="3"/>
        <v>0.006258605582676179</v>
      </c>
      <c r="M31" s="24">
        <f t="shared" si="4"/>
        <v>0.1261943505653607</v>
      </c>
      <c r="N31" s="24">
        <f t="shared" si="5"/>
        <v>0</v>
      </c>
      <c r="O31" s="24">
        <f t="shared" si="6"/>
        <v>0.16168064421913464</v>
      </c>
    </row>
    <row r="32" spans="1:15" ht="12.75">
      <c r="A32" s="17">
        <v>31</v>
      </c>
      <c r="B32" s="18" t="s">
        <v>36</v>
      </c>
      <c r="C32" s="8">
        <v>541160</v>
      </c>
      <c r="D32" s="8">
        <v>109816</v>
      </c>
      <c r="E32" s="8">
        <v>29008</v>
      </c>
      <c r="F32" s="8">
        <v>209984</v>
      </c>
      <c r="G32" s="8">
        <v>0</v>
      </c>
      <c r="H32" s="8">
        <v>0</v>
      </c>
      <c r="I32" s="10">
        <f t="shared" si="0"/>
        <v>889968</v>
      </c>
      <c r="J32" s="23">
        <f t="shared" si="1"/>
        <v>0.6080668068964278</v>
      </c>
      <c r="K32" s="23">
        <f t="shared" si="2"/>
        <v>0.12339320065440555</v>
      </c>
      <c r="L32" s="23">
        <f t="shared" si="3"/>
        <v>0.03259443036154109</v>
      </c>
      <c r="M32" s="23">
        <f t="shared" si="4"/>
        <v>0.23594556208762563</v>
      </c>
      <c r="N32" s="23">
        <f t="shared" si="5"/>
        <v>0</v>
      </c>
      <c r="O32" s="23">
        <f t="shared" si="6"/>
        <v>0</v>
      </c>
    </row>
    <row r="33" spans="1:15" ht="12.75">
      <c r="A33" s="19">
        <v>32</v>
      </c>
      <c r="B33" s="20" t="s">
        <v>37</v>
      </c>
      <c r="C33" s="8">
        <v>1523079</v>
      </c>
      <c r="D33" s="8">
        <v>242875</v>
      </c>
      <c r="E33" s="8">
        <v>738129</v>
      </c>
      <c r="F33" s="8">
        <v>46018</v>
      </c>
      <c r="G33" s="8">
        <v>0</v>
      </c>
      <c r="H33" s="8">
        <v>6370497</v>
      </c>
      <c r="I33" s="10">
        <f t="shared" si="0"/>
        <v>8920598</v>
      </c>
      <c r="J33" s="23">
        <f t="shared" si="1"/>
        <v>0.17073732052492446</v>
      </c>
      <c r="K33" s="23">
        <f t="shared" si="2"/>
        <v>0.02722631375161172</v>
      </c>
      <c r="L33" s="23">
        <f t="shared" si="3"/>
        <v>0.08274434068209328</v>
      </c>
      <c r="M33" s="23">
        <f t="shared" si="4"/>
        <v>0.005158622773944079</v>
      </c>
      <c r="N33" s="23">
        <f t="shared" si="5"/>
        <v>0</v>
      </c>
      <c r="O33" s="23">
        <f t="shared" si="6"/>
        <v>0.7141334022674265</v>
      </c>
    </row>
    <row r="34" spans="1:15" ht="12.75">
      <c r="A34" s="19">
        <v>33</v>
      </c>
      <c r="B34" s="20" t="s">
        <v>38</v>
      </c>
      <c r="C34" s="8">
        <v>351026</v>
      </c>
      <c r="D34" s="8">
        <v>60658</v>
      </c>
      <c r="E34" s="8">
        <v>58163</v>
      </c>
      <c r="F34" s="8">
        <v>40473</v>
      </c>
      <c r="G34" s="8">
        <v>0</v>
      </c>
      <c r="H34" s="8">
        <v>0</v>
      </c>
      <c r="I34" s="10">
        <f t="shared" si="0"/>
        <v>510320</v>
      </c>
      <c r="J34" s="23">
        <f t="shared" si="1"/>
        <v>0.6878546794168365</v>
      </c>
      <c r="K34" s="23">
        <f t="shared" si="2"/>
        <v>0.11886267440037623</v>
      </c>
      <c r="L34" s="23">
        <f t="shared" si="3"/>
        <v>0.11397358520144223</v>
      </c>
      <c r="M34" s="23">
        <f t="shared" si="4"/>
        <v>0.07930906098134503</v>
      </c>
      <c r="N34" s="23">
        <f t="shared" si="5"/>
        <v>0</v>
      </c>
      <c r="O34" s="23">
        <f t="shared" si="6"/>
        <v>0</v>
      </c>
    </row>
    <row r="35" spans="1:15" ht="12.75">
      <c r="A35" s="19">
        <v>34</v>
      </c>
      <c r="B35" s="20" t="s">
        <v>39</v>
      </c>
      <c r="C35" s="8">
        <v>249122</v>
      </c>
      <c r="D35" s="8">
        <v>311478</v>
      </c>
      <c r="E35" s="8">
        <v>166329</v>
      </c>
      <c r="F35" s="8">
        <v>16347</v>
      </c>
      <c r="G35" s="8">
        <v>0</v>
      </c>
      <c r="H35" s="8">
        <v>1073510</v>
      </c>
      <c r="I35" s="10">
        <f t="shared" si="0"/>
        <v>1816786</v>
      </c>
      <c r="J35" s="23">
        <f t="shared" si="1"/>
        <v>0.13712236884256043</v>
      </c>
      <c r="K35" s="23">
        <f t="shared" si="2"/>
        <v>0.17144451795643514</v>
      </c>
      <c r="L35" s="23">
        <f t="shared" si="3"/>
        <v>0.0915512338822514</v>
      </c>
      <c r="M35" s="23">
        <f t="shared" si="4"/>
        <v>0.008997757578493009</v>
      </c>
      <c r="N35" s="23">
        <f t="shared" si="5"/>
        <v>0</v>
      </c>
      <c r="O35" s="23">
        <f t="shared" si="6"/>
        <v>0.59088412174026</v>
      </c>
    </row>
    <row r="36" spans="1:15" ht="12.75">
      <c r="A36" s="15">
        <v>35</v>
      </c>
      <c r="B36" s="16" t="s">
        <v>40</v>
      </c>
      <c r="C36" s="9">
        <v>455733</v>
      </c>
      <c r="D36" s="9">
        <v>110272</v>
      </c>
      <c r="E36" s="9">
        <v>46502</v>
      </c>
      <c r="F36" s="9">
        <v>129033</v>
      </c>
      <c r="G36" s="9">
        <v>0</v>
      </c>
      <c r="H36" s="9">
        <v>107309</v>
      </c>
      <c r="I36" s="11">
        <f t="shared" si="0"/>
        <v>848849</v>
      </c>
      <c r="J36" s="24">
        <f t="shared" si="1"/>
        <v>0.5368834739747588</v>
      </c>
      <c r="K36" s="24">
        <f t="shared" si="2"/>
        <v>0.1299076749810626</v>
      </c>
      <c r="L36" s="24">
        <f t="shared" si="3"/>
        <v>0.054782417131904494</v>
      </c>
      <c r="M36" s="24">
        <f t="shared" si="4"/>
        <v>0.15200936797946396</v>
      </c>
      <c r="N36" s="24">
        <f t="shared" si="5"/>
        <v>0</v>
      </c>
      <c r="O36" s="24">
        <f t="shared" si="6"/>
        <v>0.12641706593281019</v>
      </c>
    </row>
    <row r="37" spans="1:15" ht="12.75">
      <c r="A37" s="17">
        <v>36</v>
      </c>
      <c r="B37" s="18" t="s">
        <v>41</v>
      </c>
      <c r="C37" s="8">
        <v>2984051</v>
      </c>
      <c r="D37" s="8">
        <v>2718320</v>
      </c>
      <c r="E37" s="8">
        <v>1540877</v>
      </c>
      <c r="F37" s="8">
        <v>655626</v>
      </c>
      <c r="G37" s="8">
        <v>0</v>
      </c>
      <c r="H37" s="8">
        <v>32898665</v>
      </c>
      <c r="I37" s="10">
        <f t="shared" si="0"/>
        <v>40797539</v>
      </c>
      <c r="J37" s="23">
        <f t="shared" si="1"/>
        <v>0.07314291678230886</v>
      </c>
      <c r="K37" s="23">
        <f t="shared" si="2"/>
        <v>0.0666295091966209</v>
      </c>
      <c r="L37" s="23">
        <f t="shared" si="3"/>
        <v>0.03776887130373231</v>
      </c>
      <c r="M37" s="23">
        <f t="shared" si="4"/>
        <v>0.016070234040342482</v>
      </c>
      <c r="N37" s="23">
        <f t="shared" si="5"/>
        <v>0</v>
      </c>
      <c r="O37" s="23">
        <f t="shared" si="6"/>
        <v>0.8063884686769954</v>
      </c>
    </row>
    <row r="38" spans="1:15" ht="12.75">
      <c r="A38" s="19">
        <v>37</v>
      </c>
      <c r="B38" s="20" t="s">
        <v>42</v>
      </c>
      <c r="C38" s="8">
        <v>2969695</v>
      </c>
      <c r="D38" s="8">
        <v>281547</v>
      </c>
      <c r="E38" s="8">
        <v>124746</v>
      </c>
      <c r="F38" s="8">
        <v>290724</v>
      </c>
      <c r="G38" s="8">
        <v>0</v>
      </c>
      <c r="H38" s="8">
        <v>12999610</v>
      </c>
      <c r="I38" s="10">
        <f t="shared" si="0"/>
        <v>16666322</v>
      </c>
      <c r="J38" s="23">
        <f t="shared" si="1"/>
        <v>0.17818538487375918</v>
      </c>
      <c r="K38" s="23">
        <f t="shared" si="2"/>
        <v>0.016893169350742174</v>
      </c>
      <c r="L38" s="23">
        <f t="shared" si="3"/>
        <v>0.007484914788037817</v>
      </c>
      <c r="M38" s="23">
        <f t="shared" si="4"/>
        <v>0.017443800737799258</v>
      </c>
      <c r="N38" s="23">
        <f t="shared" si="5"/>
        <v>0</v>
      </c>
      <c r="O38" s="23">
        <f t="shared" si="6"/>
        <v>0.7799927302496615</v>
      </c>
    </row>
    <row r="39" spans="1:15" ht="12.75">
      <c r="A39" s="19">
        <v>38</v>
      </c>
      <c r="B39" s="20" t="s">
        <v>43</v>
      </c>
      <c r="C39" s="8">
        <v>1093370</v>
      </c>
      <c r="D39" s="8">
        <v>110268</v>
      </c>
      <c r="E39" s="8">
        <v>148723</v>
      </c>
      <c r="F39" s="8">
        <v>73424</v>
      </c>
      <c r="G39" s="8">
        <v>0</v>
      </c>
      <c r="H39" s="8">
        <v>0</v>
      </c>
      <c r="I39" s="10">
        <f t="shared" si="0"/>
        <v>1425785</v>
      </c>
      <c r="J39" s="23">
        <f t="shared" si="1"/>
        <v>0.7668547501902461</v>
      </c>
      <c r="K39" s="23">
        <f t="shared" si="2"/>
        <v>0.07733844864408028</v>
      </c>
      <c r="L39" s="23">
        <f t="shared" si="3"/>
        <v>0.1043095557885656</v>
      </c>
      <c r="M39" s="23">
        <f t="shared" si="4"/>
        <v>0.05149724537710805</v>
      </c>
      <c r="N39" s="23">
        <f t="shared" si="5"/>
        <v>0</v>
      </c>
      <c r="O39" s="23">
        <f t="shared" si="6"/>
        <v>0</v>
      </c>
    </row>
    <row r="40" spans="1:15" ht="12.75">
      <c r="A40" s="19">
        <v>39</v>
      </c>
      <c r="B40" s="20" t="s">
        <v>44</v>
      </c>
      <c r="C40" s="8">
        <v>350564</v>
      </c>
      <c r="D40" s="8">
        <v>71897</v>
      </c>
      <c r="E40" s="8">
        <v>36839</v>
      </c>
      <c r="F40" s="8">
        <v>39908</v>
      </c>
      <c r="G40" s="8">
        <v>0</v>
      </c>
      <c r="H40" s="8">
        <v>0</v>
      </c>
      <c r="I40" s="10">
        <f t="shared" si="0"/>
        <v>499208</v>
      </c>
      <c r="J40" s="23">
        <f t="shared" si="1"/>
        <v>0.7022403487123604</v>
      </c>
      <c r="K40" s="23">
        <f t="shared" si="2"/>
        <v>0.14402213105559206</v>
      </c>
      <c r="L40" s="23">
        <f t="shared" si="3"/>
        <v>0.0737948911075143</v>
      </c>
      <c r="M40" s="23">
        <f t="shared" si="4"/>
        <v>0.07994262912453326</v>
      </c>
      <c r="N40" s="23">
        <f t="shared" si="5"/>
        <v>0</v>
      </c>
      <c r="O40" s="23">
        <f t="shared" si="6"/>
        <v>0</v>
      </c>
    </row>
    <row r="41" spans="1:15" ht="12.75">
      <c r="A41" s="15">
        <v>40</v>
      </c>
      <c r="B41" s="16" t="s">
        <v>45</v>
      </c>
      <c r="C41" s="9">
        <v>471765</v>
      </c>
      <c r="D41" s="9">
        <v>613609</v>
      </c>
      <c r="E41" s="9">
        <v>195583</v>
      </c>
      <c r="F41" s="9">
        <v>732809</v>
      </c>
      <c r="G41" s="9">
        <v>0</v>
      </c>
      <c r="H41" s="9">
        <v>2195945</v>
      </c>
      <c r="I41" s="11">
        <f t="shared" si="0"/>
        <v>4209711</v>
      </c>
      <c r="J41" s="24">
        <f t="shared" si="1"/>
        <v>0.11206588765832144</v>
      </c>
      <c r="K41" s="24">
        <f t="shared" si="2"/>
        <v>0.1457603621721301</v>
      </c>
      <c r="L41" s="24">
        <f t="shared" si="3"/>
        <v>0.046459958890289615</v>
      </c>
      <c r="M41" s="24">
        <f t="shared" si="4"/>
        <v>0.17407584511145777</v>
      </c>
      <c r="N41" s="24">
        <f t="shared" si="5"/>
        <v>0</v>
      </c>
      <c r="O41" s="24">
        <f t="shared" si="6"/>
        <v>0.521637946167801</v>
      </c>
    </row>
    <row r="42" spans="1:15" ht="12.75">
      <c r="A42" s="17">
        <v>41</v>
      </c>
      <c r="B42" s="18" t="s">
        <v>46</v>
      </c>
      <c r="C42" s="8">
        <v>24711</v>
      </c>
      <c r="D42" s="8">
        <v>66675</v>
      </c>
      <c r="E42" s="8">
        <v>36454</v>
      </c>
      <c r="F42" s="8">
        <v>23896</v>
      </c>
      <c r="G42" s="8">
        <v>0</v>
      </c>
      <c r="H42" s="8">
        <v>88694</v>
      </c>
      <c r="I42" s="10">
        <f t="shared" si="0"/>
        <v>240430</v>
      </c>
      <c r="J42" s="23">
        <f t="shared" si="1"/>
        <v>0.1027783554464917</v>
      </c>
      <c r="K42" s="23">
        <f t="shared" si="2"/>
        <v>0.2773156428066381</v>
      </c>
      <c r="L42" s="23">
        <f t="shared" si="3"/>
        <v>0.1516200141413301</v>
      </c>
      <c r="M42" s="23">
        <f t="shared" si="4"/>
        <v>0.09938859543318221</v>
      </c>
      <c r="N42" s="23">
        <f t="shared" si="5"/>
        <v>0</v>
      </c>
      <c r="O42" s="23">
        <f t="shared" si="6"/>
        <v>0.36889739217235784</v>
      </c>
    </row>
    <row r="43" spans="1:15" ht="12.75">
      <c r="A43" s="19">
        <v>42</v>
      </c>
      <c r="B43" s="20" t="s">
        <v>47</v>
      </c>
      <c r="C43" s="8">
        <v>269518</v>
      </c>
      <c r="D43" s="8">
        <v>85517</v>
      </c>
      <c r="E43" s="8">
        <v>29529</v>
      </c>
      <c r="F43" s="8">
        <v>29247</v>
      </c>
      <c r="G43" s="8">
        <v>0</v>
      </c>
      <c r="H43" s="8">
        <v>318484</v>
      </c>
      <c r="I43" s="10">
        <f t="shared" si="0"/>
        <v>732295</v>
      </c>
      <c r="J43" s="23">
        <f t="shared" si="1"/>
        <v>0.368045664657003</v>
      </c>
      <c r="K43" s="23">
        <f t="shared" si="2"/>
        <v>0.11677943997978957</v>
      </c>
      <c r="L43" s="23">
        <f t="shared" si="3"/>
        <v>0.04032391317706662</v>
      </c>
      <c r="M43" s="23">
        <f t="shared" si="4"/>
        <v>0.039938822469086914</v>
      </c>
      <c r="N43" s="23">
        <f t="shared" si="5"/>
        <v>0</v>
      </c>
      <c r="O43" s="23">
        <f t="shared" si="6"/>
        <v>0.43491215971705394</v>
      </c>
    </row>
    <row r="44" spans="1:15" ht="12.75">
      <c r="A44" s="19">
        <v>43</v>
      </c>
      <c r="B44" s="20" t="s">
        <v>48</v>
      </c>
      <c r="C44" s="8">
        <v>126686</v>
      </c>
      <c r="D44" s="8">
        <v>189646</v>
      </c>
      <c r="E44" s="8">
        <v>120200</v>
      </c>
      <c r="F44" s="8">
        <v>101514</v>
      </c>
      <c r="G44" s="8">
        <v>0</v>
      </c>
      <c r="H44" s="8">
        <v>173352</v>
      </c>
      <c r="I44" s="10">
        <f t="shared" si="0"/>
        <v>711398</v>
      </c>
      <c r="J44" s="23">
        <f t="shared" si="1"/>
        <v>0.1780803432115356</v>
      </c>
      <c r="K44" s="23">
        <f t="shared" si="2"/>
        <v>0.2665821382685923</v>
      </c>
      <c r="L44" s="23">
        <f t="shared" si="3"/>
        <v>0.16896308395581658</v>
      </c>
      <c r="M44" s="23">
        <f t="shared" si="4"/>
        <v>0.1426964933834506</v>
      </c>
      <c r="N44" s="23">
        <f t="shared" si="5"/>
        <v>0</v>
      </c>
      <c r="O44" s="23">
        <f t="shared" si="6"/>
        <v>0.24367794118060496</v>
      </c>
    </row>
    <row r="45" spans="1:15" ht="12.75">
      <c r="A45" s="19">
        <v>44</v>
      </c>
      <c r="B45" s="20" t="s">
        <v>49</v>
      </c>
      <c r="C45" s="8">
        <v>855720</v>
      </c>
      <c r="D45" s="8">
        <v>55513</v>
      </c>
      <c r="E45" s="8">
        <v>28441</v>
      </c>
      <c r="F45" s="8">
        <v>102362</v>
      </c>
      <c r="G45" s="8">
        <v>0</v>
      </c>
      <c r="H45" s="8">
        <v>0</v>
      </c>
      <c r="I45" s="10">
        <f t="shared" si="0"/>
        <v>1042036</v>
      </c>
      <c r="J45" s="23">
        <f t="shared" si="1"/>
        <v>0.8212000353154786</v>
      </c>
      <c r="K45" s="23">
        <f t="shared" si="2"/>
        <v>0.05327359131546319</v>
      </c>
      <c r="L45" s="23">
        <f t="shared" si="3"/>
        <v>0.027293682751843507</v>
      </c>
      <c r="M45" s="23">
        <f t="shared" si="4"/>
        <v>0.09823269061721476</v>
      </c>
      <c r="N45" s="23">
        <f t="shared" si="5"/>
        <v>0</v>
      </c>
      <c r="O45" s="23">
        <f t="shared" si="6"/>
        <v>0</v>
      </c>
    </row>
    <row r="46" spans="1:15" ht="12.75">
      <c r="A46" s="15">
        <v>45</v>
      </c>
      <c r="B46" s="16" t="s">
        <v>50</v>
      </c>
      <c r="C46" s="9">
        <v>1447130</v>
      </c>
      <c r="D46" s="9">
        <v>123114</v>
      </c>
      <c r="E46" s="9">
        <v>3607</v>
      </c>
      <c r="F46" s="9">
        <v>336385</v>
      </c>
      <c r="G46" s="9">
        <v>0</v>
      </c>
      <c r="H46" s="9">
        <v>3326418</v>
      </c>
      <c r="I46" s="11">
        <f t="shared" si="0"/>
        <v>5236654</v>
      </c>
      <c r="J46" s="24">
        <f t="shared" si="1"/>
        <v>0.2763463081578428</v>
      </c>
      <c r="K46" s="24">
        <f t="shared" si="2"/>
        <v>0.023510050501713498</v>
      </c>
      <c r="L46" s="24">
        <f t="shared" si="3"/>
        <v>0.0006887986107159266</v>
      </c>
      <c r="M46" s="24">
        <f t="shared" si="4"/>
        <v>0.06423662896192875</v>
      </c>
      <c r="N46" s="24">
        <f t="shared" si="5"/>
        <v>0</v>
      </c>
      <c r="O46" s="24">
        <f t="shared" si="6"/>
        <v>0.6352182137677991</v>
      </c>
    </row>
    <row r="47" spans="1:15" ht="12.75">
      <c r="A47" s="17">
        <v>46</v>
      </c>
      <c r="B47" s="18" t="s">
        <v>51</v>
      </c>
      <c r="C47" s="8">
        <v>37537</v>
      </c>
      <c r="D47" s="8">
        <v>21875</v>
      </c>
      <c r="E47" s="8">
        <v>21365</v>
      </c>
      <c r="F47" s="8">
        <v>26203</v>
      </c>
      <c r="G47" s="8">
        <v>0</v>
      </c>
      <c r="H47" s="8">
        <v>0</v>
      </c>
      <c r="I47" s="10">
        <f t="shared" si="0"/>
        <v>106980</v>
      </c>
      <c r="J47" s="23">
        <f t="shared" si="1"/>
        <v>0.35087866891007663</v>
      </c>
      <c r="K47" s="23">
        <f t="shared" si="2"/>
        <v>0.20447747242475228</v>
      </c>
      <c r="L47" s="23">
        <f t="shared" si="3"/>
        <v>0.19971022621050663</v>
      </c>
      <c r="M47" s="23">
        <f t="shared" si="4"/>
        <v>0.24493363245466443</v>
      </c>
      <c r="N47" s="23">
        <f t="shared" si="5"/>
        <v>0</v>
      </c>
      <c r="O47" s="23">
        <f t="shared" si="6"/>
        <v>0</v>
      </c>
    </row>
    <row r="48" spans="1:15" ht="12.75">
      <c r="A48" s="19">
        <v>47</v>
      </c>
      <c r="B48" s="20" t="s">
        <v>52</v>
      </c>
      <c r="C48" s="8">
        <v>520479</v>
      </c>
      <c r="D48" s="8">
        <v>159025</v>
      </c>
      <c r="E48" s="8">
        <v>31112</v>
      </c>
      <c r="F48" s="8">
        <v>27963</v>
      </c>
      <c r="G48" s="8">
        <v>0</v>
      </c>
      <c r="H48" s="8">
        <v>897435</v>
      </c>
      <c r="I48" s="10">
        <f t="shared" si="0"/>
        <v>1636014</v>
      </c>
      <c r="J48" s="23">
        <f t="shared" si="1"/>
        <v>0.3181384755876172</v>
      </c>
      <c r="K48" s="23">
        <f t="shared" si="2"/>
        <v>0.09720271342421274</v>
      </c>
      <c r="L48" s="23">
        <f t="shared" si="3"/>
        <v>0.01901695217767085</v>
      </c>
      <c r="M48" s="23">
        <f t="shared" si="4"/>
        <v>0.017092152023148947</v>
      </c>
      <c r="N48" s="23">
        <f t="shared" si="5"/>
        <v>0</v>
      </c>
      <c r="O48" s="23">
        <f t="shared" si="6"/>
        <v>0.5485497067873503</v>
      </c>
    </row>
    <row r="49" spans="1:15" ht="12.75">
      <c r="A49" s="19">
        <v>48</v>
      </c>
      <c r="B49" s="20" t="s">
        <v>53</v>
      </c>
      <c r="C49" s="8">
        <v>262069</v>
      </c>
      <c r="D49" s="8">
        <v>182916</v>
      </c>
      <c r="E49" s="8">
        <v>162568</v>
      </c>
      <c r="F49" s="8">
        <v>15517</v>
      </c>
      <c r="G49" s="8">
        <v>0</v>
      </c>
      <c r="H49" s="8">
        <v>3014308</v>
      </c>
      <c r="I49" s="10">
        <f t="shared" si="0"/>
        <v>3637378</v>
      </c>
      <c r="J49" s="23">
        <f t="shared" si="1"/>
        <v>0.07204887696577039</v>
      </c>
      <c r="K49" s="23">
        <f t="shared" si="2"/>
        <v>0.05028787219805035</v>
      </c>
      <c r="L49" s="23">
        <f t="shared" si="3"/>
        <v>0.044693732683268005</v>
      </c>
      <c r="M49" s="23">
        <f t="shared" si="4"/>
        <v>0.004265985003483279</v>
      </c>
      <c r="N49" s="23">
        <f t="shared" si="5"/>
        <v>0</v>
      </c>
      <c r="O49" s="23">
        <f t="shared" si="6"/>
        <v>0.828703533149428</v>
      </c>
    </row>
    <row r="50" spans="1:15" ht="12.75">
      <c r="A50" s="19">
        <v>49</v>
      </c>
      <c r="B50" s="20" t="s">
        <v>54</v>
      </c>
      <c r="C50" s="8">
        <v>1276646</v>
      </c>
      <c r="D50" s="8">
        <v>382859</v>
      </c>
      <c r="E50" s="8">
        <v>20214</v>
      </c>
      <c r="F50" s="8">
        <v>447542</v>
      </c>
      <c r="G50" s="8">
        <v>0</v>
      </c>
      <c r="H50" s="8">
        <v>0</v>
      </c>
      <c r="I50" s="10">
        <f t="shared" si="0"/>
        <v>2127261</v>
      </c>
      <c r="J50" s="23">
        <f t="shared" si="1"/>
        <v>0.600136043485026</v>
      </c>
      <c r="K50" s="23">
        <f t="shared" si="2"/>
        <v>0.1799774451748046</v>
      </c>
      <c r="L50" s="23">
        <f t="shared" si="3"/>
        <v>0.009502360077113246</v>
      </c>
      <c r="M50" s="23">
        <f t="shared" si="4"/>
        <v>0.2103841512630561</v>
      </c>
      <c r="N50" s="23">
        <f t="shared" si="5"/>
        <v>0</v>
      </c>
      <c r="O50" s="23">
        <f t="shared" si="6"/>
        <v>0</v>
      </c>
    </row>
    <row r="51" spans="1:15" ht="12.75">
      <c r="A51" s="15">
        <v>50</v>
      </c>
      <c r="B51" s="16" t="s">
        <v>55</v>
      </c>
      <c r="C51" s="9">
        <v>396115</v>
      </c>
      <c r="D51" s="9">
        <v>223398</v>
      </c>
      <c r="E51" s="9">
        <v>9767</v>
      </c>
      <c r="F51" s="9">
        <v>30459</v>
      </c>
      <c r="G51" s="9">
        <v>0</v>
      </c>
      <c r="H51" s="9">
        <v>0</v>
      </c>
      <c r="I51" s="11">
        <f t="shared" si="0"/>
        <v>659739</v>
      </c>
      <c r="J51" s="24">
        <f t="shared" si="1"/>
        <v>0.6004116779514324</v>
      </c>
      <c r="K51" s="24">
        <f t="shared" si="2"/>
        <v>0.33861572530955425</v>
      </c>
      <c r="L51" s="24">
        <f t="shared" si="3"/>
        <v>0.014804339291750223</v>
      </c>
      <c r="M51" s="24">
        <f t="shared" si="4"/>
        <v>0.04616825744726324</v>
      </c>
      <c r="N51" s="24">
        <f t="shared" si="5"/>
        <v>0</v>
      </c>
      <c r="O51" s="24">
        <f t="shared" si="6"/>
        <v>0</v>
      </c>
    </row>
    <row r="52" spans="1:15" ht="12.75">
      <c r="A52" s="17">
        <v>51</v>
      </c>
      <c r="B52" s="18" t="s">
        <v>56</v>
      </c>
      <c r="C52" s="8">
        <v>975146</v>
      </c>
      <c r="D52" s="8">
        <v>213498</v>
      </c>
      <c r="E52" s="8">
        <v>14880</v>
      </c>
      <c r="F52" s="8">
        <v>53736</v>
      </c>
      <c r="G52" s="8">
        <v>7948</v>
      </c>
      <c r="H52" s="8">
        <v>1192698</v>
      </c>
      <c r="I52" s="10">
        <f t="shared" si="0"/>
        <v>2457906</v>
      </c>
      <c r="J52" s="23">
        <f t="shared" si="1"/>
        <v>0.39673852458149333</v>
      </c>
      <c r="K52" s="23">
        <f t="shared" si="2"/>
        <v>0.08686174328879949</v>
      </c>
      <c r="L52" s="23">
        <f t="shared" si="3"/>
        <v>0.006053933714308033</v>
      </c>
      <c r="M52" s="23">
        <f t="shared" si="4"/>
        <v>0.0218625122360253</v>
      </c>
      <c r="N52" s="23">
        <f t="shared" si="5"/>
        <v>0.0032336468522392637</v>
      </c>
      <c r="O52" s="23">
        <f t="shared" si="6"/>
        <v>0.48524963932713455</v>
      </c>
    </row>
    <row r="53" spans="1:15" ht="12.75">
      <c r="A53" s="19">
        <v>52</v>
      </c>
      <c r="B53" s="20" t="s">
        <v>57</v>
      </c>
      <c r="C53" s="8">
        <v>1320825</v>
      </c>
      <c r="D53" s="8">
        <v>585734</v>
      </c>
      <c r="E53" s="8">
        <v>62239</v>
      </c>
      <c r="F53" s="8">
        <v>353546</v>
      </c>
      <c r="G53" s="8">
        <v>13388</v>
      </c>
      <c r="H53" s="8">
        <v>1540874</v>
      </c>
      <c r="I53" s="10">
        <f t="shared" si="0"/>
        <v>3876606</v>
      </c>
      <c r="J53" s="23">
        <f t="shared" si="1"/>
        <v>0.34071685386650075</v>
      </c>
      <c r="K53" s="23">
        <f t="shared" si="2"/>
        <v>0.15109453991455413</v>
      </c>
      <c r="L53" s="23">
        <f t="shared" si="3"/>
        <v>0.01605502338901606</v>
      </c>
      <c r="M53" s="23">
        <f t="shared" si="4"/>
        <v>0.09119987948220686</v>
      </c>
      <c r="N53" s="23">
        <f t="shared" si="5"/>
        <v>0.003453536418196742</v>
      </c>
      <c r="O53" s="23">
        <f t="shared" si="6"/>
        <v>0.3974801669295255</v>
      </c>
    </row>
    <row r="54" spans="1:15" ht="12.75">
      <c r="A54" s="19">
        <v>53</v>
      </c>
      <c r="B54" s="20" t="s">
        <v>58</v>
      </c>
      <c r="C54" s="8">
        <v>5603495</v>
      </c>
      <c r="D54" s="8">
        <v>623384</v>
      </c>
      <c r="E54" s="8">
        <v>242749</v>
      </c>
      <c r="F54" s="8">
        <v>389437</v>
      </c>
      <c r="G54" s="8">
        <v>0</v>
      </c>
      <c r="H54" s="8">
        <v>2077613</v>
      </c>
      <c r="I54" s="10">
        <f t="shared" si="0"/>
        <v>8936678</v>
      </c>
      <c r="J54" s="23">
        <f t="shared" si="1"/>
        <v>0.6270221440226447</v>
      </c>
      <c r="K54" s="23">
        <f t="shared" si="2"/>
        <v>0.06975567431208778</v>
      </c>
      <c r="L54" s="23">
        <f t="shared" si="3"/>
        <v>0.027163225529665498</v>
      </c>
      <c r="M54" s="23">
        <f t="shared" si="4"/>
        <v>0.043577378529247666</v>
      </c>
      <c r="N54" s="23">
        <f t="shared" si="5"/>
        <v>0</v>
      </c>
      <c r="O54" s="23">
        <f t="shared" si="6"/>
        <v>0.2324815776063544</v>
      </c>
    </row>
    <row r="55" spans="1:15" ht="12.75">
      <c r="A55" s="19">
        <v>54</v>
      </c>
      <c r="B55" s="20" t="s">
        <v>59</v>
      </c>
      <c r="C55" s="8">
        <v>151095</v>
      </c>
      <c r="D55" s="8">
        <v>663482</v>
      </c>
      <c r="E55" s="8">
        <v>14461</v>
      </c>
      <c r="F55" s="8">
        <v>0</v>
      </c>
      <c r="G55" s="8">
        <v>1895</v>
      </c>
      <c r="H55" s="8">
        <v>0</v>
      </c>
      <c r="I55" s="10">
        <f t="shared" si="0"/>
        <v>830933</v>
      </c>
      <c r="J55" s="23">
        <f t="shared" si="1"/>
        <v>0.18183776549974548</v>
      </c>
      <c r="K55" s="23">
        <f t="shared" si="2"/>
        <v>0.7984783370019003</v>
      </c>
      <c r="L55" s="23">
        <f t="shared" si="3"/>
        <v>0.01740332854754836</v>
      </c>
      <c r="M55" s="23">
        <f t="shared" si="4"/>
        <v>0</v>
      </c>
      <c r="N55" s="23">
        <f t="shared" si="5"/>
        <v>0.002280568950805901</v>
      </c>
      <c r="O55" s="23">
        <f t="shared" si="6"/>
        <v>0</v>
      </c>
    </row>
    <row r="56" spans="1:15" ht="12.75">
      <c r="A56" s="15">
        <v>55</v>
      </c>
      <c r="B56" s="16" t="s">
        <v>60</v>
      </c>
      <c r="C56" s="9">
        <v>868790</v>
      </c>
      <c r="D56" s="9">
        <v>321624</v>
      </c>
      <c r="E56" s="9">
        <v>194987</v>
      </c>
      <c r="F56" s="9">
        <v>75662</v>
      </c>
      <c r="G56" s="9">
        <v>0</v>
      </c>
      <c r="H56" s="9">
        <v>168152</v>
      </c>
      <c r="I56" s="11">
        <f t="shared" si="0"/>
        <v>1629215</v>
      </c>
      <c r="J56" s="24">
        <f t="shared" si="1"/>
        <v>0.5332568138643458</v>
      </c>
      <c r="K56" s="24">
        <f t="shared" si="2"/>
        <v>0.19741040930754997</v>
      </c>
      <c r="L56" s="24">
        <f t="shared" si="3"/>
        <v>0.11968156443440553</v>
      </c>
      <c r="M56" s="24">
        <f t="shared" si="4"/>
        <v>0.04644077055514466</v>
      </c>
      <c r="N56" s="24">
        <f t="shared" si="5"/>
        <v>0</v>
      </c>
      <c r="O56" s="24">
        <f t="shared" si="6"/>
        <v>0.10321044183855416</v>
      </c>
    </row>
    <row r="57" spans="1:15" ht="12.75">
      <c r="A57" s="17">
        <v>56</v>
      </c>
      <c r="B57" s="18" t="s">
        <v>61</v>
      </c>
      <c r="C57" s="8">
        <v>146497</v>
      </c>
      <c r="D57" s="8">
        <v>170851</v>
      </c>
      <c r="E57" s="8">
        <v>9545</v>
      </c>
      <c r="F57" s="8">
        <v>41770</v>
      </c>
      <c r="G57" s="8">
        <v>0</v>
      </c>
      <c r="H57" s="8">
        <v>0</v>
      </c>
      <c r="I57" s="10">
        <f t="shared" si="0"/>
        <v>368663</v>
      </c>
      <c r="J57" s="23">
        <f t="shared" si="1"/>
        <v>0.39737375326517715</v>
      </c>
      <c r="K57" s="23">
        <f t="shared" si="2"/>
        <v>0.46343408478746173</v>
      </c>
      <c r="L57" s="23">
        <f t="shared" si="3"/>
        <v>0.025890854249002476</v>
      </c>
      <c r="M57" s="23">
        <f t="shared" si="4"/>
        <v>0.11330130769835867</v>
      </c>
      <c r="N57" s="23">
        <f t="shared" si="5"/>
        <v>0</v>
      </c>
      <c r="O57" s="23">
        <f t="shared" si="6"/>
        <v>0</v>
      </c>
    </row>
    <row r="58" spans="1:15" ht="12.75">
      <c r="A58" s="19">
        <v>57</v>
      </c>
      <c r="B58" s="20" t="s">
        <v>62</v>
      </c>
      <c r="C58" s="8">
        <v>492536</v>
      </c>
      <c r="D58" s="8">
        <v>330828</v>
      </c>
      <c r="E58" s="8">
        <v>14741</v>
      </c>
      <c r="F58" s="8">
        <v>550587</v>
      </c>
      <c r="G58" s="8">
        <v>0</v>
      </c>
      <c r="H58" s="8">
        <v>0</v>
      </c>
      <c r="I58" s="10">
        <f t="shared" si="0"/>
        <v>1388692</v>
      </c>
      <c r="J58" s="23">
        <f t="shared" si="1"/>
        <v>0.35467619889795576</v>
      </c>
      <c r="K58" s="23">
        <f t="shared" si="2"/>
        <v>0.23822993147508592</v>
      </c>
      <c r="L58" s="23">
        <f t="shared" si="3"/>
        <v>0.01061502478591365</v>
      </c>
      <c r="M58" s="23">
        <f t="shared" si="4"/>
        <v>0.3964788448410447</v>
      </c>
      <c r="N58" s="23">
        <f t="shared" si="5"/>
        <v>0</v>
      </c>
      <c r="O58" s="23">
        <f t="shared" si="6"/>
        <v>0</v>
      </c>
    </row>
    <row r="59" spans="1:15" ht="12.75">
      <c r="A59" s="19">
        <v>58</v>
      </c>
      <c r="B59" s="20" t="s">
        <v>63</v>
      </c>
      <c r="C59" s="8">
        <v>386925</v>
      </c>
      <c r="D59" s="8">
        <v>352795</v>
      </c>
      <c r="E59" s="8">
        <v>25582</v>
      </c>
      <c r="F59" s="8">
        <v>354502</v>
      </c>
      <c r="G59" s="8">
        <v>0</v>
      </c>
      <c r="H59" s="8">
        <v>14671</v>
      </c>
      <c r="I59" s="10">
        <f t="shared" si="0"/>
        <v>1134475</v>
      </c>
      <c r="J59" s="23">
        <f t="shared" si="1"/>
        <v>0.34106084312126755</v>
      </c>
      <c r="K59" s="23">
        <f t="shared" si="2"/>
        <v>0.3109764428480134</v>
      </c>
      <c r="L59" s="23">
        <f t="shared" si="3"/>
        <v>0.02254963749752088</v>
      </c>
      <c r="M59" s="23">
        <f t="shared" si="4"/>
        <v>0.3124811035941735</v>
      </c>
      <c r="N59" s="23">
        <f t="shared" si="5"/>
        <v>0</v>
      </c>
      <c r="O59" s="23">
        <f t="shared" si="6"/>
        <v>0.012931972939024658</v>
      </c>
    </row>
    <row r="60" spans="1:15" ht="12.75">
      <c r="A60" s="19">
        <v>59</v>
      </c>
      <c r="B60" s="20" t="s">
        <v>64</v>
      </c>
      <c r="C60" s="8">
        <v>343492</v>
      </c>
      <c r="D60" s="8">
        <v>104953</v>
      </c>
      <c r="E60" s="8">
        <v>172347</v>
      </c>
      <c r="F60" s="8">
        <v>54916</v>
      </c>
      <c r="G60" s="8">
        <v>0</v>
      </c>
      <c r="H60" s="8">
        <v>15110</v>
      </c>
      <c r="I60" s="10">
        <f t="shared" si="0"/>
        <v>690818</v>
      </c>
      <c r="J60" s="23">
        <f t="shared" si="1"/>
        <v>0.49722502887880743</v>
      </c>
      <c r="K60" s="23">
        <f t="shared" si="2"/>
        <v>0.15192568809729914</v>
      </c>
      <c r="L60" s="23">
        <f t="shared" si="3"/>
        <v>0.24948249756086263</v>
      </c>
      <c r="M60" s="23">
        <f t="shared" si="4"/>
        <v>0.07949416488858137</v>
      </c>
      <c r="N60" s="23">
        <f t="shared" si="5"/>
        <v>0</v>
      </c>
      <c r="O60" s="23">
        <f t="shared" si="6"/>
        <v>0.02187262057444942</v>
      </c>
    </row>
    <row r="61" spans="1:15" ht="12.75">
      <c r="A61" s="15">
        <v>60</v>
      </c>
      <c r="B61" s="16" t="s">
        <v>65</v>
      </c>
      <c r="C61" s="9">
        <v>425846</v>
      </c>
      <c r="D61" s="9">
        <v>458862</v>
      </c>
      <c r="E61" s="9">
        <v>133877</v>
      </c>
      <c r="F61" s="9">
        <v>599561</v>
      </c>
      <c r="G61" s="9">
        <v>0</v>
      </c>
      <c r="H61" s="9">
        <v>88540</v>
      </c>
      <c r="I61" s="11">
        <f t="shared" si="0"/>
        <v>1706686</v>
      </c>
      <c r="J61" s="24">
        <f t="shared" si="1"/>
        <v>0.24951631407300465</v>
      </c>
      <c r="K61" s="24">
        <f t="shared" si="2"/>
        <v>0.268861407429369</v>
      </c>
      <c r="L61" s="24">
        <f t="shared" si="3"/>
        <v>0.07844266607917333</v>
      </c>
      <c r="M61" s="24">
        <f t="shared" si="4"/>
        <v>0.35130129385253056</v>
      </c>
      <c r="N61" s="24">
        <f t="shared" si="5"/>
        <v>0</v>
      </c>
      <c r="O61" s="24">
        <f t="shared" si="6"/>
        <v>0.051878318565922496</v>
      </c>
    </row>
    <row r="62" spans="1:15" ht="12.75">
      <c r="A62" s="17">
        <v>61</v>
      </c>
      <c r="B62" s="18" t="s">
        <v>66</v>
      </c>
      <c r="C62" s="8">
        <v>68997</v>
      </c>
      <c r="D62" s="8">
        <v>45328</v>
      </c>
      <c r="E62" s="8">
        <v>0</v>
      </c>
      <c r="F62" s="8">
        <v>10267</v>
      </c>
      <c r="G62" s="8">
        <v>0</v>
      </c>
      <c r="H62" s="8">
        <v>0</v>
      </c>
      <c r="I62" s="10">
        <f t="shared" si="0"/>
        <v>124592</v>
      </c>
      <c r="J62" s="23">
        <f t="shared" si="1"/>
        <v>0.5537835495055863</v>
      </c>
      <c r="K62" s="23">
        <f t="shared" si="2"/>
        <v>0.3638114806729164</v>
      </c>
      <c r="L62" s="23">
        <f t="shared" si="3"/>
        <v>0</v>
      </c>
      <c r="M62" s="23">
        <f t="shared" si="4"/>
        <v>0.08240496982149736</v>
      </c>
      <c r="N62" s="23">
        <f t="shared" si="5"/>
        <v>0</v>
      </c>
      <c r="O62" s="23">
        <f t="shared" si="6"/>
        <v>0</v>
      </c>
    </row>
    <row r="63" spans="1:15" ht="12.75">
      <c r="A63" s="19">
        <v>62</v>
      </c>
      <c r="B63" s="20" t="s">
        <v>67</v>
      </c>
      <c r="C63" s="8">
        <v>63348</v>
      </c>
      <c r="D63" s="8">
        <v>78711</v>
      </c>
      <c r="E63" s="8">
        <v>3492</v>
      </c>
      <c r="F63" s="8">
        <v>61324</v>
      </c>
      <c r="G63" s="8">
        <v>0</v>
      </c>
      <c r="H63" s="8">
        <v>0</v>
      </c>
      <c r="I63" s="10">
        <f t="shared" si="0"/>
        <v>206875</v>
      </c>
      <c r="J63" s="23">
        <f t="shared" si="1"/>
        <v>0.30621389728096676</v>
      </c>
      <c r="K63" s="23">
        <f t="shared" si="2"/>
        <v>0.3804761329305136</v>
      </c>
      <c r="L63" s="23">
        <f t="shared" si="3"/>
        <v>0.0168797583081571</v>
      </c>
      <c r="M63" s="23">
        <f t="shared" si="4"/>
        <v>0.2964302114803625</v>
      </c>
      <c r="N63" s="23">
        <f t="shared" si="5"/>
        <v>0</v>
      </c>
      <c r="O63" s="23">
        <f t="shared" si="6"/>
        <v>0</v>
      </c>
    </row>
    <row r="64" spans="1:15" ht="12.75">
      <c r="A64" s="19">
        <v>63</v>
      </c>
      <c r="B64" s="20" t="s">
        <v>68</v>
      </c>
      <c r="C64" s="8">
        <v>105456</v>
      </c>
      <c r="D64" s="8">
        <v>30384</v>
      </c>
      <c r="E64" s="8">
        <v>25970</v>
      </c>
      <c r="F64" s="8">
        <v>0</v>
      </c>
      <c r="G64" s="8">
        <v>0</v>
      </c>
      <c r="H64" s="8">
        <v>0</v>
      </c>
      <c r="I64" s="10">
        <f t="shared" si="0"/>
        <v>161810</v>
      </c>
      <c r="J64" s="23">
        <f t="shared" si="1"/>
        <v>0.6517273345281503</v>
      </c>
      <c r="K64" s="23">
        <f t="shared" si="2"/>
        <v>0.1877757864161671</v>
      </c>
      <c r="L64" s="23">
        <f t="shared" si="3"/>
        <v>0.16049687905568258</v>
      </c>
      <c r="M64" s="23">
        <f t="shared" si="4"/>
        <v>0</v>
      </c>
      <c r="N64" s="23">
        <f t="shared" si="5"/>
        <v>0</v>
      </c>
      <c r="O64" s="23">
        <f t="shared" si="6"/>
        <v>0</v>
      </c>
    </row>
    <row r="65" spans="1:15" ht="12.75">
      <c r="A65" s="19">
        <v>64</v>
      </c>
      <c r="B65" s="20" t="s">
        <v>69</v>
      </c>
      <c r="C65" s="8">
        <v>28142</v>
      </c>
      <c r="D65" s="8">
        <v>72153</v>
      </c>
      <c r="E65" s="8">
        <v>4871</v>
      </c>
      <c r="F65" s="8">
        <v>247934</v>
      </c>
      <c r="G65" s="8">
        <v>0</v>
      </c>
      <c r="H65" s="8">
        <v>200822</v>
      </c>
      <c r="I65" s="10">
        <f t="shared" si="0"/>
        <v>553922</v>
      </c>
      <c r="J65" s="23">
        <f t="shared" si="1"/>
        <v>0.05080498698372695</v>
      </c>
      <c r="K65" s="23">
        <f t="shared" si="2"/>
        <v>0.13025841183415715</v>
      </c>
      <c r="L65" s="23">
        <f t="shared" si="3"/>
        <v>0.008793656868656598</v>
      </c>
      <c r="M65" s="23">
        <f t="shared" si="4"/>
        <v>0.4475973151454537</v>
      </c>
      <c r="N65" s="23">
        <f t="shared" si="5"/>
        <v>0</v>
      </c>
      <c r="O65" s="23">
        <f t="shared" si="6"/>
        <v>0.3625456291680056</v>
      </c>
    </row>
    <row r="66" spans="1:15" ht="12.75">
      <c r="A66" s="19">
        <v>65</v>
      </c>
      <c r="B66" s="20" t="s">
        <v>70</v>
      </c>
      <c r="C66" s="8">
        <v>207893</v>
      </c>
      <c r="D66" s="8">
        <v>252966</v>
      </c>
      <c r="E66" s="8">
        <v>54902</v>
      </c>
      <c r="F66" s="8">
        <v>18139</v>
      </c>
      <c r="G66" s="8">
        <v>0</v>
      </c>
      <c r="H66" s="8">
        <v>253823</v>
      </c>
      <c r="I66" s="10">
        <f t="shared" si="0"/>
        <v>787723</v>
      </c>
      <c r="J66" s="23">
        <f t="shared" si="1"/>
        <v>0.263916376695869</v>
      </c>
      <c r="K66" s="23">
        <f t="shared" si="2"/>
        <v>0.3211357291839898</v>
      </c>
      <c r="L66" s="23">
        <f t="shared" si="3"/>
        <v>0.06969708895131918</v>
      </c>
      <c r="M66" s="23">
        <f t="shared" si="4"/>
        <v>0.02302713009522383</v>
      </c>
      <c r="N66" s="23">
        <f t="shared" si="5"/>
        <v>0</v>
      </c>
      <c r="O66" s="23">
        <f t="shared" si="6"/>
        <v>0.3222236750735982</v>
      </c>
    </row>
    <row r="67" spans="1:15" ht="12.75">
      <c r="A67" s="15">
        <v>66</v>
      </c>
      <c r="B67" s="16" t="s">
        <v>71</v>
      </c>
      <c r="C67" s="9">
        <v>289666</v>
      </c>
      <c r="D67" s="9">
        <v>30192</v>
      </c>
      <c r="E67" s="9">
        <v>5693</v>
      </c>
      <c r="F67" s="9">
        <v>63057</v>
      </c>
      <c r="G67" s="9">
        <v>0</v>
      </c>
      <c r="H67" s="9">
        <v>0</v>
      </c>
      <c r="I67" s="11">
        <f>SUM(C67:H67)</f>
        <v>388608</v>
      </c>
      <c r="J67" s="24">
        <f>C67/$I67</f>
        <v>0.7453938158761528</v>
      </c>
      <c r="K67" s="24">
        <f>D67/$I67</f>
        <v>0.07769268774703557</v>
      </c>
      <c r="L67" s="24">
        <f>E67/$I67</f>
        <v>0.014649724143610014</v>
      </c>
      <c r="M67" s="24">
        <f>F67/$I67</f>
        <v>0.16226377223320157</v>
      </c>
      <c r="N67" s="24">
        <f>G67/$I67</f>
        <v>0</v>
      </c>
      <c r="O67" s="24">
        <f>H67/$I67</f>
        <v>0</v>
      </c>
    </row>
    <row r="68" spans="1:15" ht="12.75">
      <c r="A68" s="6"/>
      <c r="B68" s="7"/>
      <c r="C68" s="4"/>
      <c r="D68" s="4"/>
      <c r="E68" s="4"/>
      <c r="F68" s="4"/>
      <c r="G68" s="4"/>
      <c r="H68" s="4"/>
      <c r="I68" s="5"/>
      <c r="J68" s="25"/>
      <c r="K68" s="25"/>
      <c r="L68" s="25"/>
      <c r="M68" s="25"/>
      <c r="N68" s="25"/>
      <c r="O68" s="25"/>
    </row>
    <row r="69" spans="1:15" ht="13.5" thickBot="1">
      <c r="A69" s="1"/>
      <c r="B69" s="2" t="s">
        <v>72</v>
      </c>
      <c r="C69" s="13">
        <f aca="true" t="shared" si="7" ref="C69:H69">SUM(C2:C68)</f>
        <v>50948416</v>
      </c>
      <c r="D69" s="13">
        <f t="shared" si="7"/>
        <v>20137463</v>
      </c>
      <c r="E69" s="13">
        <f t="shared" si="7"/>
        <v>8534782</v>
      </c>
      <c r="F69" s="13">
        <f>SUM(F2:F68)</f>
        <v>11482078</v>
      </c>
      <c r="G69" s="13">
        <f t="shared" si="7"/>
        <v>74391</v>
      </c>
      <c r="H69" s="13">
        <f t="shared" si="7"/>
        <v>83629008</v>
      </c>
      <c r="I69" s="14">
        <f>SUM(I2:I68)</f>
        <v>174806138</v>
      </c>
      <c r="J69" s="26">
        <f>C69/$I69</f>
        <v>0.29145667642402806</v>
      </c>
      <c r="K69" s="26">
        <f>D69/$I69</f>
        <v>0.11519883243459106</v>
      </c>
      <c r="L69" s="26">
        <f>E69/$I69</f>
        <v>0.04882426954595839</v>
      </c>
      <c r="M69" s="26">
        <f>F69/$I69</f>
        <v>0.06568463860233557</v>
      </c>
      <c r="N69" s="26">
        <f>G69/$I69</f>
        <v>0.0004255628598121652</v>
      </c>
      <c r="O69" s="26">
        <f>H69/$I69</f>
        <v>0.4784100201332747</v>
      </c>
    </row>
    <row r="70" ht="13.5" thickTop="1"/>
  </sheetData>
  <printOptions horizontalCentered="1"/>
  <pageMargins left="0.25" right="0.25" top="1" bottom="0.5" header="0.5" footer="0.5"/>
  <pageSetup horizontalDpi="600" verticalDpi="600" orientation="portrait" paperSize="5" scale="98" r:id="rId1"/>
  <headerFooter alignWithMargins="0">
    <oddHeader>&amp;C&amp;14Property - Object Code 700
Expenditures by Fund Source - FY 2001-2002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cstevens</cp:lastModifiedBy>
  <cp:lastPrinted>2003-11-25T15:07:59Z</cp:lastPrinted>
  <dcterms:created xsi:type="dcterms:W3CDTF">2003-11-24T19:14:29Z</dcterms:created>
  <dcterms:modified xsi:type="dcterms:W3CDTF">2003-11-25T15:08:43Z</dcterms:modified>
  <cp:category/>
  <cp:version/>
  <cp:contentType/>
  <cp:contentStatus/>
</cp:coreProperties>
</file>