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<sst xmlns="http://schemas.openxmlformats.org/spreadsheetml/2006/main" count="82" uniqueCount="82">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</sst>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1297886</v>
      </c>
      <c r="D2" s="8">
        <v>138804</v>
      </c>
      <c r="E2" s="8">
        <v>34259</v>
      </c>
      <c r="F2" s="8">
        <v>100156</v>
      </c>
      <c r="G2" s="8">
        <v>0</v>
      </c>
      <c r="H2" s="8">
        <v>16884</v>
      </c>
      <c r="I2" s="10">
        <f>SUM(C2:H2)</f>
        <v>1587989</v>
      </c>
      <c r="J2" s="23">
        <f>C2/$I2</f>
        <v>0.8173142257282638</v>
      </c>
      <c r="K2" s="23">
        <f>D2/$I2</f>
        <v>0.08740866592904611</v>
      </c>
      <c r="L2" s="23">
        <f>E2/$I2</f>
        <v>0.021573827022731265</v>
      </c>
      <c r="M2" s="23">
        <f>F2/$I2</f>
        <v>0.06307096585681639</v>
      </c>
      <c r="N2" s="23">
        <f>G2/$I2</f>
        <v>0</v>
      </c>
      <c r="O2" s="23">
        <f>H2/$I2</f>
        <v>0.010632315463142377</v>
      </c>
    </row>
    <row r="3" spans="1:15" ht="12.75">
      <c r="A3" s="19">
        <v>2</v>
      </c>
      <c r="B3" s="20" t="s">
        <v>7</v>
      </c>
      <c r="C3" s="8">
        <v>80574</v>
      </c>
      <c r="D3" s="8">
        <v>0</v>
      </c>
      <c r="E3" s="8">
        <v>22361</v>
      </c>
      <c r="F3" s="8">
        <v>1048715</v>
      </c>
      <c r="G3" s="8">
        <v>0</v>
      </c>
      <c r="H3" s="8">
        <v>449325</v>
      </c>
      <c r="I3" s="10">
        <f aca="true" t="shared" si="0" ref="I3:I66">SUM(C3:H3)</f>
        <v>1600975</v>
      </c>
      <c r="J3" s="23">
        <f aca="true" t="shared" si="1" ref="J3:J66">C3/$I3</f>
        <v>0.05032808132544231</v>
      </c>
      <c r="K3" s="23">
        <f aca="true" t="shared" si="2" ref="K3:K66">D3/$I3</f>
        <v>0</v>
      </c>
      <c r="L3" s="23">
        <f aca="true" t="shared" si="3" ref="L3:L66">E3/$I3</f>
        <v>0.013967113790034198</v>
      </c>
      <c r="M3" s="23">
        <f aca="true" t="shared" si="4" ref="M3:M66">F3/$I3</f>
        <v>0.65504770530458</v>
      </c>
      <c r="N3" s="23">
        <f aca="true" t="shared" si="5" ref="N3:N66">G3/$I3</f>
        <v>0</v>
      </c>
      <c r="O3" s="23">
        <f aca="true" t="shared" si="6" ref="O3:O66">H3/$I3</f>
        <v>0.28065709957994345</v>
      </c>
    </row>
    <row r="4" spans="1:15" ht="12.75">
      <c r="A4" s="19">
        <v>3</v>
      </c>
      <c r="B4" s="20" t="s">
        <v>8</v>
      </c>
      <c r="C4" s="8">
        <v>1756511</v>
      </c>
      <c r="D4" s="8">
        <v>134381</v>
      </c>
      <c r="E4" s="8">
        <v>8650</v>
      </c>
      <c r="F4" s="8">
        <v>55015</v>
      </c>
      <c r="G4" s="8">
        <v>0</v>
      </c>
      <c r="H4" s="8">
        <v>28324493</v>
      </c>
      <c r="I4" s="10">
        <f t="shared" si="0"/>
        <v>30279050</v>
      </c>
      <c r="J4" s="23">
        <f t="shared" si="1"/>
        <v>0.05801076982269919</v>
      </c>
      <c r="K4" s="23">
        <f t="shared" si="2"/>
        <v>0.004438085078626972</v>
      </c>
      <c r="L4" s="23">
        <f t="shared" si="3"/>
        <v>0.00028567606975780284</v>
      </c>
      <c r="M4" s="23">
        <f t="shared" si="4"/>
        <v>0.001816932829794858</v>
      </c>
      <c r="N4" s="23">
        <f t="shared" si="5"/>
        <v>0</v>
      </c>
      <c r="O4" s="23">
        <f t="shared" si="6"/>
        <v>0.9354485361991212</v>
      </c>
    </row>
    <row r="5" spans="1:15" ht="12.75">
      <c r="A5" s="19">
        <v>4</v>
      </c>
      <c r="B5" s="20" t="s">
        <v>9</v>
      </c>
      <c r="C5" s="8">
        <v>860892</v>
      </c>
      <c r="D5" s="8">
        <v>6101</v>
      </c>
      <c r="E5" s="8">
        <v>1598</v>
      </c>
      <c r="F5" s="8">
        <v>39472</v>
      </c>
      <c r="G5" s="8">
        <v>201970</v>
      </c>
      <c r="H5" s="8">
        <v>0</v>
      </c>
      <c r="I5" s="10">
        <f t="shared" si="0"/>
        <v>1110033</v>
      </c>
      <c r="J5" s="23">
        <f t="shared" si="1"/>
        <v>0.7755553213282849</v>
      </c>
      <c r="K5" s="23">
        <f t="shared" si="2"/>
        <v>0.005496232994874927</v>
      </c>
      <c r="L5" s="23">
        <f t="shared" si="3"/>
        <v>0.0014395968408146425</v>
      </c>
      <c r="M5" s="23">
        <f t="shared" si="4"/>
        <v>0.03555930319188709</v>
      </c>
      <c r="N5" s="23">
        <f t="shared" si="5"/>
        <v>0.1819495456441385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250654</v>
      </c>
      <c r="D6" s="9">
        <v>28504</v>
      </c>
      <c r="E6" s="9">
        <v>37177</v>
      </c>
      <c r="F6" s="9">
        <v>607191</v>
      </c>
      <c r="G6" s="9">
        <v>0</v>
      </c>
      <c r="H6" s="9">
        <v>1759974</v>
      </c>
      <c r="I6" s="11">
        <f t="shared" si="0"/>
        <v>2683500</v>
      </c>
      <c r="J6" s="24">
        <f t="shared" si="1"/>
        <v>0.09340562697969071</v>
      </c>
      <c r="K6" s="24">
        <f t="shared" si="2"/>
        <v>0.010621948947270355</v>
      </c>
      <c r="L6" s="24">
        <f t="shared" si="3"/>
        <v>0.013853922116638719</v>
      </c>
      <c r="M6" s="24">
        <f t="shared" si="4"/>
        <v>0.22626830631637787</v>
      </c>
      <c r="N6" s="24">
        <f t="shared" si="5"/>
        <v>0</v>
      </c>
      <c r="O6" s="24">
        <f t="shared" si="6"/>
        <v>0.6558501956400223</v>
      </c>
    </row>
    <row r="7" spans="1:15" ht="12.75">
      <c r="A7" s="17">
        <v>6</v>
      </c>
      <c r="B7" s="18" t="s">
        <v>11</v>
      </c>
      <c r="C7" s="8">
        <v>551781</v>
      </c>
      <c r="D7" s="8">
        <v>6293</v>
      </c>
      <c r="E7" s="8">
        <v>4398</v>
      </c>
      <c r="F7" s="8">
        <v>10234</v>
      </c>
      <c r="G7" s="8">
        <v>0</v>
      </c>
      <c r="H7" s="8">
        <v>1227802</v>
      </c>
      <c r="I7" s="10">
        <f t="shared" si="0"/>
        <v>1800508</v>
      </c>
      <c r="J7" s="23">
        <f t="shared" si="1"/>
        <v>0.30645851059812007</v>
      </c>
      <c r="K7" s="23">
        <f t="shared" si="2"/>
        <v>0.003495124709248723</v>
      </c>
      <c r="L7" s="23">
        <f t="shared" si="3"/>
        <v>0.002442643964925454</v>
      </c>
      <c r="M7" s="23">
        <f t="shared" si="4"/>
        <v>0.005683951418155321</v>
      </c>
      <c r="N7" s="23">
        <f t="shared" si="5"/>
        <v>0</v>
      </c>
      <c r="O7" s="23">
        <f t="shared" si="6"/>
        <v>0.6819197693095504</v>
      </c>
    </row>
    <row r="8" spans="1:15" ht="12.75">
      <c r="A8" s="19">
        <v>7</v>
      </c>
      <c r="B8" s="20" t="s">
        <v>12</v>
      </c>
      <c r="C8" s="8">
        <v>36087</v>
      </c>
      <c r="D8" s="8">
        <v>6620</v>
      </c>
      <c r="E8" s="8">
        <v>658</v>
      </c>
      <c r="F8" s="8">
        <v>1266691</v>
      </c>
      <c r="G8" s="8">
        <v>0</v>
      </c>
      <c r="H8" s="8">
        <v>43003</v>
      </c>
      <c r="I8" s="10">
        <f t="shared" si="0"/>
        <v>1353059</v>
      </c>
      <c r="J8" s="23">
        <f t="shared" si="1"/>
        <v>0.026670677331882792</v>
      </c>
      <c r="K8" s="23">
        <f t="shared" si="2"/>
        <v>0.004892617395102505</v>
      </c>
      <c r="L8" s="23">
        <f t="shared" si="3"/>
        <v>0.00048630547522317947</v>
      </c>
      <c r="M8" s="23">
        <f t="shared" si="4"/>
        <v>0.936168341513563</v>
      </c>
      <c r="N8" s="23">
        <f t="shared" si="5"/>
        <v>0</v>
      </c>
      <c r="O8" s="23">
        <f t="shared" si="6"/>
        <v>0.03178205828422855</v>
      </c>
    </row>
    <row r="9" spans="1:15" ht="12.75">
      <c r="A9" s="19">
        <v>8</v>
      </c>
      <c r="B9" s="20" t="s">
        <v>13</v>
      </c>
      <c r="C9" s="8">
        <v>2794321</v>
      </c>
      <c r="D9" s="8">
        <v>7844</v>
      </c>
      <c r="E9" s="8">
        <v>9165</v>
      </c>
      <c r="F9" s="8">
        <v>764091</v>
      </c>
      <c r="G9" s="8">
        <v>0</v>
      </c>
      <c r="H9" s="8">
        <v>0</v>
      </c>
      <c r="I9" s="10">
        <f t="shared" si="0"/>
        <v>3575421</v>
      </c>
      <c r="J9" s="23">
        <f t="shared" si="1"/>
        <v>0.7815362162945286</v>
      </c>
      <c r="K9" s="23">
        <f t="shared" si="2"/>
        <v>0.002193867519377438</v>
      </c>
      <c r="L9" s="23">
        <f t="shared" si="3"/>
        <v>0.0025633344996295543</v>
      </c>
      <c r="M9" s="23">
        <f t="shared" si="4"/>
        <v>0.21370658168646434</v>
      </c>
      <c r="N9" s="23">
        <f t="shared" si="5"/>
        <v>0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1993912</v>
      </c>
      <c r="D10" s="8">
        <v>253866</v>
      </c>
      <c r="E10" s="8">
        <v>57997</v>
      </c>
      <c r="F10" s="8">
        <v>378243</v>
      </c>
      <c r="G10" s="8">
        <v>0</v>
      </c>
      <c r="H10" s="8">
        <v>11598055</v>
      </c>
      <c r="I10" s="10">
        <f t="shared" si="0"/>
        <v>14282073</v>
      </c>
      <c r="J10" s="23">
        <f t="shared" si="1"/>
        <v>0.13960942504635007</v>
      </c>
      <c r="K10" s="23">
        <f t="shared" si="2"/>
        <v>0.017775150708164003</v>
      </c>
      <c r="L10" s="23">
        <f t="shared" si="3"/>
        <v>0.004060825063700486</v>
      </c>
      <c r="M10" s="23">
        <f t="shared" si="4"/>
        <v>0.026483760445700003</v>
      </c>
      <c r="N10" s="23">
        <f t="shared" si="5"/>
        <v>0</v>
      </c>
      <c r="O10" s="23">
        <f t="shared" si="6"/>
        <v>0.8120708387360854</v>
      </c>
    </row>
    <row r="11" spans="1:15" ht="12.75">
      <c r="A11" s="15">
        <v>10</v>
      </c>
      <c r="B11" s="16" t="s">
        <v>15</v>
      </c>
      <c r="C11" s="9">
        <v>3384816</v>
      </c>
      <c r="D11" s="9">
        <v>51316</v>
      </c>
      <c r="E11" s="9">
        <v>28387</v>
      </c>
      <c r="F11" s="9">
        <v>134650</v>
      </c>
      <c r="G11" s="9">
        <v>0</v>
      </c>
      <c r="H11" s="9">
        <v>36465717</v>
      </c>
      <c r="I11" s="11">
        <f t="shared" si="0"/>
        <v>40064886</v>
      </c>
      <c r="J11" s="24">
        <f t="shared" si="1"/>
        <v>0.0844833553251593</v>
      </c>
      <c r="K11" s="24">
        <f t="shared" si="2"/>
        <v>0.00128082231408321</v>
      </c>
      <c r="L11" s="24">
        <f t="shared" si="3"/>
        <v>0.0007085256650923704</v>
      </c>
      <c r="M11" s="24">
        <f t="shared" si="4"/>
        <v>0.003360798281068365</v>
      </c>
      <c r="N11" s="24">
        <f t="shared" si="5"/>
        <v>0</v>
      </c>
      <c r="O11" s="24">
        <f t="shared" si="6"/>
        <v>0.9101664984145967</v>
      </c>
    </row>
    <row r="12" spans="1:15" ht="12.75">
      <c r="A12" s="17">
        <v>11</v>
      </c>
      <c r="B12" s="18" t="s">
        <v>16</v>
      </c>
      <c r="C12" s="8">
        <v>299117</v>
      </c>
      <c r="D12" s="8">
        <v>0</v>
      </c>
      <c r="E12" s="8">
        <v>6087</v>
      </c>
      <c r="F12" s="8">
        <v>59601</v>
      </c>
      <c r="G12" s="8">
        <v>0</v>
      </c>
      <c r="H12" s="8">
        <v>0</v>
      </c>
      <c r="I12" s="10">
        <f t="shared" si="0"/>
        <v>364805</v>
      </c>
      <c r="J12" s="23">
        <f t="shared" si="1"/>
        <v>0.8199366784994723</v>
      </c>
      <c r="K12" s="23">
        <f t="shared" si="2"/>
        <v>0</v>
      </c>
      <c r="L12" s="23">
        <f t="shared" si="3"/>
        <v>0.016685626567618315</v>
      </c>
      <c r="M12" s="23">
        <f t="shared" si="4"/>
        <v>0.16337769493290935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661300</v>
      </c>
      <c r="D13" s="8">
        <v>12805</v>
      </c>
      <c r="E13" s="8">
        <v>2178</v>
      </c>
      <c r="F13" s="8">
        <v>4259</v>
      </c>
      <c r="G13" s="8">
        <v>0</v>
      </c>
      <c r="H13" s="8">
        <v>2934661</v>
      </c>
      <c r="I13" s="10">
        <f t="shared" si="0"/>
        <v>3615203</v>
      </c>
      <c r="J13" s="23">
        <f t="shared" si="1"/>
        <v>0.1829219548667115</v>
      </c>
      <c r="K13" s="23">
        <f t="shared" si="2"/>
        <v>0.0035419864389357944</v>
      </c>
      <c r="L13" s="23">
        <f t="shared" si="3"/>
        <v>0.0006024557957049714</v>
      </c>
      <c r="M13" s="23">
        <f t="shared" si="4"/>
        <v>0.0011780804563395195</v>
      </c>
      <c r="N13" s="23">
        <f t="shared" si="5"/>
        <v>0</v>
      </c>
      <c r="O13" s="23">
        <f t="shared" si="6"/>
        <v>0.8117555224423082</v>
      </c>
    </row>
    <row r="14" spans="1:15" ht="12.75">
      <c r="A14" s="19">
        <v>13</v>
      </c>
      <c r="B14" s="20" t="s">
        <v>18</v>
      </c>
      <c r="C14" s="8">
        <v>142452</v>
      </c>
      <c r="D14" s="8">
        <v>833</v>
      </c>
      <c r="E14" s="8">
        <v>7111</v>
      </c>
      <c r="F14" s="8">
        <v>96342</v>
      </c>
      <c r="G14" s="8">
        <v>41955</v>
      </c>
      <c r="H14" s="8">
        <v>0</v>
      </c>
      <c r="I14" s="10">
        <f t="shared" si="0"/>
        <v>288693</v>
      </c>
      <c r="J14" s="23">
        <f t="shared" si="1"/>
        <v>0.49343766561710883</v>
      </c>
      <c r="K14" s="23">
        <f t="shared" si="2"/>
        <v>0.0028854180738708594</v>
      </c>
      <c r="L14" s="23">
        <f t="shared" si="3"/>
        <v>0.02463170218883035</v>
      </c>
      <c r="M14" s="23">
        <f t="shared" si="4"/>
        <v>0.33371782481736656</v>
      </c>
      <c r="N14" s="23">
        <f t="shared" si="5"/>
        <v>0.1453273893028234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126756</v>
      </c>
      <c r="D15" s="8">
        <v>26183</v>
      </c>
      <c r="E15" s="8">
        <v>9323</v>
      </c>
      <c r="F15" s="8">
        <v>664570</v>
      </c>
      <c r="G15" s="8">
        <v>0</v>
      </c>
      <c r="H15" s="8">
        <v>493884</v>
      </c>
      <c r="I15" s="10">
        <f t="shared" si="0"/>
        <v>1320716</v>
      </c>
      <c r="J15" s="23">
        <f t="shared" si="1"/>
        <v>0.09597521344482841</v>
      </c>
      <c r="K15" s="23">
        <f t="shared" si="2"/>
        <v>0.019824852579964202</v>
      </c>
      <c r="L15" s="23">
        <f t="shared" si="3"/>
        <v>0.007059049788145218</v>
      </c>
      <c r="M15" s="23">
        <f t="shared" si="4"/>
        <v>0.503189179202796</v>
      </c>
      <c r="N15" s="23">
        <f t="shared" si="5"/>
        <v>0</v>
      </c>
      <c r="O15" s="23">
        <f t="shared" si="6"/>
        <v>0.3739517049842661</v>
      </c>
    </row>
    <row r="16" spans="1:15" ht="12.75">
      <c r="A16" s="15">
        <v>15</v>
      </c>
      <c r="B16" s="16" t="s">
        <v>20</v>
      </c>
      <c r="C16" s="9">
        <v>602536</v>
      </c>
      <c r="D16" s="9">
        <v>24336</v>
      </c>
      <c r="E16" s="9">
        <v>18764</v>
      </c>
      <c r="F16" s="9">
        <v>371019</v>
      </c>
      <c r="G16" s="9">
        <v>0</v>
      </c>
      <c r="H16" s="9">
        <v>0</v>
      </c>
      <c r="I16" s="11">
        <f t="shared" si="0"/>
        <v>1016655</v>
      </c>
      <c r="J16" s="24">
        <f t="shared" si="1"/>
        <v>0.5926651617313641</v>
      </c>
      <c r="K16" s="24">
        <f t="shared" si="2"/>
        <v>0.023937323870929665</v>
      </c>
      <c r="L16" s="24">
        <f t="shared" si="3"/>
        <v>0.01845660523973226</v>
      </c>
      <c r="M16" s="24">
        <f t="shared" si="4"/>
        <v>0.36494090915797395</v>
      </c>
      <c r="N16" s="24">
        <f t="shared" si="5"/>
        <v>0</v>
      </c>
      <c r="O16" s="24">
        <f t="shared" si="6"/>
        <v>0</v>
      </c>
    </row>
    <row r="17" spans="1:15" ht="12.75">
      <c r="A17" s="17">
        <v>16</v>
      </c>
      <c r="B17" s="18" t="s">
        <v>21</v>
      </c>
      <c r="C17" s="8">
        <v>393251</v>
      </c>
      <c r="D17" s="8">
        <v>5534</v>
      </c>
      <c r="E17" s="8">
        <v>15729</v>
      </c>
      <c r="F17" s="8">
        <v>81502</v>
      </c>
      <c r="G17" s="8">
        <v>0</v>
      </c>
      <c r="H17" s="8">
        <v>130314</v>
      </c>
      <c r="I17" s="10">
        <f t="shared" si="0"/>
        <v>626330</v>
      </c>
      <c r="J17" s="23">
        <f t="shared" si="1"/>
        <v>0.6278655022112943</v>
      </c>
      <c r="K17" s="23">
        <f t="shared" si="2"/>
        <v>0.008835597847779925</v>
      </c>
      <c r="L17" s="23">
        <f t="shared" si="3"/>
        <v>0.025112959621924544</v>
      </c>
      <c r="M17" s="23">
        <f t="shared" si="4"/>
        <v>0.13012629125221528</v>
      </c>
      <c r="N17" s="23">
        <f t="shared" si="5"/>
        <v>0</v>
      </c>
      <c r="O17" s="23">
        <f t="shared" si="6"/>
        <v>0.20805964906678587</v>
      </c>
    </row>
    <row r="18" spans="1:15" ht="12.75">
      <c r="A18" s="19">
        <v>17</v>
      </c>
      <c r="B18" s="20" t="s">
        <v>22</v>
      </c>
      <c r="C18" s="8">
        <v>7704128</v>
      </c>
      <c r="D18" s="8">
        <v>346161</v>
      </c>
      <c r="E18" s="8">
        <v>269029</v>
      </c>
      <c r="F18" s="8">
        <v>1639407</v>
      </c>
      <c r="G18" s="8">
        <v>0</v>
      </c>
      <c r="H18" s="8">
        <v>42657855</v>
      </c>
      <c r="I18" s="10">
        <f t="shared" si="0"/>
        <v>52616580</v>
      </c>
      <c r="J18" s="23">
        <f t="shared" si="1"/>
        <v>0.14642015881685963</v>
      </c>
      <c r="K18" s="23">
        <f t="shared" si="2"/>
        <v>0.006578933864572726</v>
      </c>
      <c r="L18" s="23">
        <f t="shared" si="3"/>
        <v>0.005113008105049777</v>
      </c>
      <c r="M18" s="23">
        <f t="shared" si="4"/>
        <v>0.031157612296352215</v>
      </c>
      <c r="N18" s="23">
        <f t="shared" si="5"/>
        <v>0</v>
      </c>
      <c r="O18" s="23">
        <f t="shared" si="6"/>
        <v>0.8107302869171656</v>
      </c>
    </row>
    <row r="19" spans="1:15" ht="12.75">
      <c r="A19" s="19">
        <v>18</v>
      </c>
      <c r="B19" s="20" t="s">
        <v>23</v>
      </c>
      <c r="C19" s="8">
        <v>176197</v>
      </c>
      <c r="D19" s="8">
        <v>8543</v>
      </c>
      <c r="E19" s="8">
        <v>14445</v>
      </c>
      <c r="F19" s="8">
        <v>23358</v>
      </c>
      <c r="G19" s="8">
        <v>0</v>
      </c>
      <c r="H19" s="8">
        <v>40667</v>
      </c>
      <c r="I19" s="10">
        <f t="shared" si="0"/>
        <v>263210</v>
      </c>
      <c r="J19" s="23">
        <f t="shared" si="1"/>
        <v>0.669416055620987</v>
      </c>
      <c r="K19" s="23">
        <f t="shared" si="2"/>
        <v>0.03245697351924319</v>
      </c>
      <c r="L19" s="23">
        <f t="shared" si="3"/>
        <v>0.05488013373352076</v>
      </c>
      <c r="M19" s="23">
        <f t="shared" si="4"/>
        <v>0.08874282891987387</v>
      </c>
      <c r="N19" s="23">
        <f t="shared" si="5"/>
        <v>0</v>
      </c>
      <c r="O19" s="23">
        <f t="shared" si="6"/>
        <v>0.15450400820637514</v>
      </c>
    </row>
    <row r="20" spans="1:15" ht="12.75">
      <c r="A20" s="19">
        <v>19</v>
      </c>
      <c r="B20" s="20" t="s">
        <v>24</v>
      </c>
      <c r="C20" s="8">
        <v>212692</v>
      </c>
      <c r="D20" s="8">
        <v>7405</v>
      </c>
      <c r="E20" s="8">
        <v>20050</v>
      </c>
      <c r="F20" s="8">
        <v>28282</v>
      </c>
      <c r="G20" s="8">
        <v>0</v>
      </c>
      <c r="H20" s="8">
        <v>467400</v>
      </c>
      <c r="I20" s="10">
        <f t="shared" si="0"/>
        <v>735829</v>
      </c>
      <c r="J20" s="23">
        <f t="shared" si="1"/>
        <v>0.2890508528476045</v>
      </c>
      <c r="K20" s="23">
        <f t="shared" si="2"/>
        <v>0.010063479422528875</v>
      </c>
      <c r="L20" s="23">
        <f t="shared" si="3"/>
        <v>0.02724817858497015</v>
      </c>
      <c r="M20" s="23">
        <f t="shared" si="4"/>
        <v>0.0384355604359165</v>
      </c>
      <c r="N20" s="23">
        <f t="shared" si="5"/>
        <v>0</v>
      </c>
      <c r="O20" s="23">
        <f t="shared" si="6"/>
        <v>0.63520192870898</v>
      </c>
    </row>
    <row r="21" spans="1:15" ht="12.75">
      <c r="A21" s="15">
        <v>20</v>
      </c>
      <c r="B21" s="16" t="s">
        <v>25</v>
      </c>
      <c r="C21" s="9">
        <v>280695</v>
      </c>
      <c r="D21" s="9">
        <v>41739</v>
      </c>
      <c r="E21" s="9">
        <v>9320</v>
      </c>
      <c r="F21" s="9">
        <v>648536</v>
      </c>
      <c r="G21" s="9">
        <v>0</v>
      </c>
      <c r="H21" s="9">
        <v>2919011</v>
      </c>
      <c r="I21" s="11">
        <f t="shared" si="0"/>
        <v>3899301</v>
      </c>
      <c r="J21" s="24">
        <f t="shared" si="1"/>
        <v>0.07198597902547149</v>
      </c>
      <c r="K21" s="24">
        <f t="shared" si="2"/>
        <v>0.010704226219006945</v>
      </c>
      <c r="L21" s="24">
        <f t="shared" si="3"/>
        <v>0.0023901719821065367</v>
      </c>
      <c r="M21" s="24">
        <f t="shared" si="4"/>
        <v>0.16632109190852412</v>
      </c>
      <c r="N21" s="24">
        <f t="shared" si="5"/>
        <v>0</v>
      </c>
      <c r="O21" s="24">
        <f t="shared" si="6"/>
        <v>0.7485985308648909</v>
      </c>
    </row>
    <row r="22" spans="1:15" ht="12.75">
      <c r="A22" s="17">
        <v>21</v>
      </c>
      <c r="B22" s="18" t="s">
        <v>26</v>
      </c>
      <c r="C22" s="8">
        <v>261165</v>
      </c>
      <c r="D22" s="8">
        <v>10052</v>
      </c>
      <c r="E22" s="8">
        <v>34612</v>
      </c>
      <c r="F22" s="8">
        <v>292207</v>
      </c>
      <c r="G22" s="8">
        <v>0</v>
      </c>
      <c r="H22" s="8">
        <v>0</v>
      </c>
      <c r="I22" s="10">
        <f t="shared" si="0"/>
        <v>598036</v>
      </c>
      <c r="J22" s="23">
        <f t="shared" si="1"/>
        <v>0.4367044793290036</v>
      </c>
      <c r="K22" s="23">
        <f t="shared" si="2"/>
        <v>0.016808352674420938</v>
      </c>
      <c r="L22" s="23">
        <f t="shared" si="3"/>
        <v>0.05787611448140246</v>
      </c>
      <c r="M22" s="23">
        <f t="shared" si="4"/>
        <v>0.488611053515173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164584</v>
      </c>
      <c r="D23" s="8">
        <v>1919</v>
      </c>
      <c r="E23" s="8">
        <v>25649</v>
      </c>
      <c r="F23" s="8">
        <v>292254</v>
      </c>
      <c r="G23" s="8">
        <v>0</v>
      </c>
      <c r="H23" s="8">
        <v>405791</v>
      </c>
      <c r="I23" s="10">
        <f t="shared" si="0"/>
        <v>890197</v>
      </c>
      <c r="J23" s="23">
        <f t="shared" si="1"/>
        <v>0.1848849187314718</v>
      </c>
      <c r="K23" s="23">
        <f t="shared" si="2"/>
        <v>0.0021557026141404657</v>
      </c>
      <c r="L23" s="23">
        <f t="shared" si="3"/>
        <v>0.028812723475814903</v>
      </c>
      <c r="M23" s="23">
        <f t="shared" si="4"/>
        <v>0.32830261166910246</v>
      </c>
      <c r="N23" s="23">
        <f t="shared" si="5"/>
        <v>0</v>
      </c>
      <c r="O23" s="23">
        <f t="shared" si="6"/>
        <v>0.4558440435094704</v>
      </c>
    </row>
    <row r="24" spans="1:15" ht="12.75">
      <c r="A24" s="19">
        <v>23</v>
      </c>
      <c r="B24" s="20" t="s">
        <v>28</v>
      </c>
      <c r="C24" s="8">
        <v>3218315</v>
      </c>
      <c r="D24" s="8">
        <v>36563</v>
      </c>
      <c r="E24" s="8">
        <v>20714</v>
      </c>
      <c r="F24" s="8">
        <v>1324146</v>
      </c>
      <c r="G24" s="8">
        <v>0</v>
      </c>
      <c r="H24" s="8">
        <v>0</v>
      </c>
      <c r="I24" s="10">
        <f t="shared" si="0"/>
        <v>4599738</v>
      </c>
      <c r="J24" s="23">
        <f t="shared" si="1"/>
        <v>0.6996735466237425</v>
      </c>
      <c r="K24" s="23">
        <f t="shared" si="2"/>
        <v>0.007948931004331116</v>
      </c>
      <c r="L24" s="23">
        <f t="shared" si="3"/>
        <v>0.004503299970563541</v>
      </c>
      <c r="M24" s="23">
        <f t="shared" si="4"/>
        <v>0.28787422240136284</v>
      </c>
      <c r="N24" s="23">
        <f t="shared" si="5"/>
        <v>0</v>
      </c>
      <c r="O24" s="23">
        <f t="shared" si="6"/>
        <v>0</v>
      </c>
    </row>
    <row r="25" spans="1:15" ht="12.75">
      <c r="A25" s="19">
        <v>24</v>
      </c>
      <c r="B25" s="20" t="s">
        <v>29</v>
      </c>
      <c r="C25" s="8">
        <v>239133</v>
      </c>
      <c r="D25" s="8">
        <v>7814</v>
      </c>
      <c r="E25" s="8">
        <v>30719</v>
      </c>
      <c r="F25" s="8">
        <v>605893</v>
      </c>
      <c r="G25" s="8">
        <v>0</v>
      </c>
      <c r="H25" s="8">
        <v>0</v>
      </c>
      <c r="I25" s="10">
        <f t="shared" si="0"/>
        <v>883559</v>
      </c>
      <c r="J25" s="23">
        <f t="shared" si="1"/>
        <v>0.2706474610071314</v>
      </c>
      <c r="K25" s="23">
        <f t="shared" si="2"/>
        <v>0.008843778400763277</v>
      </c>
      <c r="L25" s="23">
        <f t="shared" si="3"/>
        <v>0.03476734434259625</v>
      </c>
      <c r="M25" s="23">
        <f t="shared" si="4"/>
        <v>0.6857414162495091</v>
      </c>
      <c r="N25" s="23">
        <f t="shared" si="5"/>
        <v>0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926052</v>
      </c>
      <c r="D26" s="9">
        <v>28781</v>
      </c>
      <c r="E26" s="9">
        <v>9523</v>
      </c>
      <c r="F26" s="9">
        <v>0</v>
      </c>
      <c r="G26" s="9">
        <v>0</v>
      </c>
      <c r="H26" s="9">
        <v>0</v>
      </c>
      <c r="I26" s="11">
        <f t="shared" si="0"/>
        <v>964356</v>
      </c>
      <c r="J26" s="24">
        <f t="shared" si="1"/>
        <v>0.9602802284633476</v>
      </c>
      <c r="K26" s="24">
        <f t="shared" si="2"/>
        <v>0.029844787609554977</v>
      </c>
      <c r="L26" s="24">
        <f t="shared" si="3"/>
        <v>0.009874983927097462</v>
      </c>
      <c r="M26" s="24">
        <f t="shared" si="4"/>
        <v>0</v>
      </c>
      <c r="N26" s="24">
        <f t="shared" si="5"/>
        <v>0</v>
      </c>
      <c r="O26" s="24">
        <f t="shared" si="6"/>
        <v>0</v>
      </c>
    </row>
    <row r="27" spans="1:15" ht="12.75">
      <c r="A27" s="17">
        <v>26</v>
      </c>
      <c r="B27" s="18" t="s">
        <v>31</v>
      </c>
      <c r="C27" s="8">
        <v>3783577</v>
      </c>
      <c r="D27" s="8">
        <v>88205</v>
      </c>
      <c r="E27" s="8">
        <v>179743</v>
      </c>
      <c r="F27" s="8">
        <v>789921</v>
      </c>
      <c r="G27" s="8">
        <v>0</v>
      </c>
      <c r="H27" s="8">
        <v>698372</v>
      </c>
      <c r="I27" s="10">
        <f t="shared" si="0"/>
        <v>5539818</v>
      </c>
      <c r="J27" s="23">
        <f t="shared" si="1"/>
        <v>0.6829785743863788</v>
      </c>
      <c r="K27" s="23">
        <f t="shared" si="2"/>
        <v>0.015922003213823994</v>
      </c>
      <c r="L27" s="23">
        <f t="shared" si="3"/>
        <v>0.03244565074159476</v>
      </c>
      <c r="M27" s="23">
        <f t="shared" si="4"/>
        <v>0.14258970240538588</v>
      </c>
      <c r="N27" s="23">
        <f t="shared" si="5"/>
        <v>0</v>
      </c>
      <c r="O27" s="23">
        <f t="shared" si="6"/>
        <v>0.1260640692528166</v>
      </c>
    </row>
    <row r="28" spans="1:15" ht="12.75">
      <c r="A28" s="19">
        <v>27</v>
      </c>
      <c r="B28" s="20" t="s">
        <v>32</v>
      </c>
      <c r="C28" s="8">
        <v>734680</v>
      </c>
      <c r="D28" s="8">
        <v>6275</v>
      </c>
      <c r="E28" s="8">
        <v>15114</v>
      </c>
      <c r="F28" s="8">
        <v>743043</v>
      </c>
      <c r="G28" s="8">
        <v>0</v>
      </c>
      <c r="H28" s="8">
        <v>3259993</v>
      </c>
      <c r="I28" s="10">
        <f t="shared" si="0"/>
        <v>4759105</v>
      </c>
      <c r="J28" s="23">
        <f t="shared" si="1"/>
        <v>0.1543735639369167</v>
      </c>
      <c r="K28" s="23">
        <f t="shared" si="2"/>
        <v>0.00131852522690716</v>
      </c>
      <c r="L28" s="23">
        <f t="shared" si="3"/>
        <v>0.0031758072158525603</v>
      </c>
      <c r="M28" s="23">
        <f t="shared" si="4"/>
        <v>0.15613082711980508</v>
      </c>
      <c r="N28" s="23">
        <f t="shared" si="5"/>
        <v>0</v>
      </c>
      <c r="O28" s="23">
        <f t="shared" si="6"/>
        <v>0.6850012765005185</v>
      </c>
    </row>
    <row r="29" spans="1:15" ht="12.75">
      <c r="A29" s="19">
        <v>28</v>
      </c>
      <c r="B29" s="20" t="s">
        <v>33</v>
      </c>
      <c r="C29" s="8">
        <v>2284685</v>
      </c>
      <c r="D29" s="8">
        <v>165361</v>
      </c>
      <c r="E29" s="8">
        <v>156337</v>
      </c>
      <c r="F29" s="8">
        <v>189037</v>
      </c>
      <c r="G29" s="8">
        <v>0</v>
      </c>
      <c r="H29" s="8">
        <v>11164056</v>
      </c>
      <c r="I29" s="10">
        <f t="shared" si="0"/>
        <v>13959476</v>
      </c>
      <c r="J29" s="23">
        <f t="shared" si="1"/>
        <v>0.1636655272733733</v>
      </c>
      <c r="K29" s="23">
        <f t="shared" si="2"/>
        <v>0.011845788480885673</v>
      </c>
      <c r="L29" s="23">
        <f t="shared" si="3"/>
        <v>0.011199345878025794</v>
      </c>
      <c r="M29" s="23">
        <f t="shared" si="4"/>
        <v>0.013541840682272028</v>
      </c>
      <c r="N29" s="23">
        <f t="shared" si="5"/>
        <v>0</v>
      </c>
      <c r="O29" s="23">
        <f t="shared" si="6"/>
        <v>0.7997474976854432</v>
      </c>
    </row>
    <row r="30" spans="1:15" ht="12.75">
      <c r="A30" s="19">
        <v>29</v>
      </c>
      <c r="B30" s="20" t="s">
        <v>34</v>
      </c>
      <c r="C30" s="8">
        <v>3821658</v>
      </c>
      <c r="D30" s="8">
        <v>30723</v>
      </c>
      <c r="E30" s="8">
        <v>7949</v>
      </c>
      <c r="F30" s="8">
        <v>977246</v>
      </c>
      <c r="G30" s="8">
        <v>0</v>
      </c>
      <c r="H30" s="8">
        <v>9593317</v>
      </c>
      <c r="I30" s="10">
        <f t="shared" si="0"/>
        <v>14430893</v>
      </c>
      <c r="J30" s="23">
        <f t="shared" si="1"/>
        <v>0.2648247755700219</v>
      </c>
      <c r="K30" s="23">
        <f t="shared" si="2"/>
        <v>0.0021289742776140048</v>
      </c>
      <c r="L30" s="23">
        <f t="shared" si="3"/>
        <v>0.0005508321626388609</v>
      </c>
      <c r="M30" s="23">
        <f t="shared" si="4"/>
        <v>0.06771902473395097</v>
      </c>
      <c r="N30" s="23">
        <f t="shared" si="5"/>
        <v>0</v>
      </c>
      <c r="O30" s="23">
        <f t="shared" si="6"/>
        <v>0.6647763932557743</v>
      </c>
    </row>
    <row r="31" spans="1:15" ht="12.75">
      <c r="A31" s="15">
        <v>30</v>
      </c>
      <c r="B31" s="16" t="s">
        <v>35</v>
      </c>
      <c r="C31" s="9">
        <v>142219</v>
      </c>
      <c r="D31" s="9">
        <v>16874</v>
      </c>
      <c r="E31" s="9">
        <v>17268</v>
      </c>
      <c r="F31" s="9">
        <v>58069</v>
      </c>
      <c r="G31" s="9">
        <v>45000</v>
      </c>
      <c r="H31" s="9">
        <v>667086</v>
      </c>
      <c r="I31" s="11">
        <f t="shared" si="0"/>
        <v>946516</v>
      </c>
      <c r="J31" s="24">
        <f t="shared" si="1"/>
        <v>0.15025525189220257</v>
      </c>
      <c r="K31" s="24">
        <f t="shared" si="2"/>
        <v>0.017827485219478592</v>
      </c>
      <c r="L31" s="24">
        <f t="shared" si="3"/>
        <v>0.018243748652954625</v>
      </c>
      <c r="M31" s="24">
        <f t="shared" si="4"/>
        <v>0.06135025715360332</v>
      </c>
      <c r="N31" s="24">
        <f t="shared" si="5"/>
        <v>0.04754277793507981</v>
      </c>
      <c r="O31" s="24">
        <f t="shared" si="6"/>
        <v>0.7047804791466811</v>
      </c>
    </row>
    <row r="32" spans="1:15" ht="12.75">
      <c r="A32" s="17">
        <v>31</v>
      </c>
      <c r="B32" s="18" t="s">
        <v>36</v>
      </c>
      <c r="C32" s="8">
        <v>89044</v>
      </c>
      <c r="D32" s="8">
        <v>24861</v>
      </c>
      <c r="E32" s="8">
        <v>42886</v>
      </c>
      <c r="F32" s="8">
        <v>735091</v>
      </c>
      <c r="G32" s="8">
        <v>0</v>
      </c>
      <c r="H32" s="8">
        <v>0</v>
      </c>
      <c r="I32" s="10">
        <f t="shared" si="0"/>
        <v>891882</v>
      </c>
      <c r="J32" s="23">
        <f t="shared" si="1"/>
        <v>0.09983831941893659</v>
      </c>
      <c r="K32" s="23">
        <f t="shared" si="2"/>
        <v>0.027874763701924696</v>
      </c>
      <c r="L32" s="23">
        <f t="shared" si="3"/>
        <v>0.04808483633485147</v>
      </c>
      <c r="M32" s="23">
        <f t="shared" si="4"/>
        <v>0.8242020805442872</v>
      </c>
      <c r="N32" s="23">
        <f t="shared" si="5"/>
        <v>0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735897</v>
      </c>
      <c r="D33" s="8">
        <v>75266</v>
      </c>
      <c r="E33" s="8">
        <v>630</v>
      </c>
      <c r="F33" s="8">
        <v>2546804</v>
      </c>
      <c r="G33" s="8">
        <v>0</v>
      </c>
      <c r="H33" s="8">
        <v>1262695</v>
      </c>
      <c r="I33" s="10">
        <f t="shared" si="0"/>
        <v>4621292</v>
      </c>
      <c r="J33" s="23">
        <f t="shared" si="1"/>
        <v>0.15924053273413583</v>
      </c>
      <c r="K33" s="23">
        <f t="shared" si="2"/>
        <v>0.016286787331335047</v>
      </c>
      <c r="L33" s="23">
        <f t="shared" si="3"/>
        <v>0.00013632551243245397</v>
      </c>
      <c r="M33" s="23">
        <f t="shared" si="4"/>
        <v>0.5511021593095611</v>
      </c>
      <c r="N33" s="23">
        <f t="shared" si="5"/>
        <v>0</v>
      </c>
      <c r="O33" s="23">
        <f t="shared" si="6"/>
        <v>0.2732341951125356</v>
      </c>
    </row>
    <row r="34" spans="1:15" ht="12.75">
      <c r="A34" s="19">
        <v>33</v>
      </c>
      <c r="B34" s="20" t="s">
        <v>38</v>
      </c>
      <c r="C34" s="8">
        <v>402179</v>
      </c>
      <c r="D34" s="8">
        <v>19315</v>
      </c>
      <c r="E34" s="8">
        <v>118618</v>
      </c>
      <c r="F34" s="8">
        <v>64349</v>
      </c>
      <c r="G34" s="8">
        <v>0</v>
      </c>
      <c r="H34" s="8">
        <v>0</v>
      </c>
      <c r="I34" s="10">
        <f t="shared" si="0"/>
        <v>604461</v>
      </c>
      <c r="J34" s="23">
        <f t="shared" si="1"/>
        <v>0.6653514453372509</v>
      </c>
      <c r="K34" s="23">
        <f t="shared" si="2"/>
        <v>0.03195408802222145</v>
      </c>
      <c r="L34" s="23">
        <f t="shared" si="3"/>
        <v>0.1962376398146448</v>
      </c>
      <c r="M34" s="23">
        <f t="shared" si="4"/>
        <v>0.1064568268258829</v>
      </c>
      <c r="N34" s="23">
        <f t="shared" si="5"/>
        <v>0</v>
      </c>
      <c r="O34" s="23">
        <f t="shared" si="6"/>
        <v>0</v>
      </c>
    </row>
    <row r="35" spans="1:15" ht="12.75">
      <c r="A35" s="19">
        <v>34</v>
      </c>
      <c r="B35" s="20" t="s">
        <v>39</v>
      </c>
      <c r="C35" s="8">
        <v>896470</v>
      </c>
      <c r="D35" s="8">
        <v>20068</v>
      </c>
      <c r="E35" s="8">
        <v>123227</v>
      </c>
      <c r="F35" s="8">
        <v>96766</v>
      </c>
      <c r="G35" s="8">
        <v>0</v>
      </c>
      <c r="H35" s="8">
        <v>450541</v>
      </c>
      <c r="I35" s="10">
        <f t="shared" si="0"/>
        <v>1587072</v>
      </c>
      <c r="J35" s="23">
        <f t="shared" si="1"/>
        <v>0.5648578010323413</v>
      </c>
      <c r="K35" s="23">
        <f t="shared" si="2"/>
        <v>0.0126446689249133</v>
      </c>
      <c r="L35" s="23">
        <f t="shared" si="3"/>
        <v>0.07764424046294056</v>
      </c>
      <c r="M35" s="23">
        <f t="shared" si="4"/>
        <v>0.06097139890313735</v>
      </c>
      <c r="N35" s="23">
        <f t="shared" si="5"/>
        <v>0</v>
      </c>
      <c r="O35" s="23">
        <f t="shared" si="6"/>
        <v>0.28388189067666747</v>
      </c>
    </row>
    <row r="36" spans="1:15" ht="12.75">
      <c r="A36" s="15">
        <v>35</v>
      </c>
      <c r="B36" s="16" t="s">
        <v>40</v>
      </c>
      <c r="C36" s="9">
        <v>634559</v>
      </c>
      <c r="D36" s="9">
        <v>27628</v>
      </c>
      <c r="E36" s="9">
        <v>23992</v>
      </c>
      <c r="F36" s="9">
        <v>644854</v>
      </c>
      <c r="G36" s="9">
        <v>26727</v>
      </c>
      <c r="H36" s="9">
        <v>520384</v>
      </c>
      <c r="I36" s="11">
        <f t="shared" si="0"/>
        <v>1878144</v>
      </c>
      <c r="J36" s="24">
        <f t="shared" si="1"/>
        <v>0.3378649347440878</v>
      </c>
      <c r="K36" s="24">
        <f t="shared" si="2"/>
        <v>0.014710267157363866</v>
      </c>
      <c r="L36" s="24">
        <f t="shared" si="3"/>
        <v>0.012774313364683432</v>
      </c>
      <c r="M36" s="24">
        <f t="shared" si="4"/>
        <v>0.34334641007292305</v>
      </c>
      <c r="N36" s="24">
        <f t="shared" si="5"/>
        <v>0.014230538233490084</v>
      </c>
      <c r="O36" s="24">
        <f t="shared" si="6"/>
        <v>0.2770735364274518</v>
      </c>
    </row>
    <row r="37" spans="1:15" ht="12.75">
      <c r="A37" s="17">
        <v>36</v>
      </c>
      <c r="B37" s="18" t="s">
        <v>41</v>
      </c>
      <c r="C37" s="8">
        <v>4301697</v>
      </c>
      <c r="D37" s="8">
        <v>124884</v>
      </c>
      <c r="E37" s="8">
        <v>1278668</v>
      </c>
      <c r="F37" s="8">
        <v>886278</v>
      </c>
      <c r="G37" s="8">
        <v>0</v>
      </c>
      <c r="H37" s="8">
        <v>15697</v>
      </c>
      <c r="I37" s="10">
        <f t="shared" si="0"/>
        <v>6607224</v>
      </c>
      <c r="J37" s="23">
        <f t="shared" si="1"/>
        <v>0.6510596583376014</v>
      </c>
      <c r="K37" s="23">
        <f t="shared" si="2"/>
        <v>0.018901130035851667</v>
      </c>
      <c r="L37" s="23">
        <f t="shared" si="3"/>
        <v>0.19352575302426556</v>
      </c>
      <c r="M37" s="23">
        <f t="shared" si="4"/>
        <v>0.13413772561668863</v>
      </c>
      <c r="N37" s="23">
        <f t="shared" si="5"/>
        <v>0</v>
      </c>
      <c r="O37" s="23">
        <f t="shared" si="6"/>
        <v>0.002375732985592739</v>
      </c>
    </row>
    <row r="38" spans="1:15" ht="12.75">
      <c r="A38" s="19">
        <v>37</v>
      </c>
      <c r="B38" s="20" t="s">
        <v>42</v>
      </c>
      <c r="C38" s="8">
        <v>1197499</v>
      </c>
      <c r="D38" s="8">
        <v>38599</v>
      </c>
      <c r="E38" s="8">
        <v>89475</v>
      </c>
      <c r="F38" s="8">
        <v>136717</v>
      </c>
      <c r="G38" s="8">
        <v>0</v>
      </c>
      <c r="H38" s="8">
        <v>21565659</v>
      </c>
      <c r="I38" s="10">
        <f t="shared" si="0"/>
        <v>23027949</v>
      </c>
      <c r="J38" s="23">
        <f t="shared" si="1"/>
        <v>0.05200198246053089</v>
      </c>
      <c r="K38" s="23">
        <f t="shared" si="2"/>
        <v>0.0016761805404380563</v>
      </c>
      <c r="L38" s="23">
        <f t="shared" si="3"/>
        <v>0.003885495838122622</v>
      </c>
      <c r="M38" s="23">
        <f t="shared" si="4"/>
        <v>0.005937002900258291</v>
      </c>
      <c r="N38" s="23">
        <f t="shared" si="5"/>
        <v>0</v>
      </c>
      <c r="O38" s="23">
        <f t="shared" si="6"/>
        <v>0.9364993382606501</v>
      </c>
    </row>
    <row r="39" spans="1:15" ht="12.75">
      <c r="A39" s="19">
        <v>38</v>
      </c>
      <c r="B39" s="20" t="s">
        <v>43</v>
      </c>
      <c r="C39" s="8">
        <v>1490246</v>
      </c>
      <c r="D39" s="8">
        <v>530</v>
      </c>
      <c r="E39" s="8">
        <v>2520</v>
      </c>
      <c r="F39" s="8">
        <v>82816</v>
      </c>
      <c r="G39" s="8">
        <v>0</v>
      </c>
      <c r="H39" s="8">
        <v>739025</v>
      </c>
      <c r="I39" s="10">
        <f t="shared" si="0"/>
        <v>2315137</v>
      </c>
      <c r="J39" s="23">
        <f t="shared" si="1"/>
        <v>0.6436966797213297</v>
      </c>
      <c r="K39" s="23">
        <f t="shared" si="2"/>
        <v>0.0002289281368661984</v>
      </c>
      <c r="L39" s="23">
        <f t="shared" si="3"/>
        <v>0.0010884884998166415</v>
      </c>
      <c r="M39" s="23">
        <f t="shared" si="4"/>
        <v>0.03577153317492658</v>
      </c>
      <c r="N39" s="23">
        <f t="shared" si="5"/>
        <v>0</v>
      </c>
      <c r="O39" s="23">
        <f t="shared" si="6"/>
        <v>0.3192143704670609</v>
      </c>
    </row>
    <row r="40" spans="1:15" ht="12.75">
      <c r="A40" s="19">
        <v>39</v>
      </c>
      <c r="B40" s="20" t="s">
        <v>44</v>
      </c>
      <c r="C40" s="8">
        <v>383764</v>
      </c>
      <c r="D40" s="8">
        <v>11793</v>
      </c>
      <c r="E40" s="8">
        <v>98282</v>
      </c>
      <c r="F40" s="8">
        <v>46952</v>
      </c>
      <c r="G40" s="8">
        <v>0</v>
      </c>
      <c r="H40" s="8">
        <v>85055</v>
      </c>
      <c r="I40" s="10">
        <f t="shared" si="0"/>
        <v>625846</v>
      </c>
      <c r="J40" s="23">
        <f t="shared" si="1"/>
        <v>0.6131923827906546</v>
      </c>
      <c r="K40" s="23">
        <f t="shared" si="2"/>
        <v>0.018843293717623825</v>
      </c>
      <c r="L40" s="23">
        <f t="shared" si="3"/>
        <v>0.15703863250703848</v>
      </c>
      <c r="M40" s="23">
        <f t="shared" si="4"/>
        <v>0.07502165069362111</v>
      </c>
      <c r="N40" s="23">
        <f t="shared" si="5"/>
        <v>0</v>
      </c>
      <c r="O40" s="23">
        <f t="shared" si="6"/>
        <v>0.135904040291062</v>
      </c>
    </row>
    <row r="41" spans="1:15" ht="12.75">
      <c r="A41" s="15">
        <v>40</v>
      </c>
      <c r="B41" s="16" t="s">
        <v>45</v>
      </c>
      <c r="C41" s="9">
        <v>195386</v>
      </c>
      <c r="D41" s="9">
        <v>46510</v>
      </c>
      <c r="E41" s="9">
        <v>52451</v>
      </c>
      <c r="F41" s="9">
        <v>2982107</v>
      </c>
      <c r="G41" s="9">
        <v>0</v>
      </c>
      <c r="H41" s="9">
        <v>16007700</v>
      </c>
      <c r="I41" s="11">
        <f t="shared" si="0"/>
        <v>19284154</v>
      </c>
      <c r="J41" s="24">
        <f t="shared" si="1"/>
        <v>0.010131945637853752</v>
      </c>
      <c r="K41" s="24">
        <f t="shared" si="2"/>
        <v>0.002411824755185008</v>
      </c>
      <c r="L41" s="24">
        <f t="shared" si="3"/>
        <v>0.0027199015315890964</v>
      </c>
      <c r="M41" s="24">
        <f t="shared" si="4"/>
        <v>0.15464028134187272</v>
      </c>
      <c r="N41" s="24">
        <f t="shared" si="5"/>
        <v>0</v>
      </c>
      <c r="O41" s="24">
        <f t="shared" si="6"/>
        <v>0.8300960467334995</v>
      </c>
    </row>
    <row r="42" spans="1:15" ht="12.75">
      <c r="A42" s="17">
        <v>41</v>
      </c>
      <c r="B42" s="18" t="s">
        <v>46</v>
      </c>
      <c r="C42" s="8">
        <v>191665</v>
      </c>
      <c r="D42" s="8">
        <v>10359</v>
      </c>
      <c r="E42" s="8">
        <v>20228</v>
      </c>
      <c r="F42" s="8">
        <v>84585</v>
      </c>
      <c r="G42" s="8">
        <v>0</v>
      </c>
      <c r="H42" s="8">
        <v>4961324</v>
      </c>
      <c r="I42" s="10">
        <f t="shared" si="0"/>
        <v>5268161</v>
      </c>
      <c r="J42" s="23">
        <f t="shared" si="1"/>
        <v>0.03638176585719381</v>
      </c>
      <c r="K42" s="23">
        <f t="shared" si="2"/>
        <v>0.001966340816083639</v>
      </c>
      <c r="L42" s="23">
        <f t="shared" si="3"/>
        <v>0.003839670048049025</v>
      </c>
      <c r="M42" s="23">
        <f t="shared" si="4"/>
        <v>0.016055887433964147</v>
      </c>
      <c r="N42" s="23">
        <f t="shared" si="5"/>
        <v>0</v>
      </c>
      <c r="O42" s="23">
        <f t="shared" si="6"/>
        <v>0.9417563358447094</v>
      </c>
    </row>
    <row r="43" spans="1:15" ht="12.75">
      <c r="A43" s="19">
        <v>42</v>
      </c>
      <c r="B43" s="20" t="s">
        <v>47</v>
      </c>
      <c r="C43" s="8">
        <v>367573</v>
      </c>
      <c r="D43" s="8">
        <v>10476</v>
      </c>
      <c r="E43" s="8">
        <v>11017</v>
      </c>
      <c r="F43" s="8">
        <v>29103</v>
      </c>
      <c r="G43" s="8">
        <v>0</v>
      </c>
      <c r="H43" s="8">
        <v>4280423</v>
      </c>
      <c r="I43" s="10">
        <f t="shared" si="0"/>
        <v>4698592</v>
      </c>
      <c r="J43" s="23">
        <f t="shared" si="1"/>
        <v>0.07823045712417677</v>
      </c>
      <c r="K43" s="23">
        <f t="shared" si="2"/>
        <v>0.0022296041026758653</v>
      </c>
      <c r="L43" s="23">
        <f t="shared" si="3"/>
        <v>0.0023447449789213448</v>
      </c>
      <c r="M43" s="23">
        <f t="shared" si="4"/>
        <v>0.006193983218802569</v>
      </c>
      <c r="N43" s="23">
        <f t="shared" si="5"/>
        <v>0</v>
      </c>
      <c r="O43" s="23">
        <f t="shared" si="6"/>
        <v>0.9110012105754235</v>
      </c>
    </row>
    <row r="44" spans="1:15" ht="12.75">
      <c r="A44" s="19">
        <v>43</v>
      </c>
      <c r="B44" s="20" t="s">
        <v>48</v>
      </c>
      <c r="C44" s="8">
        <v>269241</v>
      </c>
      <c r="D44" s="8">
        <v>59037</v>
      </c>
      <c r="E44" s="8">
        <v>16346</v>
      </c>
      <c r="F44" s="8">
        <v>309335</v>
      </c>
      <c r="G44" s="8">
        <v>9518</v>
      </c>
      <c r="H44" s="8">
        <v>7082369</v>
      </c>
      <c r="I44" s="10">
        <f t="shared" si="0"/>
        <v>7745846</v>
      </c>
      <c r="J44" s="23">
        <f t="shared" si="1"/>
        <v>0.034759405234754216</v>
      </c>
      <c r="K44" s="23">
        <f t="shared" si="2"/>
        <v>0.007621762684153545</v>
      </c>
      <c r="L44" s="23">
        <f t="shared" si="3"/>
        <v>0.002110292407052761</v>
      </c>
      <c r="M44" s="23">
        <f t="shared" si="4"/>
        <v>0.03993559902946689</v>
      </c>
      <c r="N44" s="23">
        <f t="shared" si="5"/>
        <v>0.001228787662445135</v>
      </c>
      <c r="O44" s="23">
        <f t="shared" si="6"/>
        <v>0.9143441529821275</v>
      </c>
    </row>
    <row r="45" spans="1:15" ht="12.75">
      <c r="A45" s="19">
        <v>44</v>
      </c>
      <c r="B45" s="20" t="s">
        <v>49</v>
      </c>
      <c r="C45" s="8">
        <v>1072814</v>
      </c>
      <c r="D45" s="8">
        <v>6934</v>
      </c>
      <c r="E45" s="8">
        <v>3735</v>
      </c>
      <c r="F45" s="8">
        <v>138732</v>
      </c>
      <c r="G45" s="8">
        <v>0</v>
      </c>
      <c r="H45" s="8">
        <v>2209047</v>
      </c>
      <c r="I45" s="10">
        <f t="shared" si="0"/>
        <v>3431262</v>
      </c>
      <c r="J45" s="23">
        <f t="shared" si="1"/>
        <v>0.31265872439936093</v>
      </c>
      <c r="K45" s="23">
        <f t="shared" si="2"/>
        <v>0.002020830819680922</v>
      </c>
      <c r="L45" s="23">
        <f t="shared" si="3"/>
        <v>0.0010885207833152934</v>
      </c>
      <c r="M45" s="23">
        <f t="shared" si="4"/>
        <v>0.04043177116757624</v>
      </c>
      <c r="N45" s="23">
        <f t="shared" si="5"/>
        <v>0</v>
      </c>
      <c r="O45" s="23">
        <f t="shared" si="6"/>
        <v>0.6438001528300666</v>
      </c>
    </row>
    <row r="46" spans="1:15" ht="12.75">
      <c r="A46" s="15">
        <v>45</v>
      </c>
      <c r="B46" s="16" t="s">
        <v>50</v>
      </c>
      <c r="C46" s="9">
        <v>1985369</v>
      </c>
      <c r="D46" s="9">
        <v>39960</v>
      </c>
      <c r="E46" s="9">
        <v>2454</v>
      </c>
      <c r="F46" s="9">
        <v>53444</v>
      </c>
      <c r="G46" s="9">
        <v>0</v>
      </c>
      <c r="H46" s="9">
        <v>1488781</v>
      </c>
      <c r="I46" s="11">
        <f t="shared" si="0"/>
        <v>3570008</v>
      </c>
      <c r="J46" s="24">
        <f t="shared" si="1"/>
        <v>0.5561245240907023</v>
      </c>
      <c r="K46" s="24">
        <f t="shared" si="2"/>
        <v>0.011193252228006212</v>
      </c>
      <c r="L46" s="24">
        <f t="shared" si="3"/>
        <v>0.0006873934176057869</v>
      </c>
      <c r="M46" s="24">
        <f t="shared" si="4"/>
        <v>0.014970274576415515</v>
      </c>
      <c r="N46" s="24">
        <f t="shared" si="5"/>
        <v>0</v>
      </c>
      <c r="O46" s="24">
        <f t="shared" si="6"/>
        <v>0.41702455568727015</v>
      </c>
    </row>
    <row r="47" spans="1:15" ht="12.75">
      <c r="A47" s="17">
        <v>46</v>
      </c>
      <c r="B47" s="18" t="s">
        <v>51</v>
      </c>
      <c r="C47" s="8">
        <v>118718</v>
      </c>
      <c r="D47" s="8">
        <v>18801</v>
      </c>
      <c r="E47" s="8">
        <v>13058</v>
      </c>
      <c r="F47" s="8">
        <v>25590</v>
      </c>
      <c r="G47" s="8">
        <v>0</v>
      </c>
      <c r="H47" s="8">
        <v>0</v>
      </c>
      <c r="I47" s="10">
        <f t="shared" si="0"/>
        <v>176167</v>
      </c>
      <c r="J47" s="23">
        <f t="shared" si="1"/>
        <v>0.6738946567745377</v>
      </c>
      <c r="K47" s="23">
        <f t="shared" si="2"/>
        <v>0.10672259844352235</v>
      </c>
      <c r="L47" s="23">
        <f t="shared" si="3"/>
        <v>0.0741228493418177</v>
      </c>
      <c r="M47" s="23">
        <f t="shared" si="4"/>
        <v>0.14525989544012216</v>
      </c>
      <c r="N47" s="23">
        <f t="shared" si="5"/>
        <v>0</v>
      </c>
      <c r="O47" s="23">
        <f t="shared" si="6"/>
        <v>0</v>
      </c>
    </row>
    <row r="48" spans="1:15" ht="12.75">
      <c r="A48" s="19">
        <v>47</v>
      </c>
      <c r="B48" s="20" t="s">
        <v>52</v>
      </c>
      <c r="C48" s="8">
        <v>1383766</v>
      </c>
      <c r="D48" s="8">
        <v>65743</v>
      </c>
      <c r="E48" s="8">
        <v>47291</v>
      </c>
      <c r="F48" s="8">
        <v>1043219</v>
      </c>
      <c r="G48" s="8">
        <v>0</v>
      </c>
      <c r="H48" s="8">
        <v>1200480</v>
      </c>
      <c r="I48" s="10">
        <f t="shared" si="0"/>
        <v>3740499</v>
      </c>
      <c r="J48" s="23">
        <f t="shared" si="1"/>
        <v>0.3699415505792142</v>
      </c>
      <c r="K48" s="23">
        <f t="shared" si="2"/>
        <v>0.017575997213206046</v>
      </c>
      <c r="L48" s="23">
        <f t="shared" si="3"/>
        <v>0.012642965550852975</v>
      </c>
      <c r="M48" s="23">
        <f t="shared" si="4"/>
        <v>0.27889835019338327</v>
      </c>
      <c r="N48" s="23">
        <f t="shared" si="5"/>
        <v>0</v>
      </c>
      <c r="O48" s="23">
        <f t="shared" si="6"/>
        <v>0.32094113646334355</v>
      </c>
    </row>
    <row r="49" spans="1:15" ht="12.75">
      <c r="A49" s="19">
        <v>48</v>
      </c>
      <c r="B49" s="20" t="s">
        <v>53</v>
      </c>
      <c r="C49" s="8">
        <v>1031894</v>
      </c>
      <c r="D49" s="8">
        <v>36747</v>
      </c>
      <c r="E49" s="8">
        <v>23337</v>
      </c>
      <c r="F49" s="8">
        <v>84077</v>
      </c>
      <c r="G49" s="8">
        <v>0</v>
      </c>
      <c r="H49" s="8">
        <v>0</v>
      </c>
      <c r="I49" s="10">
        <f t="shared" si="0"/>
        <v>1176055</v>
      </c>
      <c r="J49" s="23">
        <f t="shared" si="1"/>
        <v>0.8774198485615043</v>
      </c>
      <c r="K49" s="23">
        <f t="shared" si="2"/>
        <v>0.031245987645135646</v>
      </c>
      <c r="L49" s="23">
        <f t="shared" si="3"/>
        <v>0.01984345970213978</v>
      </c>
      <c r="M49" s="23">
        <f t="shared" si="4"/>
        <v>0.07149070409122023</v>
      </c>
      <c r="N49" s="23">
        <f t="shared" si="5"/>
        <v>0</v>
      </c>
      <c r="O49" s="23">
        <f t="shared" si="6"/>
        <v>0</v>
      </c>
    </row>
    <row r="50" spans="1:15" ht="12.75">
      <c r="A50" s="19">
        <v>49</v>
      </c>
      <c r="B50" s="20" t="s">
        <v>54</v>
      </c>
      <c r="C50" s="8">
        <v>1671449</v>
      </c>
      <c r="D50" s="8">
        <v>57840</v>
      </c>
      <c r="E50" s="8">
        <v>39545</v>
      </c>
      <c r="F50" s="8">
        <v>199130</v>
      </c>
      <c r="G50" s="8">
        <v>0</v>
      </c>
      <c r="H50" s="8">
        <v>0</v>
      </c>
      <c r="I50" s="10">
        <f t="shared" si="0"/>
        <v>1967964</v>
      </c>
      <c r="J50" s="23">
        <f t="shared" si="1"/>
        <v>0.8493290527672254</v>
      </c>
      <c r="K50" s="23">
        <f t="shared" si="2"/>
        <v>0.029390781538686683</v>
      </c>
      <c r="L50" s="23">
        <f t="shared" si="3"/>
        <v>0.020094371645009768</v>
      </c>
      <c r="M50" s="23">
        <f t="shared" si="4"/>
        <v>0.10118579404907814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2299971</v>
      </c>
      <c r="D51" s="9">
        <v>8253</v>
      </c>
      <c r="E51" s="9">
        <v>872</v>
      </c>
      <c r="F51" s="9">
        <v>13346</v>
      </c>
      <c r="G51" s="9">
        <v>0</v>
      </c>
      <c r="H51" s="9">
        <v>5141029</v>
      </c>
      <c r="I51" s="11">
        <f t="shared" si="0"/>
        <v>7463471</v>
      </c>
      <c r="J51" s="24">
        <f t="shared" si="1"/>
        <v>0.3081637216785595</v>
      </c>
      <c r="K51" s="24">
        <f t="shared" si="2"/>
        <v>0.001105785766434947</v>
      </c>
      <c r="L51" s="24">
        <f t="shared" si="3"/>
        <v>0.00011683571893024036</v>
      </c>
      <c r="M51" s="24">
        <f t="shared" si="4"/>
        <v>0.001788176037663977</v>
      </c>
      <c r="N51" s="24">
        <f t="shared" si="5"/>
        <v>0</v>
      </c>
      <c r="O51" s="24">
        <f t="shared" si="6"/>
        <v>0.6888254807984113</v>
      </c>
    </row>
    <row r="52" spans="1:15" ht="12.75">
      <c r="A52" s="17">
        <v>51</v>
      </c>
      <c r="B52" s="18" t="s">
        <v>56</v>
      </c>
      <c r="C52" s="8">
        <v>1055861</v>
      </c>
      <c r="D52" s="8">
        <v>18899</v>
      </c>
      <c r="E52" s="8">
        <v>14409</v>
      </c>
      <c r="F52" s="8">
        <v>156241</v>
      </c>
      <c r="G52" s="8">
        <v>0</v>
      </c>
      <c r="H52" s="8">
        <v>156715</v>
      </c>
      <c r="I52" s="10">
        <f t="shared" si="0"/>
        <v>1402125</v>
      </c>
      <c r="J52" s="23">
        <f t="shared" si="1"/>
        <v>0.7530434162432023</v>
      </c>
      <c r="K52" s="23">
        <f t="shared" si="2"/>
        <v>0.013478826780779175</v>
      </c>
      <c r="L52" s="23">
        <f t="shared" si="3"/>
        <v>0.010276544530623162</v>
      </c>
      <c r="M52" s="23">
        <f t="shared" si="4"/>
        <v>0.11143157707051797</v>
      </c>
      <c r="N52" s="23">
        <f t="shared" si="5"/>
        <v>0</v>
      </c>
      <c r="O52" s="23">
        <f t="shared" si="6"/>
        <v>0.11176963537487741</v>
      </c>
    </row>
    <row r="53" spans="1:15" ht="12.75">
      <c r="A53" s="19">
        <v>52</v>
      </c>
      <c r="B53" s="20" t="s">
        <v>57</v>
      </c>
      <c r="C53" s="8">
        <v>2520013</v>
      </c>
      <c r="D53" s="8">
        <v>0</v>
      </c>
      <c r="E53" s="8">
        <v>30127</v>
      </c>
      <c r="F53" s="8">
        <v>136622</v>
      </c>
      <c r="G53" s="8">
        <v>0</v>
      </c>
      <c r="H53" s="8">
        <v>21771967</v>
      </c>
      <c r="I53" s="10">
        <f t="shared" si="0"/>
        <v>24458729</v>
      </c>
      <c r="J53" s="23">
        <f t="shared" si="1"/>
        <v>0.1030312327349471</v>
      </c>
      <c r="K53" s="23">
        <f t="shared" si="2"/>
        <v>0</v>
      </c>
      <c r="L53" s="23">
        <f t="shared" si="3"/>
        <v>0.0012317483872526654</v>
      </c>
      <c r="M53" s="23">
        <f t="shared" si="4"/>
        <v>0.005585817644081179</v>
      </c>
      <c r="N53" s="23">
        <f t="shared" si="5"/>
        <v>0</v>
      </c>
      <c r="O53" s="23">
        <f t="shared" si="6"/>
        <v>0.890151201233719</v>
      </c>
    </row>
    <row r="54" spans="1:15" ht="12.75">
      <c r="A54" s="19">
        <v>53</v>
      </c>
      <c r="B54" s="20" t="s">
        <v>58</v>
      </c>
      <c r="C54" s="8">
        <v>391613</v>
      </c>
      <c r="D54" s="8">
        <v>20882</v>
      </c>
      <c r="E54" s="8">
        <v>42863</v>
      </c>
      <c r="F54" s="8">
        <v>1622695</v>
      </c>
      <c r="G54" s="8">
        <v>0</v>
      </c>
      <c r="H54" s="8">
        <v>1954654</v>
      </c>
      <c r="I54" s="10">
        <f t="shared" si="0"/>
        <v>4032707</v>
      </c>
      <c r="J54" s="23">
        <f t="shared" si="1"/>
        <v>0.09710921224874508</v>
      </c>
      <c r="K54" s="23">
        <f t="shared" si="2"/>
        <v>0.005178159484435641</v>
      </c>
      <c r="L54" s="23">
        <f t="shared" si="3"/>
        <v>0.010628840627399909</v>
      </c>
      <c r="M54" s="23">
        <f t="shared" si="4"/>
        <v>0.4023835602239389</v>
      </c>
      <c r="N54" s="23">
        <f t="shared" si="5"/>
        <v>0</v>
      </c>
      <c r="O54" s="23">
        <f t="shared" si="6"/>
        <v>0.48470022741548047</v>
      </c>
    </row>
    <row r="55" spans="1:15" ht="12.75">
      <c r="A55" s="19">
        <v>54</v>
      </c>
      <c r="B55" s="20" t="s">
        <v>59</v>
      </c>
      <c r="C55" s="8">
        <v>235749</v>
      </c>
      <c r="D55" s="8">
        <v>330</v>
      </c>
      <c r="E55" s="8">
        <v>42052</v>
      </c>
      <c r="F55" s="8">
        <v>16926</v>
      </c>
      <c r="G55" s="8">
        <v>10964</v>
      </c>
      <c r="H55" s="8">
        <v>0</v>
      </c>
      <c r="I55" s="10">
        <f t="shared" si="0"/>
        <v>306021</v>
      </c>
      <c r="J55" s="23">
        <f t="shared" si="1"/>
        <v>0.770368700187242</v>
      </c>
      <c r="K55" s="23">
        <f t="shared" si="2"/>
        <v>0.001078357367631633</v>
      </c>
      <c r="L55" s="23">
        <f t="shared" si="3"/>
        <v>0.1374154061322589</v>
      </c>
      <c r="M55" s="23">
        <f t="shared" si="4"/>
        <v>0.05530992971070613</v>
      </c>
      <c r="N55" s="23">
        <f t="shared" si="5"/>
        <v>0.03582760660216129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4253491</v>
      </c>
      <c r="D56" s="9">
        <v>41349</v>
      </c>
      <c r="E56" s="9">
        <v>42490</v>
      </c>
      <c r="F56" s="9">
        <v>120864</v>
      </c>
      <c r="G56" s="9">
        <v>0</v>
      </c>
      <c r="H56" s="9">
        <v>1332814</v>
      </c>
      <c r="I56" s="11">
        <f t="shared" si="0"/>
        <v>5791008</v>
      </c>
      <c r="J56" s="24">
        <f t="shared" si="1"/>
        <v>0.7344992443457167</v>
      </c>
      <c r="K56" s="24">
        <f t="shared" si="2"/>
        <v>0.007140207715133531</v>
      </c>
      <c r="L56" s="24">
        <f t="shared" si="3"/>
        <v>0.0073372373168885275</v>
      </c>
      <c r="M56" s="24">
        <f t="shared" si="4"/>
        <v>0.020870977902292656</v>
      </c>
      <c r="N56" s="24">
        <f t="shared" si="5"/>
        <v>0</v>
      </c>
      <c r="O56" s="24">
        <f t="shared" si="6"/>
        <v>0.2301523327199686</v>
      </c>
    </row>
    <row r="57" spans="1:15" ht="12.75">
      <c r="A57" s="17">
        <v>56</v>
      </c>
      <c r="B57" s="18" t="s">
        <v>61</v>
      </c>
      <c r="C57" s="8">
        <v>202496</v>
      </c>
      <c r="D57" s="8">
        <v>5217</v>
      </c>
      <c r="E57" s="8">
        <v>3308</v>
      </c>
      <c r="F57" s="8">
        <v>480599</v>
      </c>
      <c r="G57" s="8">
        <v>0</v>
      </c>
      <c r="H57" s="8">
        <v>0</v>
      </c>
      <c r="I57" s="10">
        <f t="shared" si="0"/>
        <v>691620</v>
      </c>
      <c r="J57" s="23">
        <f t="shared" si="1"/>
        <v>0.29278505537723026</v>
      </c>
      <c r="K57" s="23">
        <f t="shared" si="2"/>
        <v>0.007543159538474885</v>
      </c>
      <c r="L57" s="23">
        <f t="shared" si="3"/>
        <v>0.0047829733090425375</v>
      </c>
      <c r="M57" s="23">
        <f t="shared" si="4"/>
        <v>0.6948888117752523</v>
      </c>
      <c r="N57" s="23">
        <f t="shared" si="5"/>
        <v>0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1015062</v>
      </c>
      <c r="D58" s="8">
        <v>64112</v>
      </c>
      <c r="E58" s="8">
        <v>4479</v>
      </c>
      <c r="F58" s="8">
        <v>590706</v>
      </c>
      <c r="G58" s="8">
        <v>0</v>
      </c>
      <c r="H58" s="8">
        <v>1279172</v>
      </c>
      <c r="I58" s="10">
        <f t="shared" si="0"/>
        <v>2953531</v>
      </c>
      <c r="J58" s="23">
        <f t="shared" si="1"/>
        <v>0.34367744912784054</v>
      </c>
      <c r="K58" s="23">
        <f t="shared" si="2"/>
        <v>0.0217068993012093</v>
      </c>
      <c r="L58" s="23">
        <f t="shared" si="3"/>
        <v>0.0015164899234170895</v>
      </c>
      <c r="M58" s="23">
        <f t="shared" si="4"/>
        <v>0.1999999322844419</v>
      </c>
      <c r="N58" s="23">
        <f t="shared" si="5"/>
        <v>0</v>
      </c>
      <c r="O58" s="23">
        <f t="shared" si="6"/>
        <v>0.43309922936309114</v>
      </c>
    </row>
    <row r="59" spans="1:15" ht="12.75">
      <c r="A59" s="19">
        <v>58</v>
      </c>
      <c r="B59" s="20" t="s">
        <v>63</v>
      </c>
      <c r="C59" s="8">
        <v>500091</v>
      </c>
      <c r="D59" s="8">
        <v>11514</v>
      </c>
      <c r="E59" s="8">
        <v>9633</v>
      </c>
      <c r="F59" s="8">
        <v>213254</v>
      </c>
      <c r="G59" s="8">
        <v>0</v>
      </c>
      <c r="H59" s="8">
        <v>504009</v>
      </c>
      <c r="I59" s="10">
        <f t="shared" si="0"/>
        <v>1238501</v>
      </c>
      <c r="J59" s="23">
        <f t="shared" si="1"/>
        <v>0.4037873203170607</v>
      </c>
      <c r="K59" s="23">
        <f t="shared" si="2"/>
        <v>0.009296722408782876</v>
      </c>
      <c r="L59" s="23">
        <f t="shared" si="3"/>
        <v>0.0077779509261599305</v>
      </c>
      <c r="M59" s="23">
        <f t="shared" si="4"/>
        <v>0.17218718434623792</v>
      </c>
      <c r="N59" s="23">
        <f t="shared" si="5"/>
        <v>0</v>
      </c>
      <c r="O59" s="23">
        <f t="shared" si="6"/>
        <v>0.4069508220017586</v>
      </c>
    </row>
    <row r="60" spans="1:15" ht="12.75">
      <c r="A60" s="19">
        <v>59</v>
      </c>
      <c r="B60" s="20" t="s">
        <v>64</v>
      </c>
      <c r="C60" s="8">
        <v>325078</v>
      </c>
      <c r="D60" s="8">
        <v>12322</v>
      </c>
      <c r="E60" s="8">
        <v>18732</v>
      </c>
      <c r="F60" s="8">
        <v>96932</v>
      </c>
      <c r="G60" s="8">
        <v>0</v>
      </c>
      <c r="H60" s="8">
        <v>0</v>
      </c>
      <c r="I60" s="10">
        <f t="shared" si="0"/>
        <v>453064</v>
      </c>
      <c r="J60" s="23">
        <f t="shared" si="1"/>
        <v>0.7175101089470803</v>
      </c>
      <c r="K60" s="23">
        <f t="shared" si="2"/>
        <v>0.027197040594706266</v>
      </c>
      <c r="L60" s="23">
        <f t="shared" si="3"/>
        <v>0.041345152119788814</v>
      </c>
      <c r="M60" s="23">
        <f t="shared" si="4"/>
        <v>0.21394769833842459</v>
      </c>
      <c r="N60" s="23">
        <f t="shared" si="5"/>
        <v>0</v>
      </c>
      <c r="O60" s="23">
        <f t="shared" si="6"/>
        <v>0</v>
      </c>
    </row>
    <row r="61" spans="1:15" ht="12.75">
      <c r="A61" s="15">
        <v>60</v>
      </c>
      <c r="B61" s="16" t="s">
        <v>65</v>
      </c>
      <c r="C61" s="9">
        <v>136958</v>
      </c>
      <c r="D61" s="9">
        <v>21050</v>
      </c>
      <c r="E61" s="9">
        <v>25269</v>
      </c>
      <c r="F61" s="9">
        <v>619791</v>
      </c>
      <c r="G61" s="9">
        <v>0</v>
      </c>
      <c r="H61" s="9">
        <v>166834</v>
      </c>
      <c r="I61" s="11">
        <f t="shared" si="0"/>
        <v>969902</v>
      </c>
      <c r="J61" s="24">
        <f t="shared" si="1"/>
        <v>0.14120808081641237</v>
      </c>
      <c r="K61" s="24">
        <f t="shared" si="2"/>
        <v>0.021703223624654863</v>
      </c>
      <c r="L61" s="24">
        <f t="shared" si="3"/>
        <v>0.026053147637596377</v>
      </c>
      <c r="M61" s="24">
        <f t="shared" si="4"/>
        <v>0.6390243550379316</v>
      </c>
      <c r="N61" s="24">
        <f t="shared" si="5"/>
        <v>0</v>
      </c>
      <c r="O61" s="24">
        <f t="shared" si="6"/>
        <v>0.17201119288340472</v>
      </c>
    </row>
    <row r="62" spans="1:15" ht="12.75">
      <c r="A62" s="17">
        <v>61</v>
      </c>
      <c r="B62" s="18" t="s">
        <v>66</v>
      </c>
      <c r="C62" s="8">
        <v>533245</v>
      </c>
      <c r="D62" s="8">
        <v>5372</v>
      </c>
      <c r="E62" s="8">
        <v>6006</v>
      </c>
      <c r="F62" s="8">
        <v>111075</v>
      </c>
      <c r="G62" s="8">
        <v>0</v>
      </c>
      <c r="H62" s="8">
        <v>0</v>
      </c>
      <c r="I62" s="10">
        <f t="shared" si="0"/>
        <v>655698</v>
      </c>
      <c r="J62" s="23">
        <f t="shared" si="1"/>
        <v>0.8132478671583564</v>
      </c>
      <c r="K62" s="23">
        <f t="shared" si="2"/>
        <v>0.008192796073802269</v>
      </c>
      <c r="L62" s="23">
        <f t="shared" si="3"/>
        <v>0.009159704620114747</v>
      </c>
      <c r="M62" s="23">
        <f t="shared" si="4"/>
        <v>0.16939963214772655</v>
      </c>
      <c r="N62" s="23">
        <f t="shared" si="5"/>
        <v>0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229362</v>
      </c>
      <c r="D63" s="8">
        <v>12503</v>
      </c>
      <c r="E63" s="8">
        <v>7242</v>
      </c>
      <c r="F63" s="8">
        <v>233758</v>
      </c>
      <c r="G63" s="8">
        <v>0</v>
      </c>
      <c r="H63" s="8">
        <v>0</v>
      </c>
      <c r="I63" s="10">
        <f t="shared" si="0"/>
        <v>482865</v>
      </c>
      <c r="J63" s="23">
        <f t="shared" si="1"/>
        <v>0.47500232984374513</v>
      </c>
      <c r="K63" s="23">
        <f t="shared" si="2"/>
        <v>0.025893365640499932</v>
      </c>
      <c r="L63" s="23">
        <f t="shared" si="3"/>
        <v>0.01499798080208754</v>
      </c>
      <c r="M63" s="23">
        <f t="shared" si="4"/>
        <v>0.4841063237136674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868064</v>
      </c>
      <c r="D64" s="8">
        <v>2481</v>
      </c>
      <c r="E64" s="8">
        <v>210</v>
      </c>
      <c r="F64" s="8">
        <v>5104</v>
      </c>
      <c r="G64" s="8">
        <v>0</v>
      </c>
      <c r="H64" s="8">
        <v>0</v>
      </c>
      <c r="I64" s="10">
        <f t="shared" si="0"/>
        <v>875859</v>
      </c>
      <c r="J64" s="23">
        <f t="shared" si="1"/>
        <v>0.9911001656659348</v>
      </c>
      <c r="K64" s="23">
        <f t="shared" si="2"/>
        <v>0.0028326477206947693</v>
      </c>
      <c r="L64" s="23">
        <f t="shared" si="3"/>
        <v>0.00023976461964768302</v>
      </c>
      <c r="M64" s="23">
        <f t="shared" si="4"/>
        <v>0.005827421993722734</v>
      </c>
      <c r="N64" s="23">
        <f t="shared" si="5"/>
        <v>0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36177</v>
      </c>
      <c r="D65" s="8">
        <v>9621</v>
      </c>
      <c r="E65" s="8">
        <v>5803</v>
      </c>
      <c r="F65" s="8">
        <v>204264</v>
      </c>
      <c r="G65" s="8">
        <v>0</v>
      </c>
      <c r="H65" s="8">
        <v>1050781</v>
      </c>
      <c r="I65" s="10">
        <f t="shared" si="0"/>
        <v>1306646</v>
      </c>
      <c r="J65" s="23">
        <f t="shared" si="1"/>
        <v>0.027686917497164495</v>
      </c>
      <c r="K65" s="23">
        <f t="shared" si="2"/>
        <v>0.007363126661697201</v>
      </c>
      <c r="L65" s="23">
        <f t="shared" si="3"/>
        <v>0.004441141671118268</v>
      </c>
      <c r="M65" s="23">
        <f t="shared" si="4"/>
        <v>0.15632696231419987</v>
      </c>
      <c r="N65" s="23">
        <f t="shared" si="5"/>
        <v>0</v>
      </c>
      <c r="O65" s="23">
        <f t="shared" si="6"/>
        <v>0.8041818518558201</v>
      </c>
    </row>
    <row r="66" spans="1:15" ht="12.75">
      <c r="A66" s="19">
        <v>65</v>
      </c>
      <c r="B66" s="20" t="s">
        <v>70</v>
      </c>
      <c r="C66" s="8">
        <v>969726</v>
      </c>
      <c r="D66" s="8">
        <v>39645</v>
      </c>
      <c r="E66" s="8">
        <v>46191</v>
      </c>
      <c r="F66" s="8">
        <v>97349</v>
      </c>
      <c r="G66" s="8">
        <v>0</v>
      </c>
      <c r="H66" s="8">
        <v>679152</v>
      </c>
      <c r="I66" s="10">
        <f t="shared" si="0"/>
        <v>1832063</v>
      </c>
      <c r="J66" s="23">
        <f t="shared" si="1"/>
        <v>0.5293082170209212</v>
      </c>
      <c r="K66" s="23">
        <f t="shared" si="2"/>
        <v>0.02163953968831858</v>
      </c>
      <c r="L66" s="23">
        <f t="shared" si="3"/>
        <v>0.025212560921758696</v>
      </c>
      <c r="M66" s="23">
        <f t="shared" si="4"/>
        <v>0.05313627315217872</v>
      </c>
      <c r="N66" s="23">
        <f t="shared" si="5"/>
        <v>0</v>
      </c>
      <c r="O66" s="23">
        <f t="shared" si="6"/>
        <v>0.37070340921682277</v>
      </c>
    </row>
    <row r="67" spans="1:15" ht="12.75">
      <c r="A67" s="15">
        <v>66</v>
      </c>
      <c r="B67" s="16" t="s">
        <v>71</v>
      </c>
      <c r="C67" s="9">
        <v>228168</v>
      </c>
      <c r="D67" s="9">
        <v>945</v>
      </c>
      <c r="E67" s="9">
        <v>4251</v>
      </c>
      <c r="F67" s="9">
        <v>41771</v>
      </c>
      <c r="G67" s="9">
        <v>0</v>
      </c>
      <c r="H67" s="9">
        <v>0</v>
      </c>
      <c r="I67" s="11">
        <f>SUM(C67:H67)</f>
        <v>275135</v>
      </c>
      <c r="J67" s="24">
        <f>C67/$I67</f>
        <v>0.8292947098697003</v>
      </c>
      <c r="K67" s="24">
        <f>D67/$I67</f>
        <v>0.003434677521943773</v>
      </c>
      <c r="L67" s="24">
        <f>E67/$I67</f>
        <v>0.015450596979664529</v>
      </c>
      <c r="M67" s="24">
        <f>F67/$I67</f>
        <v>0.15182001562869138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7" ref="C69:H69">SUM(C2:C68)</f>
        <v>73402981</v>
      </c>
      <c r="D69" s="13">
        <f t="shared" si="7"/>
        <v>2469681</v>
      </c>
      <c r="E69" s="13">
        <f t="shared" si="7"/>
        <v>3386011</v>
      </c>
      <c r="F69" s="13">
        <f>SUM(F2:F68)</f>
        <v>28244396</v>
      </c>
      <c r="G69" s="13">
        <f t="shared" si="7"/>
        <v>336134</v>
      </c>
      <c r="H69" s="13">
        <f t="shared" si="7"/>
        <v>251223967</v>
      </c>
      <c r="I69" s="14">
        <f>SUM(I2:I68)</f>
        <v>359063170</v>
      </c>
      <c r="J69" s="27">
        <f>C69/$I69</f>
        <v>0.20442915657431532</v>
      </c>
      <c r="K69" s="27">
        <f>D69/$I69</f>
        <v>0.006878123980245593</v>
      </c>
      <c r="L69" s="27">
        <f>E69/$I69</f>
        <v>0.009430126180861156</v>
      </c>
      <c r="M69" s="27">
        <f>F69/$I69</f>
        <v>0.07866135644042802</v>
      </c>
      <c r="N69" s="27">
        <f>G69/$I69</f>
        <v>0.0009361416822560776</v>
      </c>
      <c r="O69" s="27">
        <f>H69/$I69</f>
        <v>0.6996650951418938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&amp;C&amp;14Purchased Property Services - Object Code 400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2003-11-25T15:26:46Z</cp:lastPrinted>
  <dcterms:created xsi:type="dcterms:W3CDTF">2003-11-24T19:14:29Z</dcterms:created>
  <dcterms:modified xsi:type="dcterms:W3CDTF">2003-11-25T15:27:41Z</dcterms:modified>
  <cp:category/>
  <cp:version/>
  <cp:contentType/>
  <cp:contentStatus/>
</cp:coreProperties>
</file>