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ect 100 - Salaries - by fund" sheetId="1" r:id="rId1"/>
  </sheets>
  <definedNames>
    <definedName name="_xlnm.Print_Titles" localSheetId="0">'Object 100 - Salaries - by fund'!$A:$B</definedName>
  </definedNames>
  <calcPr fullCalcOnLoad="1"/>
</workbook>
</file>

<file path=xl/sharedStrings.xml><?xml version="1.0" encoding="utf-8"?>
<sst xmlns="http://schemas.openxmlformats.org/spreadsheetml/2006/main" count="82" uniqueCount="82">
  <si>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</si>
  <si>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</si>
  <si>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</si>
  <si>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</si>
  <si>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</si>
  <si>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</si>
  <si>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</si>
  <si>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</si>
  <si>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</si>
  <si>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</si>
  <si>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</si>
  <si>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</si>
  <si>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</si>
  <si>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</si>
  <si>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</si>
  <si>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</si>
  <si>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</si>
  <si>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</si>
  <si>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</si>
  <si>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</si>
  <si>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</si>
  <si>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</si>
  <si>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</si>
  <si>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</si>
  <si>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</si>
  <si>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</si>
  <si>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</si>
  <si>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</si>
  <si>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</si>
  <si>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</si>
  <si>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</si>
  <si>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</si>
  <si>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</si>
  <si>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</si>
  <si>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</si>
  <si>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</si>
  <si>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</si>
  <si>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</si>
  <si>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</si>
  <si>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</si>
  <si>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</si>
  <si>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</si>
  <si>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</si>
  <si>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</si>
  <si>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</si>
  <si>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</si>
  <si>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</si>
  <si>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</si>
  <si>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</si>
  <si>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</si>
  <si>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</si>
  <si>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</si>
  <si>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</si>
  <si>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</si>
  <si>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</si>
  <si>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</si>
  <si>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</si>
  <si>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</si>
  <si>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</si>
  <si>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</si>
  <si>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</si>
  <si>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</si>
  <si>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</si>
  <si>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</si>
  <si>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</si>
  <si>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</si>
  <si>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</si>
  <si>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</si>
  <si>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</si>
  <si>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</si>
  <si>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</si>
  <si>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</si>
  <si>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</si>
  <si>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</si>
  <si>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</si>
  <si>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Salaries Expenditures</t>
  </si>
  <si>
    <t>Percent              General Funds</t>
  </si>
  <si>
    <t xml:space="preserve">Percent              Special Fund Federal </t>
  </si>
  <si>
    <t>Percent               NCLB Federal Funds</t>
  </si>
  <si>
    <t>Percent                Other Special Funds</t>
  </si>
  <si>
    <t>Percent             Debt Service Funds</t>
  </si>
  <si>
    <t>Percent               Capital Project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</si>
</sst>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10" width="11.7109375" style="3" bestFit="1" customWidth="1"/>
    <col min="11" max="15" width="10.421875" style="3" bestFit="1" customWidth="1"/>
    <col min="16" max="16384" width="9.140625" style="3" customWidth="1"/>
  </cols>
  <sheetData>
    <row r="1" spans="1:15" ht="51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31308350</v>
      </c>
      <c r="D2" s="8">
        <v>2212975</v>
      </c>
      <c r="E2" s="8">
        <v>2826451</v>
      </c>
      <c r="F2" s="8">
        <v>2012142</v>
      </c>
      <c r="G2" s="8">
        <v>0</v>
      </c>
      <c r="H2" s="8">
        <v>0</v>
      </c>
      <c r="I2" s="10">
        <f>SUM(C2:H2)</f>
        <v>38359918</v>
      </c>
      <c r="J2" s="23">
        <f>C2/$I2</f>
        <v>0.816173538222892</v>
      </c>
      <c r="K2" s="23">
        <f>D2/$I2</f>
        <v>0.05768977399795276</v>
      </c>
      <c r="L2" s="23">
        <f>E2/$I2</f>
        <v>0.073682404639134</v>
      </c>
      <c r="M2" s="23">
        <f>F2/$I2</f>
        <v>0.05245428314002131</v>
      </c>
      <c r="N2" s="23">
        <f>G2/$I2</f>
        <v>0</v>
      </c>
      <c r="O2" s="23">
        <f>H2/$I2</f>
        <v>0</v>
      </c>
    </row>
    <row r="3" spans="1:15" ht="12.75">
      <c r="A3" s="19">
        <v>2</v>
      </c>
      <c r="B3" s="20" t="s">
        <v>7</v>
      </c>
      <c r="C3" s="8">
        <v>16224524</v>
      </c>
      <c r="D3" s="8">
        <v>323088</v>
      </c>
      <c r="E3" s="8">
        <v>925002</v>
      </c>
      <c r="F3" s="8">
        <v>739255</v>
      </c>
      <c r="G3" s="8">
        <v>0</v>
      </c>
      <c r="H3" s="8">
        <v>0</v>
      </c>
      <c r="I3" s="10">
        <f aca="true" t="shared" si="0" ref="I3:I66">SUM(C3:H3)</f>
        <v>18211869</v>
      </c>
      <c r="J3" s="23">
        <f aca="true" t="shared" si="1" ref="J3:J66">C3/$I3</f>
        <v>0.8908763839669613</v>
      </c>
      <c r="K3" s="23">
        <f aca="true" t="shared" si="2" ref="K3:K66">D3/$I3</f>
        <v>0.01774051855962724</v>
      </c>
      <c r="L3" s="23">
        <f aca="true" t="shared" si="3" ref="L3:L66">E3/$I3</f>
        <v>0.050791162620376855</v>
      </c>
      <c r="M3" s="23">
        <f aca="true" t="shared" si="4" ref="M3:M66">F3/$I3</f>
        <v>0.04059193485303458</v>
      </c>
      <c r="N3" s="23">
        <f aca="true" t="shared" si="5" ref="N3:N66">G3/$I3</f>
        <v>0</v>
      </c>
      <c r="O3" s="23">
        <f aca="true" t="shared" si="6" ref="O3:O66">H3/$I3</f>
        <v>0</v>
      </c>
    </row>
    <row r="4" spans="1:15" ht="12.75">
      <c r="A4" s="19">
        <v>3</v>
      </c>
      <c r="B4" s="20" t="s">
        <v>8</v>
      </c>
      <c r="C4" s="8">
        <v>58965945</v>
      </c>
      <c r="D4" s="8">
        <v>2196714</v>
      </c>
      <c r="E4" s="8">
        <v>1874549</v>
      </c>
      <c r="F4" s="8">
        <v>2461260</v>
      </c>
      <c r="G4" s="8">
        <v>0</v>
      </c>
      <c r="H4" s="8">
        <v>60158</v>
      </c>
      <c r="I4" s="10">
        <f t="shared" si="0"/>
        <v>65558626</v>
      </c>
      <c r="J4" s="23">
        <f t="shared" si="1"/>
        <v>0.8994383896941343</v>
      </c>
      <c r="K4" s="23">
        <f t="shared" si="2"/>
        <v>0.03350762720377941</v>
      </c>
      <c r="L4" s="23">
        <f t="shared" si="3"/>
        <v>0.028593476013362453</v>
      </c>
      <c r="M4" s="23">
        <f t="shared" si="4"/>
        <v>0.03754288566084347</v>
      </c>
      <c r="N4" s="23">
        <f t="shared" si="5"/>
        <v>0</v>
      </c>
      <c r="O4" s="23">
        <f t="shared" si="6"/>
        <v>0.0009176214278804439</v>
      </c>
    </row>
    <row r="5" spans="1:15" ht="12.75">
      <c r="A5" s="19">
        <v>4</v>
      </c>
      <c r="B5" s="20" t="s">
        <v>9</v>
      </c>
      <c r="C5" s="8">
        <v>17674645</v>
      </c>
      <c r="D5" s="8">
        <v>881499</v>
      </c>
      <c r="E5" s="8">
        <v>1084649</v>
      </c>
      <c r="F5" s="8">
        <v>607637</v>
      </c>
      <c r="G5" s="8">
        <v>73695</v>
      </c>
      <c r="H5" s="8">
        <v>0</v>
      </c>
      <c r="I5" s="10">
        <f t="shared" si="0"/>
        <v>20322125</v>
      </c>
      <c r="J5" s="23">
        <f t="shared" si="1"/>
        <v>0.8697242537382287</v>
      </c>
      <c r="K5" s="23">
        <f t="shared" si="2"/>
        <v>0.04337632014368576</v>
      </c>
      <c r="L5" s="23">
        <f t="shared" si="3"/>
        <v>0.05337281411269737</v>
      </c>
      <c r="M5" s="23">
        <f t="shared" si="4"/>
        <v>0.02990026879570911</v>
      </c>
      <c r="N5" s="23">
        <f t="shared" si="5"/>
        <v>0.003626343209679106</v>
      </c>
      <c r="O5" s="23">
        <f t="shared" si="6"/>
        <v>0</v>
      </c>
    </row>
    <row r="6" spans="1:15" ht="12.75">
      <c r="A6" s="15">
        <v>5</v>
      </c>
      <c r="B6" s="16" t="s">
        <v>10</v>
      </c>
      <c r="C6" s="9">
        <v>21197311</v>
      </c>
      <c r="D6" s="9">
        <v>383762</v>
      </c>
      <c r="E6" s="9">
        <v>1827314</v>
      </c>
      <c r="F6" s="9">
        <v>1248382</v>
      </c>
      <c r="G6" s="9">
        <v>0</v>
      </c>
      <c r="H6" s="9">
        <v>0</v>
      </c>
      <c r="I6" s="11">
        <f t="shared" si="0"/>
        <v>24656769</v>
      </c>
      <c r="J6" s="24">
        <f t="shared" si="1"/>
        <v>0.8596954045357686</v>
      </c>
      <c r="K6" s="24">
        <f t="shared" si="2"/>
        <v>0.01556416414494535</v>
      </c>
      <c r="L6" s="24">
        <f t="shared" si="3"/>
        <v>0.07411003444936358</v>
      </c>
      <c r="M6" s="24">
        <f t="shared" si="4"/>
        <v>0.05063039686992241</v>
      </c>
      <c r="N6" s="24">
        <f t="shared" si="5"/>
        <v>0</v>
      </c>
      <c r="O6" s="24">
        <f t="shared" si="6"/>
        <v>0</v>
      </c>
    </row>
    <row r="7" spans="1:15" ht="12.75">
      <c r="A7" s="17">
        <v>6</v>
      </c>
      <c r="B7" s="18" t="s">
        <v>11</v>
      </c>
      <c r="C7" s="8">
        <v>21922013</v>
      </c>
      <c r="D7" s="8">
        <v>397094</v>
      </c>
      <c r="E7" s="8">
        <v>912185</v>
      </c>
      <c r="F7" s="8">
        <v>1016275</v>
      </c>
      <c r="G7" s="8">
        <v>0</v>
      </c>
      <c r="H7" s="8">
        <v>0</v>
      </c>
      <c r="I7" s="10">
        <f t="shared" si="0"/>
        <v>24247567</v>
      </c>
      <c r="J7" s="23">
        <f t="shared" si="1"/>
        <v>0.9040912434637257</v>
      </c>
      <c r="K7" s="23">
        <f t="shared" si="2"/>
        <v>0.016376653377223372</v>
      </c>
      <c r="L7" s="23">
        <f t="shared" si="3"/>
        <v>0.037619650664332635</v>
      </c>
      <c r="M7" s="23">
        <f t="shared" si="4"/>
        <v>0.04191245249471834</v>
      </c>
      <c r="N7" s="23">
        <f t="shared" si="5"/>
        <v>0</v>
      </c>
      <c r="O7" s="23">
        <f t="shared" si="6"/>
        <v>0</v>
      </c>
    </row>
    <row r="8" spans="1:15" ht="12.75">
      <c r="A8" s="19">
        <v>7</v>
      </c>
      <c r="B8" s="20" t="s">
        <v>12</v>
      </c>
      <c r="C8" s="8">
        <v>9675861</v>
      </c>
      <c r="D8" s="8">
        <v>371680</v>
      </c>
      <c r="E8" s="8">
        <v>536130</v>
      </c>
      <c r="F8" s="8">
        <v>530786</v>
      </c>
      <c r="G8" s="8">
        <v>0</v>
      </c>
      <c r="H8" s="8">
        <v>0</v>
      </c>
      <c r="I8" s="10">
        <f t="shared" si="0"/>
        <v>11114457</v>
      </c>
      <c r="J8" s="23">
        <f t="shared" si="1"/>
        <v>0.8705653366601716</v>
      </c>
      <c r="K8" s="23">
        <f t="shared" si="2"/>
        <v>0.033441129872561474</v>
      </c>
      <c r="L8" s="23">
        <f t="shared" si="3"/>
        <v>0.04823717433969109</v>
      </c>
      <c r="M8" s="23">
        <f t="shared" si="4"/>
        <v>0.04775635912757591</v>
      </c>
      <c r="N8" s="23">
        <f t="shared" si="5"/>
        <v>0</v>
      </c>
      <c r="O8" s="23">
        <f t="shared" si="6"/>
        <v>0</v>
      </c>
    </row>
    <row r="9" spans="1:15" ht="12.75">
      <c r="A9" s="19">
        <v>8</v>
      </c>
      <c r="B9" s="20" t="s">
        <v>13</v>
      </c>
      <c r="C9" s="8">
        <v>67770904</v>
      </c>
      <c r="D9" s="8">
        <v>1453161</v>
      </c>
      <c r="E9" s="8">
        <v>2323287</v>
      </c>
      <c r="F9" s="8">
        <v>2987136</v>
      </c>
      <c r="G9" s="8">
        <v>0</v>
      </c>
      <c r="H9" s="8">
        <v>0</v>
      </c>
      <c r="I9" s="10">
        <f t="shared" si="0"/>
        <v>74534488</v>
      </c>
      <c r="J9" s="23">
        <f t="shared" si="1"/>
        <v>0.9092556455207689</v>
      </c>
      <c r="K9" s="23">
        <f t="shared" si="2"/>
        <v>0.01949649134237026</v>
      </c>
      <c r="L9" s="23">
        <f t="shared" si="3"/>
        <v>0.031170630701857105</v>
      </c>
      <c r="M9" s="23">
        <f t="shared" si="4"/>
        <v>0.04007723243500378</v>
      </c>
      <c r="N9" s="23">
        <f t="shared" si="5"/>
        <v>0</v>
      </c>
      <c r="O9" s="23">
        <f t="shared" si="6"/>
        <v>0</v>
      </c>
    </row>
    <row r="10" spans="1:15" ht="12.75">
      <c r="A10" s="19">
        <v>9</v>
      </c>
      <c r="B10" s="20" t="s">
        <v>14</v>
      </c>
      <c r="C10" s="8">
        <v>190259138</v>
      </c>
      <c r="D10" s="8">
        <v>3973943</v>
      </c>
      <c r="E10" s="8">
        <v>8969729</v>
      </c>
      <c r="F10" s="8">
        <v>9944743</v>
      </c>
      <c r="G10" s="8">
        <v>0</v>
      </c>
      <c r="H10" s="8">
        <v>219556</v>
      </c>
      <c r="I10" s="10">
        <f t="shared" si="0"/>
        <v>213367109</v>
      </c>
      <c r="J10" s="23">
        <f t="shared" si="1"/>
        <v>0.8916985325981054</v>
      </c>
      <c r="K10" s="23">
        <f t="shared" si="2"/>
        <v>0.018624909052875623</v>
      </c>
      <c r="L10" s="23">
        <f t="shared" si="3"/>
        <v>0.042038948936595474</v>
      </c>
      <c r="M10" s="23">
        <f t="shared" si="4"/>
        <v>0.04660860357816443</v>
      </c>
      <c r="N10" s="23">
        <f t="shared" si="5"/>
        <v>0</v>
      </c>
      <c r="O10" s="23">
        <f t="shared" si="6"/>
        <v>0.0010290058342591125</v>
      </c>
    </row>
    <row r="11" spans="1:15" ht="12.75">
      <c r="A11" s="15">
        <v>10</v>
      </c>
      <c r="B11" s="16" t="s">
        <v>15</v>
      </c>
      <c r="C11" s="9">
        <v>118572425</v>
      </c>
      <c r="D11" s="9">
        <v>3176573</v>
      </c>
      <c r="E11" s="9">
        <v>5244595</v>
      </c>
      <c r="F11" s="9">
        <v>4679831</v>
      </c>
      <c r="G11" s="9">
        <v>0</v>
      </c>
      <c r="H11" s="9">
        <v>354</v>
      </c>
      <c r="I11" s="11">
        <f t="shared" si="0"/>
        <v>131673778</v>
      </c>
      <c r="J11" s="24">
        <f t="shared" si="1"/>
        <v>0.9005014270950743</v>
      </c>
      <c r="K11" s="24">
        <f t="shared" si="2"/>
        <v>0.024124567915109113</v>
      </c>
      <c r="L11" s="24">
        <f t="shared" si="3"/>
        <v>0.03983021585360754</v>
      </c>
      <c r="M11" s="24">
        <f t="shared" si="4"/>
        <v>0.03554110067381829</v>
      </c>
      <c r="N11" s="24">
        <f t="shared" si="5"/>
        <v>0</v>
      </c>
      <c r="O11" s="24">
        <f t="shared" si="6"/>
        <v>2.6884623907426733E-06</v>
      </c>
    </row>
    <row r="12" spans="1:15" ht="12.75">
      <c r="A12" s="17">
        <v>11</v>
      </c>
      <c r="B12" s="18" t="s">
        <v>16</v>
      </c>
      <c r="C12" s="8">
        <v>5376707</v>
      </c>
      <c r="D12" s="8">
        <v>183290</v>
      </c>
      <c r="E12" s="8">
        <v>449814</v>
      </c>
      <c r="F12" s="8">
        <v>1739087</v>
      </c>
      <c r="G12" s="8">
        <v>0</v>
      </c>
      <c r="H12" s="8">
        <v>0</v>
      </c>
      <c r="I12" s="10">
        <f t="shared" si="0"/>
        <v>7748898</v>
      </c>
      <c r="J12" s="23">
        <f t="shared" si="1"/>
        <v>0.6938673086160122</v>
      </c>
      <c r="K12" s="23">
        <f t="shared" si="2"/>
        <v>0.0236536859821874</v>
      </c>
      <c r="L12" s="23">
        <f t="shared" si="3"/>
        <v>0.058048770289659254</v>
      </c>
      <c r="M12" s="23">
        <f t="shared" si="4"/>
        <v>0.2244302351121411</v>
      </c>
      <c r="N12" s="23">
        <f t="shared" si="5"/>
        <v>0</v>
      </c>
      <c r="O12" s="23">
        <f t="shared" si="6"/>
        <v>0</v>
      </c>
    </row>
    <row r="13" spans="1:15" ht="12.75">
      <c r="A13" s="19">
        <v>12</v>
      </c>
      <c r="B13" s="20" t="s">
        <v>17</v>
      </c>
      <c r="C13" s="8">
        <v>9112149</v>
      </c>
      <c r="D13" s="8">
        <v>18314</v>
      </c>
      <c r="E13" s="8">
        <v>189490</v>
      </c>
      <c r="F13" s="8">
        <v>373826</v>
      </c>
      <c r="G13" s="8">
        <v>0</v>
      </c>
      <c r="H13" s="8">
        <v>0</v>
      </c>
      <c r="I13" s="10">
        <f t="shared" si="0"/>
        <v>9693779</v>
      </c>
      <c r="J13" s="23">
        <f t="shared" si="1"/>
        <v>0.9399996637018443</v>
      </c>
      <c r="K13" s="23">
        <f t="shared" si="2"/>
        <v>0.001889252890952022</v>
      </c>
      <c r="L13" s="23">
        <f t="shared" si="3"/>
        <v>0.01954758820063878</v>
      </c>
      <c r="M13" s="23">
        <f t="shared" si="4"/>
        <v>0.038563495206564956</v>
      </c>
      <c r="N13" s="23">
        <f t="shared" si="5"/>
        <v>0</v>
      </c>
      <c r="O13" s="23">
        <f t="shared" si="6"/>
        <v>0</v>
      </c>
    </row>
    <row r="14" spans="1:15" ht="12.75">
      <c r="A14" s="19">
        <v>13</v>
      </c>
      <c r="B14" s="20" t="s">
        <v>18</v>
      </c>
      <c r="C14" s="8">
        <v>6316861</v>
      </c>
      <c r="D14" s="8">
        <v>388904</v>
      </c>
      <c r="E14" s="8">
        <v>442361</v>
      </c>
      <c r="F14" s="8">
        <v>625821</v>
      </c>
      <c r="G14" s="8">
        <v>0</v>
      </c>
      <c r="H14" s="8">
        <v>0</v>
      </c>
      <c r="I14" s="10">
        <f t="shared" si="0"/>
        <v>7773947</v>
      </c>
      <c r="J14" s="23">
        <f t="shared" si="1"/>
        <v>0.8125680558408747</v>
      </c>
      <c r="K14" s="23">
        <f t="shared" si="2"/>
        <v>0.05002658237829509</v>
      </c>
      <c r="L14" s="23">
        <f t="shared" si="3"/>
        <v>0.05690301207353227</v>
      </c>
      <c r="M14" s="23">
        <f t="shared" si="4"/>
        <v>0.08050234970729798</v>
      </c>
      <c r="N14" s="23">
        <f t="shared" si="5"/>
        <v>0</v>
      </c>
      <c r="O14" s="23">
        <f t="shared" si="6"/>
        <v>0</v>
      </c>
    </row>
    <row r="15" spans="1:15" ht="12.75">
      <c r="A15" s="19">
        <v>14</v>
      </c>
      <c r="B15" s="20" t="s">
        <v>19</v>
      </c>
      <c r="C15" s="8">
        <v>10819533</v>
      </c>
      <c r="D15" s="8">
        <v>212275</v>
      </c>
      <c r="E15" s="8">
        <v>708008</v>
      </c>
      <c r="F15" s="8">
        <v>626008</v>
      </c>
      <c r="G15" s="8">
        <v>0</v>
      </c>
      <c r="H15" s="8">
        <v>0</v>
      </c>
      <c r="I15" s="10">
        <f t="shared" si="0"/>
        <v>12365824</v>
      </c>
      <c r="J15" s="23">
        <f t="shared" si="1"/>
        <v>0.8749544712911974</v>
      </c>
      <c r="K15" s="23">
        <f t="shared" si="2"/>
        <v>0.017166264051631335</v>
      </c>
      <c r="L15" s="23">
        <f t="shared" si="3"/>
        <v>0.05725522213481285</v>
      </c>
      <c r="M15" s="23">
        <f t="shared" si="4"/>
        <v>0.050624042522358394</v>
      </c>
      <c r="N15" s="23">
        <f t="shared" si="5"/>
        <v>0</v>
      </c>
      <c r="O15" s="23">
        <f t="shared" si="6"/>
        <v>0</v>
      </c>
    </row>
    <row r="16" spans="1:15" ht="12.75">
      <c r="A16" s="15">
        <v>15</v>
      </c>
      <c r="B16" s="16" t="s">
        <v>20</v>
      </c>
      <c r="C16" s="9">
        <v>13850554</v>
      </c>
      <c r="D16" s="9">
        <v>965724</v>
      </c>
      <c r="E16" s="9">
        <v>792115</v>
      </c>
      <c r="F16" s="9">
        <v>920558</v>
      </c>
      <c r="G16" s="9">
        <v>0</v>
      </c>
      <c r="H16" s="9">
        <v>0</v>
      </c>
      <c r="I16" s="11">
        <f t="shared" si="0"/>
        <v>16528951</v>
      </c>
      <c r="J16" s="24">
        <f t="shared" si="1"/>
        <v>0.8379572303166728</v>
      </c>
      <c r="K16" s="24">
        <f t="shared" si="2"/>
        <v>0.05842621228655103</v>
      </c>
      <c r="L16" s="24">
        <f t="shared" si="3"/>
        <v>0.04792288391441175</v>
      </c>
      <c r="M16" s="24">
        <f t="shared" si="4"/>
        <v>0.05569367348236437</v>
      </c>
      <c r="N16" s="24">
        <f t="shared" si="5"/>
        <v>0</v>
      </c>
      <c r="O16" s="24">
        <f t="shared" si="6"/>
        <v>0</v>
      </c>
    </row>
    <row r="17" spans="1:15" ht="12.75">
      <c r="A17" s="17">
        <v>16</v>
      </c>
      <c r="B17" s="18" t="s">
        <v>21</v>
      </c>
      <c r="C17" s="8">
        <v>20422933</v>
      </c>
      <c r="D17" s="8">
        <v>493285</v>
      </c>
      <c r="E17" s="8">
        <v>1127045</v>
      </c>
      <c r="F17" s="8">
        <v>969625</v>
      </c>
      <c r="G17" s="8">
        <v>0</v>
      </c>
      <c r="H17" s="8">
        <v>0</v>
      </c>
      <c r="I17" s="10">
        <f t="shared" si="0"/>
        <v>23012888</v>
      </c>
      <c r="J17" s="23">
        <f t="shared" si="1"/>
        <v>0.8874563244734863</v>
      </c>
      <c r="K17" s="23">
        <f t="shared" si="2"/>
        <v>0.021435162766185626</v>
      </c>
      <c r="L17" s="23">
        <f t="shared" si="3"/>
        <v>0.04897451375942037</v>
      </c>
      <c r="M17" s="23">
        <f t="shared" si="4"/>
        <v>0.04213399900090767</v>
      </c>
      <c r="N17" s="23">
        <f t="shared" si="5"/>
        <v>0</v>
      </c>
      <c r="O17" s="23">
        <f t="shared" si="6"/>
        <v>0</v>
      </c>
    </row>
    <row r="18" spans="1:15" ht="12.75">
      <c r="A18" s="19">
        <v>17</v>
      </c>
      <c r="B18" s="20" t="s">
        <v>22</v>
      </c>
      <c r="C18" s="8">
        <v>185156147</v>
      </c>
      <c r="D18" s="8">
        <v>4947145</v>
      </c>
      <c r="E18" s="8">
        <v>10122668</v>
      </c>
      <c r="F18" s="8">
        <v>31522118</v>
      </c>
      <c r="G18" s="8">
        <v>0</v>
      </c>
      <c r="H18" s="8">
        <v>227260</v>
      </c>
      <c r="I18" s="10">
        <f t="shared" si="0"/>
        <v>231975338</v>
      </c>
      <c r="J18" s="23">
        <f t="shared" si="1"/>
        <v>0.7981716875437853</v>
      </c>
      <c r="K18" s="23">
        <f t="shared" si="2"/>
        <v>0.021326167870482853</v>
      </c>
      <c r="L18" s="23">
        <f t="shared" si="3"/>
        <v>0.0436368283252593</v>
      </c>
      <c r="M18" s="23">
        <f t="shared" si="4"/>
        <v>0.13588564315401494</v>
      </c>
      <c r="N18" s="23">
        <f t="shared" si="5"/>
        <v>0</v>
      </c>
      <c r="O18" s="23">
        <f t="shared" si="6"/>
        <v>0.0009796731064575493</v>
      </c>
    </row>
    <row r="19" spans="1:15" ht="12.75">
      <c r="A19" s="19">
        <v>18</v>
      </c>
      <c r="B19" s="20" t="s">
        <v>23</v>
      </c>
      <c r="C19" s="8">
        <v>6331042</v>
      </c>
      <c r="D19" s="8">
        <v>386515</v>
      </c>
      <c r="E19" s="8">
        <v>637625</v>
      </c>
      <c r="F19" s="8">
        <v>522325</v>
      </c>
      <c r="G19" s="8">
        <v>0</v>
      </c>
      <c r="H19" s="8">
        <v>0</v>
      </c>
      <c r="I19" s="10">
        <f t="shared" si="0"/>
        <v>7877507</v>
      </c>
      <c r="J19" s="23">
        <f t="shared" si="1"/>
        <v>0.8036859884732568</v>
      </c>
      <c r="K19" s="23">
        <f t="shared" si="2"/>
        <v>0.04906564983058727</v>
      </c>
      <c r="L19" s="23">
        <f t="shared" si="3"/>
        <v>0.08094248599207846</v>
      </c>
      <c r="M19" s="23">
        <f t="shared" si="4"/>
        <v>0.06630587570407745</v>
      </c>
      <c r="N19" s="23">
        <f t="shared" si="5"/>
        <v>0</v>
      </c>
      <c r="O19" s="23">
        <f t="shared" si="6"/>
        <v>0</v>
      </c>
    </row>
    <row r="20" spans="1:15" ht="12.75">
      <c r="A20" s="19">
        <v>19</v>
      </c>
      <c r="B20" s="20" t="s">
        <v>24</v>
      </c>
      <c r="C20" s="8">
        <v>9956556</v>
      </c>
      <c r="D20" s="8">
        <v>160748</v>
      </c>
      <c r="E20" s="8">
        <v>868481</v>
      </c>
      <c r="F20" s="8">
        <v>381769</v>
      </c>
      <c r="G20" s="8">
        <v>0</v>
      </c>
      <c r="H20" s="8">
        <v>0</v>
      </c>
      <c r="I20" s="10">
        <f t="shared" si="0"/>
        <v>11367554</v>
      </c>
      <c r="J20" s="23">
        <f t="shared" si="1"/>
        <v>0.8758749683529103</v>
      </c>
      <c r="K20" s="23">
        <f t="shared" si="2"/>
        <v>0.014140948879591863</v>
      </c>
      <c r="L20" s="23">
        <f t="shared" si="3"/>
        <v>0.07639998895100916</v>
      </c>
      <c r="M20" s="23">
        <f t="shared" si="4"/>
        <v>0.03358409381648858</v>
      </c>
      <c r="N20" s="23">
        <f t="shared" si="5"/>
        <v>0</v>
      </c>
      <c r="O20" s="23">
        <f t="shared" si="6"/>
        <v>0</v>
      </c>
    </row>
    <row r="21" spans="1:15" ht="12.75">
      <c r="A21" s="15">
        <v>20</v>
      </c>
      <c r="B21" s="16" t="s">
        <v>25</v>
      </c>
      <c r="C21" s="9">
        <v>20148671</v>
      </c>
      <c r="D21" s="9">
        <v>579480</v>
      </c>
      <c r="E21" s="9">
        <v>1767214</v>
      </c>
      <c r="F21" s="9">
        <v>1653386</v>
      </c>
      <c r="G21" s="9">
        <v>0</v>
      </c>
      <c r="H21" s="9">
        <v>0</v>
      </c>
      <c r="I21" s="11">
        <f t="shared" si="0"/>
        <v>24148751</v>
      </c>
      <c r="J21" s="24">
        <f t="shared" si="1"/>
        <v>0.8343566505779119</v>
      </c>
      <c r="K21" s="24">
        <f t="shared" si="2"/>
        <v>0.023996272105335798</v>
      </c>
      <c r="L21" s="24">
        <f t="shared" si="3"/>
        <v>0.07318034791944313</v>
      </c>
      <c r="M21" s="24">
        <f t="shared" si="4"/>
        <v>0.0684667293973092</v>
      </c>
      <c r="N21" s="24">
        <f t="shared" si="5"/>
        <v>0</v>
      </c>
      <c r="O21" s="24">
        <f t="shared" si="6"/>
        <v>0</v>
      </c>
    </row>
    <row r="22" spans="1:15" ht="12.75">
      <c r="A22" s="17">
        <v>21</v>
      </c>
      <c r="B22" s="18" t="s">
        <v>26</v>
      </c>
      <c r="C22" s="8">
        <v>12747303</v>
      </c>
      <c r="D22" s="8">
        <v>71767</v>
      </c>
      <c r="E22" s="8">
        <v>866067</v>
      </c>
      <c r="F22" s="8">
        <v>695942</v>
      </c>
      <c r="G22" s="8">
        <v>0</v>
      </c>
      <c r="H22" s="8">
        <v>0</v>
      </c>
      <c r="I22" s="10">
        <f t="shared" si="0"/>
        <v>14381079</v>
      </c>
      <c r="J22" s="23">
        <f t="shared" si="1"/>
        <v>0.8863940598615723</v>
      </c>
      <c r="K22" s="23">
        <f t="shared" si="2"/>
        <v>0.004990376591353125</v>
      </c>
      <c r="L22" s="23">
        <f t="shared" si="3"/>
        <v>0.060222671748065636</v>
      </c>
      <c r="M22" s="23">
        <f t="shared" si="4"/>
        <v>0.048392891799008964</v>
      </c>
      <c r="N22" s="23">
        <f t="shared" si="5"/>
        <v>0</v>
      </c>
      <c r="O22" s="23">
        <f t="shared" si="6"/>
        <v>0</v>
      </c>
    </row>
    <row r="23" spans="1:15" ht="12.75">
      <c r="A23" s="19">
        <v>22</v>
      </c>
      <c r="B23" s="20" t="s">
        <v>27</v>
      </c>
      <c r="C23" s="8">
        <v>11807766</v>
      </c>
      <c r="D23" s="8">
        <v>251428</v>
      </c>
      <c r="E23" s="8">
        <v>598105</v>
      </c>
      <c r="F23" s="8">
        <v>974354</v>
      </c>
      <c r="G23" s="8">
        <v>0</v>
      </c>
      <c r="H23" s="8">
        <v>1221</v>
      </c>
      <c r="I23" s="10">
        <f t="shared" si="0"/>
        <v>13632874</v>
      </c>
      <c r="J23" s="23">
        <f t="shared" si="1"/>
        <v>0.8661244870303944</v>
      </c>
      <c r="K23" s="23">
        <f t="shared" si="2"/>
        <v>0.018442772961886098</v>
      </c>
      <c r="L23" s="23">
        <f t="shared" si="3"/>
        <v>0.04387226053728656</v>
      </c>
      <c r="M23" s="23">
        <f t="shared" si="4"/>
        <v>0.07147091655068476</v>
      </c>
      <c r="N23" s="23">
        <f t="shared" si="5"/>
        <v>0</v>
      </c>
      <c r="O23" s="23">
        <f t="shared" si="6"/>
        <v>8.956291974824971E-05</v>
      </c>
    </row>
    <row r="24" spans="1:15" ht="12.75">
      <c r="A24" s="19">
        <v>23</v>
      </c>
      <c r="B24" s="20" t="s">
        <v>28</v>
      </c>
      <c r="C24" s="8">
        <v>56158670</v>
      </c>
      <c r="D24" s="8">
        <v>1483840</v>
      </c>
      <c r="E24" s="8">
        <v>3021549</v>
      </c>
      <c r="F24" s="8">
        <v>2051588</v>
      </c>
      <c r="G24" s="8">
        <v>0</v>
      </c>
      <c r="H24" s="8">
        <v>0</v>
      </c>
      <c r="I24" s="10">
        <f t="shared" si="0"/>
        <v>62715647</v>
      </c>
      <c r="J24" s="23">
        <f t="shared" si="1"/>
        <v>0.8954491053883252</v>
      </c>
      <c r="K24" s="23">
        <f t="shared" si="2"/>
        <v>0.023659805343314085</v>
      </c>
      <c r="L24" s="23">
        <f t="shared" si="3"/>
        <v>0.04817855104006182</v>
      </c>
      <c r="M24" s="23">
        <f t="shared" si="4"/>
        <v>0.032712538228298914</v>
      </c>
      <c r="N24" s="23">
        <f t="shared" si="5"/>
        <v>0</v>
      </c>
      <c r="O24" s="23">
        <f t="shared" si="6"/>
        <v>0</v>
      </c>
    </row>
    <row r="25" spans="1:15" ht="12.75">
      <c r="A25" s="19">
        <v>24</v>
      </c>
      <c r="B25" s="20" t="s">
        <v>29</v>
      </c>
      <c r="C25" s="8">
        <v>17523890</v>
      </c>
      <c r="D25" s="8">
        <v>1348343</v>
      </c>
      <c r="E25" s="8">
        <v>1089530</v>
      </c>
      <c r="F25" s="8">
        <v>2600519</v>
      </c>
      <c r="G25" s="8">
        <v>0</v>
      </c>
      <c r="H25" s="8">
        <v>0</v>
      </c>
      <c r="I25" s="10">
        <f t="shared" si="0"/>
        <v>22562282</v>
      </c>
      <c r="J25" s="23">
        <f t="shared" si="1"/>
        <v>0.7766896096768935</v>
      </c>
      <c r="K25" s="23">
        <f t="shared" si="2"/>
        <v>0.059760931983741716</v>
      </c>
      <c r="L25" s="23">
        <f t="shared" si="3"/>
        <v>0.04828988486182382</v>
      </c>
      <c r="M25" s="23">
        <f t="shared" si="4"/>
        <v>0.11525957347754097</v>
      </c>
      <c r="N25" s="23">
        <f t="shared" si="5"/>
        <v>0</v>
      </c>
      <c r="O25" s="23">
        <f t="shared" si="6"/>
        <v>0</v>
      </c>
    </row>
    <row r="26" spans="1:15" ht="12.75">
      <c r="A26" s="15">
        <v>25</v>
      </c>
      <c r="B26" s="16" t="s">
        <v>30</v>
      </c>
      <c r="C26" s="9">
        <v>11459838</v>
      </c>
      <c r="D26" s="9">
        <v>139205</v>
      </c>
      <c r="E26" s="9">
        <v>640787</v>
      </c>
      <c r="F26" s="9">
        <v>325779</v>
      </c>
      <c r="G26" s="9">
        <v>0</v>
      </c>
      <c r="H26" s="9">
        <v>0</v>
      </c>
      <c r="I26" s="11">
        <f t="shared" si="0"/>
        <v>12565609</v>
      </c>
      <c r="J26" s="24">
        <f t="shared" si="1"/>
        <v>0.9120002062773082</v>
      </c>
      <c r="K26" s="24">
        <f t="shared" si="2"/>
        <v>0.011078253350076388</v>
      </c>
      <c r="L26" s="24">
        <f t="shared" si="3"/>
        <v>0.050995299949250374</v>
      </c>
      <c r="M26" s="24">
        <f t="shared" si="4"/>
        <v>0.025926240423365075</v>
      </c>
      <c r="N26" s="24">
        <f t="shared" si="5"/>
        <v>0</v>
      </c>
      <c r="O26" s="24">
        <f t="shared" si="6"/>
        <v>0</v>
      </c>
    </row>
    <row r="27" spans="1:15" ht="12.75">
      <c r="A27" s="17">
        <v>26</v>
      </c>
      <c r="B27" s="18" t="s">
        <v>31</v>
      </c>
      <c r="C27" s="8">
        <v>180602509</v>
      </c>
      <c r="D27" s="8">
        <v>7852763</v>
      </c>
      <c r="E27" s="8">
        <v>12191915</v>
      </c>
      <c r="F27" s="8">
        <v>11881660</v>
      </c>
      <c r="G27" s="8">
        <v>0</v>
      </c>
      <c r="H27" s="8">
        <v>524193</v>
      </c>
      <c r="I27" s="10">
        <f t="shared" si="0"/>
        <v>213053040</v>
      </c>
      <c r="J27" s="23">
        <f t="shared" si="1"/>
        <v>0.8476880170308765</v>
      </c>
      <c r="K27" s="23">
        <f t="shared" si="2"/>
        <v>0.03685825370058085</v>
      </c>
      <c r="L27" s="23">
        <f t="shared" si="3"/>
        <v>0.05722478778054516</v>
      </c>
      <c r="M27" s="23">
        <f t="shared" si="4"/>
        <v>0.05576855415909578</v>
      </c>
      <c r="N27" s="23">
        <f t="shared" si="5"/>
        <v>0</v>
      </c>
      <c r="O27" s="23">
        <f t="shared" si="6"/>
        <v>0.002460387328901761</v>
      </c>
    </row>
    <row r="28" spans="1:15" ht="12.75">
      <c r="A28" s="19">
        <v>27</v>
      </c>
      <c r="B28" s="20" t="s">
        <v>32</v>
      </c>
      <c r="C28" s="8">
        <v>21491663</v>
      </c>
      <c r="D28" s="8">
        <v>466686</v>
      </c>
      <c r="E28" s="8">
        <v>1314338</v>
      </c>
      <c r="F28" s="8">
        <v>1247062</v>
      </c>
      <c r="G28" s="8">
        <v>0</v>
      </c>
      <c r="H28" s="8">
        <v>0</v>
      </c>
      <c r="I28" s="10">
        <f t="shared" si="0"/>
        <v>24519749</v>
      </c>
      <c r="J28" s="23">
        <f t="shared" si="1"/>
        <v>0.8765042007567043</v>
      </c>
      <c r="K28" s="23">
        <f t="shared" si="2"/>
        <v>0.01903306595838318</v>
      </c>
      <c r="L28" s="23">
        <f t="shared" si="3"/>
        <v>0.05360324039206111</v>
      </c>
      <c r="M28" s="23">
        <f t="shared" si="4"/>
        <v>0.05085949289285139</v>
      </c>
      <c r="N28" s="23">
        <f t="shared" si="5"/>
        <v>0</v>
      </c>
      <c r="O28" s="23">
        <f t="shared" si="6"/>
        <v>0</v>
      </c>
    </row>
    <row r="29" spans="1:15" ht="12.75">
      <c r="A29" s="19">
        <v>28</v>
      </c>
      <c r="B29" s="20" t="s">
        <v>33</v>
      </c>
      <c r="C29" s="8">
        <v>106378609</v>
      </c>
      <c r="D29" s="8">
        <v>3064341</v>
      </c>
      <c r="E29" s="8">
        <v>4219502</v>
      </c>
      <c r="F29" s="8">
        <v>4824433</v>
      </c>
      <c r="G29" s="8">
        <v>0</v>
      </c>
      <c r="H29" s="8">
        <v>82455</v>
      </c>
      <c r="I29" s="10">
        <f t="shared" si="0"/>
        <v>118569340</v>
      </c>
      <c r="J29" s="23">
        <f t="shared" si="1"/>
        <v>0.8971847949900034</v>
      </c>
      <c r="K29" s="23">
        <f t="shared" si="2"/>
        <v>0.025844294992280466</v>
      </c>
      <c r="L29" s="23">
        <f t="shared" si="3"/>
        <v>0.03558678828776478</v>
      </c>
      <c r="M29" s="23">
        <f t="shared" si="4"/>
        <v>0.040688705866120195</v>
      </c>
      <c r="N29" s="23">
        <f t="shared" si="5"/>
        <v>0</v>
      </c>
      <c r="O29" s="23">
        <f t="shared" si="6"/>
        <v>0.0006954158638312401</v>
      </c>
    </row>
    <row r="30" spans="1:15" ht="12.75">
      <c r="A30" s="19">
        <v>29</v>
      </c>
      <c r="B30" s="20" t="s">
        <v>34</v>
      </c>
      <c r="C30" s="8">
        <v>56003070</v>
      </c>
      <c r="D30" s="8">
        <v>1128257</v>
      </c>
      <c r="E30" s="8">
        <v>3473590</v>
      </c>
      <c r="F30" s="8">
        <v>2563815</v>
      </c>
      <c r="G30" s="8">
        <v>0</v>
      </c>
      <c r="H30" s="8">
        <v>75000</v>
      </c>
      <c r="I30" s="10">
        <f t="shared" si="0"/>
        <v>63243732</v>
      </c>
      <c r="J30" s="23">
        <f t="shared" si="1"/>
        <v>0.885511784788412</v>
      </c>
      <c r="K30" s="23">
        <f t="shared" si="2"/>
        <v>0.01783982324129765</v>
      </c>
      <c r="L30" s="23">
        <f t="shared" si="3"/>
        <v>0.054923861861915425</v>
      </c>
      <c r="M30" s="23">
        <f t="shared" si="4"/>
        <v>0.04053864183726539</v>
      </c>
      <c r="N30" s="23">
        <f t="shared" si="5"/>
        <v>0</v>
      </c>
      <c r="O30" s="23">
        <f t="shared" si="6"/>
        <v>0.0011858882711096176</v>
      </c>
    </row>
    <row r="31" spans="1:15" ht="12.75">
      <c r="A31" s="15">
        <v>30</v>
      </c>
      <c r="B31" s="16" t="s">
        <v>35</v>
      </c>
      <c r="C31" s="9">
        <v>9770538</v>
      </c>
      <c r="D31" s="9">
        <v>107958</v>
      </c>
      <c r="E31" s="9">
        <v>322233</v>
      </c>
      <c r="F31" s="9">
        <v>579529</v>
      </c>
      <c r="G31" s="9">
        <v>0</v>
      </c>
      <c r="H31" s="9">
        <v>0</v>
      </c>
      <c r="I31" s="11">
        <f t="shared" si="0"/>
        <v>10780258</v>
      </c>
      <c r="J31" s="24">
        <f t="shared" si="1"/>
        <v>0.9063361934380421</v>
      </c>
      <c r="K31" s="24">
        <f t="shared" si="2"/>
        <v>0.010014417094655805</v>
      </c>
      <c r="L31" s="24">
        <f t="shared" si="3"/>
        <v>0.029891028582061763</v>
      </c>
      <c r="M31" s="24">
        <f t="shared" si="4"/>
        <v>0.05375836088524041</v>
      </c>
      <c r="N31" s="24">
        <f t="shared" si="5"/>
        <v>0</v>
      </c>
      <c r="O31" s="24">
        <f t="shared" si="6"/>
        <v>0</v>
      </c>
    </row>
    <row r="32" spans="1:15" ht="12.75">
      <c r="A32" s="17">
        <v>31</v>
      </c>
      <c r="B32" s="18" t="s">
        <v>36</v>
      </c>
      <c r="C32" s="8">
        <v>20100009</v>
      </c>
      <c r="D32" s="8">
        <v>618327</v>
      </c>
      <c r="E32" s="8">
        <v>1193128</v>
      </c>
      <c r="F32" s="8">
        <v>5746460</v>
      </c>
      <c r="G32" s="8">
        <v>0</v>
      </c>
      <c r="H32" s="8">
        <v>0</v>
      </c>
      <c r="I32" s="10">
        <f t="shared" si="0"/>
        <v>27657924</v>
      </c>
      <c r="J32" s="23">
        <f t="shared" si="1"/>
        <v>0.7267359979729499</v>
      </c>
      <c r="K32" s="23">
        <f t="shared" si="2"/>
        <v>0.022356233244404028</v>
      </c>
      <c r="L32" s="23">
        <f t="shared" si="3"/>
        <v>0.04313874027566205</v>
      </c>
      <c r="M32" s="23">
        <f t="shared" si="4"/>
        <v>0.20776902850698412</v>
      </c>
      <c r="N32" s="23">
        <f t="shared" si="5"/>
        <v>0</v>
      </c>
      <c r="O32" s="23">
        <f t="shared" si="6"/>
        <v>0</v>
      </c>
    </row>
    <row r="33" spans="1:15" ht="12.75">
      <c r="A33" s="19">
        <v>32</v>
      </c>
      <c r="B33" s="20" t="s">
        <v>37</v>
      </c>
      <c r="C33" s="8">
        <v>66103770</v>
      </c>
      <c r="D33" s="8">
        <v>718696</v>
      </c>
      <c r="E33" s="8">
        <v>1798791</v>
      </c>
      <c r="F33" s="8">
        <v>3082916</v>
      </c>
      <c r="G33" s="8">
        <v>0</v>
      </c>
      <c r="H33" s="8">
        <v>0</v>
      </c>
      <c r="I33" s="10">
        <f t="shared" si="0"/>
        <v>71704173</v>
      </c>
      <c r="J33" s="23">
        <f t="shared" si="1"/>
        <v>0.9218957172827306</v>
      </c>
      <c r="K33" s="23">
        <f t="shared" si="2"/>
        <v>0.010023070763259484</v>
      </c>
      <c r="L33" s="23">
        <f t="shared" si="3"/>
        <v>0.025086280543253736</v>
      </c>
      <c r="M33" s="23">
        <f t="shared" si="4"/>
        <v>0.04299493141075625</v>
      </c>
      <c r="N33" s="23">
        <f t="shared" si="5"/>
        <v>0</v>
      </c>
      <c r="O33" s="23">
        <f t="shared" si="6"/>
        <v>0</v>
      </c>
    </row>
    <row r="34" spans="1:15" ht="12.75">
      <c r="A34" s="19">
        <v>33</v>
      </c>
      <c r="B34" s="20" t="s">
        <v>38</v>
      </c>
      <c r="C34" s="8">
        <v>7729955</v>
      </c>
      <c r="D34" s="8">
        <v>152560</v>
      </c>
      <c r="E34" s="8">
        <v>1040112</v>
      </c>
      <c r="F34" s="8">
        <v>507567</v>
      </c>
      <c r="G34" s="8">
        <v>0</v>
      </c>
      <c r="H34" s="8">
        <v>0</v>
      </c>
      <c r="I34" s="10">
        <f t="shared" si="0"/>
        <v>9430194</v>
      </c>
      <c r="J34" s="23">
        <f t="shared" si="1"/>
        <v>0.819702648747205</v>
      </c>
      <c r="K34" s="23">
        <f t="shared" si="2"/>
        <v>0.016177822004510192</v>
      </c>
      <c r="L34" s="23">
        <f t="shared" si="3"/>
        <v>0.11029592816436226</v>
      </c>
      <c r="M34" s="23">
        <f t="shared" si="4"/>
        <v>0.053823601083922555</v>
      </c>
      <c r="N34" s="23">
        <f t="shared" si="5"/>
        <v>0</v>
      </c>
      <c r="O34" s="23">
        <f t="shared" si="6"/>
        <v>0</v>
      </c>
    </row>
    <row r="35" spans="1:15" ht="12.75">
      <c r="A35" s="19">
        <v>34</v>
      </c>
      <c r="B35" s="20" t="s">
        <v>39</v>
      </c>
      <c r="C35" s="8">
        <v>16626348</v>
      </c>
      <c r="D35" s="8">
        <v>956000</v>
      </c>
      <c r="E35" s="8">
        <v>1389215</v>
      </c>
      <c r="F35" s="8">
        <v>1176909</v>
      </c>
      <c r="G35" s="8">
        <v>0</v>
      </c>
      <c r="H35" s="8">
        <v>0</v>
      </c>
      <c r="I35" s="10">
        <f t="shared" si="0"/>
        <v>20148472</v>
      </c>
      <c r="J35" s="23">
        <f t="shared" si="1"/>
        <v>0.8251915083188442</v>
      </c>
      <c r="K35" s="23">
        <f t="shared" si="2"/>
        <v>0.04744776675869019</v>
      </c>
      <c r="L35" s="23">
        <f t="shared" si="3"/>
        <v>0.06894890093898932</v>
      </c>
      <c r="M35" s="23">
        <f t="shared" si="4"/>
        <v>0.05841182398347627</v>
      </c>
      <c r="N35" s="23">
        <f t="shared" si="5"/>
        <v>0</v>
      </c>
      <c r="O35" s="23">
        <f t="shared" si="6"/>
        <v>0</v>
      </c>
    </row>
    <row r="36" spans="1:15" ht="12.75">
      <c r="A36" s="15">
        <v>35</v>
      </c>
      <c r="B36" s="16" t="s">
        <v>40</v>
      </c>
      <c r="C36" s="9">
        <v>23966248</v>
      </c>
      <c r="D36" s="9">
        <v>564191</v>
      </c>
      <c r="E36" s="9">
        <v>2846612</v>
      </c>
      <c r="F36" s="9">
        <v>1627393</v>
      </c>
      <c r="G36" s="9">
        <v>0</v>
      </c>
      <c r="H36" s="9">
        <v>0</v>
      </c>
      <c r="I36" s="11">
        <f t="shared" si="0"/>
        <v>29004444</v>
      </c>
      <c r="J36" s="24">
        <f t="shared" si="1"/>
        <v>0.8262957221314086</v>
      </c>
      <c r="K36" s="24">
        <f t="shared" si="2"/>
        <v>0.019451881235854753</v>
      </c>
      <c r="L36" s="24">
        <f t="shared" si="3"/>
        <v>0.09814399476163033</v>
      </c>
      <c r="M36" s="24">
        <f t="shared" si="4"/>
        <v>0.05610840187110637</v>
      </c>
      <c r="N36" s="24">
        <f t="shared" si="5"/>
        <v>0</v>
      </c>
      <c r="O36" s="24">
        <f t="shared" si="6"/>
        <v>0</v>
      </c>
    </row>
    <row r="37" spans="1:15" ht="12.75">
      <c r="A37" s="17">
        <v>36</v>
      </c>
      <c r="B37" s="18" t="s">
        <v>41</v>
      </c>
      <c r="C37" s="8">
        <v>252767913</v>
      </c>
      <c r="D37" s="8">
        <v>5821982</v>
      </c>
      <c r="E37" s="8">
        <v>22472363</v>
      </c>
      <c r="F37" s="8">
        <v>13195930</v>
      </c>
      <c r="G37" s="8">
        <v>0</v>
      </c>
      <c r="H37" s="8">
        <v>1051487</v>
      </c>
      <c r="I37" s="10">
        <f t="shared" si="0"/>
        <v>295309675</v>
      </c>
      <c r="J37" s="23">
        <f t="shared" si="1"/>
        <v>0.8559418617083914</v>
      </c>
      <c r="K37" s="23">
        <f t="shared" si="2"/>
        <v>0.01971483663716741</v>
      </c>
      <c r="L37" s="23">
        <f t="shared" si="3"/>
        <v>0.07609761854229802</v>
      </c>
      <c r="M37" s="23">
        <f t="shared" si="4"/>
        <v>0.044685058151244114</v>
      </c>
      <c r="N37" s="23">
        <f t="shared" si="5"/>
        <v>0</v>
      </c>
      <c r="O37" s="23">
        <f t="shared" si="6"/>
        <v>0.003560624960899097</v>
      </c>
    </row>
    <row r="38" spans="1:15" ht="12.75">
      <c r="A38" s="19">
        <v>37</v>
      </c>
      <c r="B38" s="20" t="s">
        <v>42</v>
      </c>
      <c r="C38" s="8">
        <v>69994291</v>
      </c>
      <c r="D38" s="8">
        <v>995141</v>
      </c>
      <c r="E38" s="8">
        <v>3501966</v>
      </c>
      <c r="F38" s="8">
        <v>3196414</v>
      </c>
      <c r="G38" s="8">
        <v>0</v>
      </c>
      <c r="H38" s="8">
        <v>0</v>
      </c>
      <c r="I38" s="10">
        <f t="shared" si="0"/>
        <v>77687812</v>
      </c>
      <c r="J38" s="23">
        <f t="shared" si="1"/>
        <v>0.9009687517007172</v>
      </c>
      <c r="K38" s="23">
        <f t="shared" si="2"/>
        <v>0.01280948676994533</v>
      </c>
      <c r="L38" s="23">
        <f t="shared" si="3"/>
        <v>0.045077418321422154</v>
      </c>
      <c r="M38" s="23">
        <f t="shared" si="4"/>
        <v>0.04114434320791529</v>
      </c>
      <c r="N38" s="23">
        <f t="shared" si="5"/>
        <v>0</v>
      </c>
      <c r="O38" s="23">
        <f t="shared" si="6"/>
        <v>0</v>
      </c>
    </row>
    <row r="39" spans="1:15" ht="12.75">
      <c r="A39" s="19">
        <v>38</v>
      </c>
      <c r="B39" s="20" t="s">
        <v>43</v>
      </c>
      <c r="C39" s="8">
        <v>21633380</v>
      </c>
      <c r="D39" s="8">
        <v>713126</v>
      </c>
      <c r="E39" s="8">
        <v>966607</v>
      </c>
      <c r="F39" s="8">
        <v>642491</v>
      </c>
      <c r="G39" s="8">
        <v>0</v>
      </c>
      <c r="H39" s="8">
        <v>0</v>
      </c>
      <c r="I39" s="10">
        <f t="shared" si="0"/>
        <v>23955604</v>
      </c>
      <c r="J39" s="23">
        <f t="shared" si="1"/>
        <v>0.9030613463137894</v>
      </c>
      <c r="K39" s="23">
        <f t="shared" si="2"/>
        <v>0.029768650375085512</v>
      </c>
      <c r="L39" s="23">
        <f t="shared" si="3"/>
        <v>0.0403499323164634</v>
      </c>
      <c r="M39" s="23">
        <f t="shared" si="4"/>
        <v>0.026820070994661625</v>
      </c>
      <c r="N39" s="23">
        <f t="shared" si="5"/>
        <v>0</v>
      </c>
      <c r="O39" s="23">
        <f t="shared" si="6"/>
        <v>0</v>
      </c>
    </row>
    <row r="40" spans="1:15" ht="12.75">
      <c r="A40" s="19">
        <v>39</v>
      </c>
      <c r="B40" s="20" t="s">
        <v>44</v>
      </c>
      <c r="C40" s="8">
        <v>12305718</v>
      </c>
      <c r="D40" s="8">
        <v>461782</v>
      </c>
      <c r="E40" s="8">
        <v>1226154</v>
      </c>
      <c r="F40" s="8">
        <v>766906</v>
      </c>
      <c r="G40" s="8">
        <v>0</v>
      </c>
      <c r="H40" s="8">
        <v>0</v>
      </c>
      <c r="I40" s="10">
        <f t="shared" si="0"/>
        <v>14760560</v>
      </c>
      <c r="J40" s="23">
        <f t="shared" si="1"/>
        <v>0.8336891012265117</v>
      </c>
      <c r="K40" s="23">
        <f t="shared" si="2"/>
        <v>0.03128485640111215</v>
      </c>
      <c r="L40" s="23">
        <f t="shared" si="3"/>
        <v>0.08306961253502577</v>
      </c>
      <c r="M40" s="23">
        <f t="shared" si="4"/>
        <v>0.05195642983735035</v>
      </c>
      <c r="N40" s="23">
        <f t="shared" si="5"/>
        <v>0</v>
      </c>
      <c r="O40" s="23">
        <f t="shared" si="6"/>
        <v>0</v>
      </c>
    </row>
    <row r="41" spans="1:15" ht="12.75">
      <c r="A41" s="15">
        <v>40</v>
      </c>
      <c r="B41" s="16" t="s">
        <v>45</v>
      </c>
      <c r="C41" s="9">
        <v>85322194</v>
      </c>
      <c r="D41" s="9">
        <v>2771853</v>
      </c>
      <c r="E41" s="9">
        <v>5118805</v>
      </c>
      <c r="F41" s="9">
        <v>7154041</v>
      </c>
      <c r="G41" s="9">
        <v>0</v>
      </c>
      <c r="H41" s="9">
        <v>0</v>
      </c>
      <c r="I41" s="11">
        <f t="shared" si="0"/>
        <v>100366893</v>
      </c>
      <c r="J41" s="24">
        <f t="shared" si="1"/>
        <v>0.8501029717040259</v>
      </c>
      <c r="K41" s="24">
        <f t="shared" si="2"/>
        <v>0.0276172044102232</v>
      </c>
      <c r="L41" s="24">
        <f t="shared" si="3"/>
        <v>0.051000931153662395</v>
      </c>
      <c r="M41" s="24">
        <f t="shared" si="4"/>
        <v>0.07127889273208846</v>
      </c>
      <c r="N41" s="24">
        <f t="shared" si="5"/>
        <v>0</v>
      </c>
      <c r="O41" s="24">
        <f t="shared" si="6"/>
        <v>0</v>
      </c>
    </row>
    <row r="42" spans="1:15" ht="12.75">
      <c r="A42" s="17">
        <v>41</v>
      </c>
      <c r="B42" s="18" t="s">
        <v>46</v>
      </c>
      <c r="C42" s="8">
        <v>6473821</v>
      </c>
      <c r="D42" s="8">
        <v>272621</v>
      </c>
      <c r="E42" s="8">
        <v>620131</v>
      </c>
      <c r="F42" s="8">
        <v>1281314</v>
      </c>
      <c r="G42" s="8">
        <v>0</v>
      </c>
      <c r="H42" s="8">
        <v>0</v>
      </c>
      <c r="I42" s="10">
        <f t="shared" si="0"/>
        <v>8647887</v>
      </c>
      <c r="J42" s="23">
        <f t="shared" si="1"/>
        <v>0.7486014791821402</v>
      </c>
      <c r="K42" s="23">
        <f t="shared" si="2"/>
        <v>0.03152457935678392</v>
      </c>
      <c r="L42" s="23">
        <f t="shared" si="3"/>
        <v>0.07170896196955395</v>
      </c>
      <c r="M42" s="23">
        <f t="shared" si="4"/>
        <v>0.14816497949152202</v>
      </c>
      <c r="N42" s="23">
        <f t="shared" si="5"/>
        <v>0</v>
      </c>
      <c r="O42" s="23">
        <f t="shared" si="6"/>
        <v>0</v>
      </c>
    </row>
    <row r="43" spans="1:15" ht="12.75">
      <c r="A43" s="19">
        <v>42</v>
      </c>
      <c r="B43" s="20" t="s">
        <v>47</v>
      </c>
      <c r="C43" s="8">
        <v>12371730</v>
      </c>
      <c r="D43" s="8">
        <v>460269</v>
      </c>
      <c r="E43" s="8">
        <v>1131850</v>
      </c>
      <c r="F43" s="8">
        <v>660447</v>
      </c>
      <c r="G43" s="8">
        <v>0</v>
      </c>
      <c r="H43" s="8">
        <v>0</v>
      </c>
      <c r="I43" s="10">
        <f t="shared" si="0"/>
        <v>14624296</v>
      </c>
      <c r="J43" s="23">
        <f t="shared" si="1"/>
        <v>0.8459709787055733</v>
      </c>
      <c r="K43" s="23">
        <f t="shared" si="2"/>
        <v>0.031472899618552576</v>
      </c>
      <c r="L43" s="23">
        <f t="shared" si="3"/>
        <v>0.07739517854397915</v>
      </c>
      <c r="M43" s="23">
        <f t="shared" si="4"/>
        <v>0.04516094313189503</v>
      </c>
      <c r="N43" s="23">
        <f t="shared" si="5"/>
        <v>0</v>
      </c>
      <c r="O43" s="23">
        <f t="shared" si="6"/>
        <v>0</v>
      </c>
    </row>
    <row r="44" spans="1:15" ht="12.75">
      <c r="A44" s="19">
        <v>43</v>
      </c>
      <c r="B44" s="20" t="s">
        <v>48</v>
      </c>
      <c r="C44" s="8">
        <v>14080024</v>
      </c>
      <c r="D44" s="8">
        <v>800270</v>
      </c>
      <c r="E44" s="8">
        <v>835912</v>
      </c>
      <c r="F44" s="8">
        <v>641377</v>
      </c>
      <c r="G44" s="8">
        <v>0</v>
      </c>
      <c r="H44" s="8">
        <v>2710</v>
      </c>
      <c r="I44" s="10">
        <f t="shared" si="0"/>
        <v>16360293</v>
      </c>
      <c r="J44" s="23">
        <f t="shared" si="1"/>
        <v>0.8606217504784297</v>
      </c>
      <c r="K44" s="23">
        <f t="shared" si="2"/>
        <v>0.04891538311691606</v>
      </c>
      <c r="L44" s="23">
        <f t="shared" si="3"/>
        <v>0.051093950456755265</v>
      </c>
      <c r="M44" s="23">
        <f t="shared" si="4"/>
        <v>0.03920327099276278</v>
      </c>
      <c r="N44" s="23">
        <f t="shared" si="5"/>
        <v>0</v>
      </c>
      <c r="O44" s="23">
        <f t="shared" si="6"/>
        <v>0.0001656449551361947</v>
      </c>
    </row>
    <row r="45" spans="1:15" ht="12.75">
      <c r="A45" s="19">
        <v>44</v>
      </c>
      <c r="B45" s="20" t="s">
        <v>49</v>
      </c>
      <c r="C45" s="8">
        <v>31994779</v>
      </c>
      <c r="D45" s="8">
        <v>1443230</v>
      </c>
      <c r="E45" s="8">
        <v>1470499</v>
      </c>
      <c r="F45" s="8">
        <v>1204807</v>
      </c>
      <c r="G45" s="8">
        <v>0</v>
      </c>
      <c r="H45" s="8">
        <v>0</v>
      </c>
      <c r="I45" s="10">
        <f t="shared" si="0"/>
        <v>36113315</v>
      </c>
      <c r="J45" s="23">
        <f t="shared" si="1"/>
        <v>0.8859551940883854</v>
      </c>
      <c r="K45" s="23">
        <f t="shared" si="2"/>
        <v>0.039963930201367556</v>
      </c>
      <c r="L45" s="23">
        <f t="shared" si="3"/>
        <v>0.04071902565577267</v>
      </c>
      <c r="M45" s="23">
        <f t="shared" si="4"/>
        <v>0.03336185005447437</v>
      </c>
      <c r="N45" s="23">
        <f t="shared" si="5"/>
        <v>0</v>
      </c>
      <c r="O45" s="23">
        <f t="shared" si="6"/>
        <v>0</v>
      </c>
    </row>
    <row r="46" spans="1:15" ht="12.75">
      <c r="A46" s="15">
        <v>45</v>
      </c>
      <c r="B46" s="16" t="s">
        <v>50</v>
      </c>
      <c r="C46" s="9">
        <v>48663939</v>
      </c>
      <c r="D46" s="9">
        <v>2143864</v>
      </c>
      <c r="E46" s="9">
        <v>965152</v>
      </c>
      <c r="F46" s="9">
        <v>2495652</v>
      </c>
      <c r="G46" s="9">
        <v>0</v>
      </c>
      <c r="H46" s="9">
        <v>1280817</v>
      </c>
      <c r="I46" s="11">
        <f t="shared" si="0"/>
        <v>55549424</v>
      </c>
      <c r="J46" s="24">
        <f t="shared" si="1"/>
        <v>0.8760475896203712</v>
      </c>
      <c r="K46" s="24">
        <f t="shared" si="2"/>
        <v>0.038593811521790033</v>
      </c>
      <c r="L46" s="24">
        <f t="shared" si="3"/>
        <v>0.01737465360576916</v>
      </c>
      <c r="M46" s="24">
        <f t="shared" si="4"/>
        <v>0.0449266944694152</v>
      </c>
      <c r="N46" s="24">
        <f t="shared" si="5"/>
        <v>0</v>
      </c>
      <c r="O46" s="24">
        <f t="shared" si="6"/>
        <v>0.02305725078265438</v>
      </c>
    </row>
    <row r="47" spans="1:15" ht="12.75">
      <c r="A47" s="17">
        <v>46</v>
      </c>
      <c r="B47" s="18" t="s">
        <v>51</v>
      </c>
      <c r="C47" s="8">
        <v>4653511</v>
      </c>
      <c r="D47" s="8">
        <v>116446</v>
      </c>
      <c r="E47" s="8">
        <v>349295</v>
      </c>
      <c r="F47" s="8">
        <v>869673</v>
      </c>
      <c r="G47" s="8">
        <v>0</v>
      </c>
      <c r="H47" s="8">
        <v>0</v>
      </c>
      <c r="I47" s="10">
        <f t="shared" si="0"/>
        <v>5988925</v>
      </c>
      <c r="J47" s="23">
        <f t="shared" si="1"/>
        <v>0.7770194150035273</v>
      </c>
      <c r="K47" s="23">
        <f t="shared" si="2"/>
        <v>0.01944355623087616</v>
      </c>
      <c r="L47" s="23">
        <f t="shared" si="3"/>
        <v>0.05832348877302688</v>
      </c>
      <c r="M47" s="23">
        <f t="shared" si="4"/>
        <v>0.1452135399925696</v>
      </c>
      <c r="N47" s="23">
        <f t="shared" si="5"/>
        <v>0</v>
      </c>
      <c r="O47" s="23">
        <f t="shared" si="6"/>
        <v>0</v>
      </c>
    </row>
    <row r="48" spans="1:15" ht="12.75">
      <c r="A48" s="19">
        <v>47</v>
      </c>
      <c r="B48" s="20" t="s">
        <v>52</v>
      </c>
      <c r="C48" s="8">
        <v>15637907</v>
      </c>
      <c r="D48" s="8">
        <v>386712</v>
      </c>
      <c r="E48" s="8">
        <v>884497</v>
      </c>
      <c r="F48" s="8">
        <v>1941026</v>
      </c>
      <c r="G48" s="8">
        <v>0</v>
      </c>
      <c r="H48" s="8">
        <v>0</v>
      </c>
      <c r="I48" s="10">
        <f t="shared" si="0"/>
        <v>18850142</v>
      </c>
      <c r="J48" s="23">
        <f t="shared" si="1"/>
        <v>0.8295909388905399</v>
      </c>
      <c r="K48" s="23">
        <f t="shared" si="2"/>
        <v>0.020515070920951152</v>
      </c>
      <c r="L48" s="23">
        <f t="shared" si="3"/>
        <v>0.046922564296863124</v>
      </c>
      <c r="M48" s="23">
        <f t="shared" si="4"/>
        <v>0.1029714258916458</v>
      </c>
      <c r="N48" s="23">
        <f t="shared" si="5"/>
        <v>0</v>
      </c>
      <c r="O48" s="23">
        <f t="shared" si="6"/>
        <v>0</v>
      </c>
    </row>
    <row r="49" spans="1:15" ht="12.75">
      <c r="A49" s="19">
        <v>48</v>
      </c>
      <c r="B49" s="20" t="s">
        <v>53</v>
      </c>
      <c r="C49" s="8">
        <v>26792892</v>
      </c>
      <c r="D49" s="8">
        <v>1129024</v>
      </c>
      <c r="E49" s="8">
        <v>1051184</v>
      </c>
      <c r="F49" s="8">
        <v>786497</v>
      </c>
      <c r="G49" s="8">
        <v>0</v>
      </c>
      <c r="H49" s="8">
        <v>0</v>
      </c>
      <c r="I49" s="10">
        <f t="shared" si="0"/>
        <v>29759597</v>
      </c>
      <c r="J49" s="23">
        <f t="shared" si="1"/>
        <v>0.9003109820337957</v>
      </c>
      <c r="K49" s="23">
        <f t="shared" si="2"/>
        <v>0.037938148154358406</v>
      </c>
      <c r="L49" s="23">
        <f t="shared" si="3"/>
        <v>0.035322521336562454</v>
      </c>
      <c r="M49" s="23">
        <f t="shared" si="4"/>
        <v>0.026428348475283452</v>
      </c>
      <c r="N49" s="23">
        <f t="shared" si="5"/>
        <v>0</v>
      </c>
      <c r="O49" s="23">
        <f t="shared" si="6"/>
        <v>0</v>
      </c>
    </row>
    <row r="50" spans="1:15" ht="12.75">
      <c r="A50" s="19">
        <v>49</v>
      </c>
      <c r="B50" s="20" t="s">
        <v>54</v>
      </c>
      <c r="C50" s="8">
        <v>54413950</v>
      </c>
      <c r="D50" s="8">
        <v>1806267</v>
      </c>
      <c r="E50" s="8">
        <v>4860887</v>
      </c>
      <c r="F50" s="8">
        <v>3025676</v>
      </c>
      <c r="G50" s="8">
        <v>0</v>
      </c>
      <c r="H50" s="8">
        <v>0</v>
      </c>
      <c r="I50" s="10">
        <f t="shared" si="0"/>
        <v>64106780</v>
      </c>
      <c r="J50" s="23">
        <f t="shared" si="1"/>
        <v>0.8488017960034805</v>
      </c>
      <c r="K50" s="23">
        <f t="shared" si="2"/>
        <v>0.028175912126611257</v>
      </c>
      <c r="L50" s="23">
        <f t="shared" si="3"/>
        <v>0.0758248503512421</v>
      </c>
      <c r="M50" s="23">
        <f t="shared" si="4"/>
        <v>0.0471974415186662</v>
      </c>
      <c r="N50" s="23">
        <f t="shared" si="5"/>
        <v>0</v>
      </c>
      <c r="O50" s="23">
        <f t="shared" si="6"/>
        <v>0</v>
      </c>
    </row>
    <row r="51" spans="1:15" ht="12.75">
      <c r="A51" s="15">
        <v>50</v>
      </c>
      <c r="B51" s="16" t="s">
        <v>55</v>
      </c>
      <c r="C51" s="9">
        <v>29551424</v>
      </c>
      <c r="D51" s="9">
        <v>1371024</v>
      </c>
      <c r="E51" s="9">
        <v>2362557</v>
      </c>
      <c r="F51" s="9">
        <v>1554460</v>
      </c>
      <c r="G51" s="9">
        <v>0</v>
      </c>
      <c r="H51" s="9">
        <v>0</v>
      </c>
      <c r="I51" s="11">
        <f t="shared" si="0"/>
        <v>34839465</v>
      </c>
      <c r="J51" s="24">
        <f t="shared" si="1"/>
        <v>0.8482169287042726</v>
      </c>
      <c r="K51" s="24">
        <f t="shared" si="2"/>
        <v>0.03935261348014386</v>
      </c>
      <c r="L51" s="24">
        <f t="shared" si="3"/>
        <v>0.0678126658948408</v>
      </c>
      <c r="M51" s="24">
        <f t="shared" si="4"/>
        <v>0.04461779192074276</v>
      </c>
      <c r="N51" s="24">
        <f t="shared" si="5"/>
        <v>0</v>
      </c>
      <c r="O51" s="24">
        <f t="shared" si="6"/>
        <v>0</v>
      </c>
    </row>
    <row r="52" spans="1:15" ht="12.75">
      <c r="A52" s="17">
        <v>51</v>
      </c>
      <c r="B52" s="18" t="s">
        <v>56</v>
      </c>
      <c r="C52" s="8">
        <v>39437670</v>
      </c>
      <c r="D52" s="8">
        <v>1136839</v>
      </c>
      <c r="E52" s="8">
        <v>3227643</v>
      </c>
      <c r="F52" s="8">
        <v>2021811</v>
      </c>
      <c r="G52" s="8">
        <v>0</v>
      </c>
      <c r="H52" s="8">
        <v>0</v>
      </c>
      <c r="I52" s="10">
        <f t="shared" si="0"/>
        <v>45823963</v>
      </c>
      <c r="J52" s="23">
        <f t="shared" si="1"/>
        <v>0.8606342057320533</v>
      </c>
      <c r="K52" s="23">
        <f t="shared" si="2"/>
        <v>0.024808832007829615</v>
      </c>
      <c r="L52" s="23">
        <f t="shared" si="3"/>
        <v>0.07043570194921814</v>
      </c>
      <c r="M52" s="23">
        <f t="shared" si="4"/>
        <v>0.044121260310898906</v>
      </c>
      <c r="N52" s="23">
        <f t="shared" si="5"/>
        <v>0</v>
      </c>
      <c r="O52" s="23">
        <f t="shared" si="6"/>
        <v>0</v>
      </c>
    </row>
    <row r="53" spans="1:15" ht="12.75">
      <c r="A53" s="19">
        <v>52</v>
      </c>
      <c r="B53" s="20" t="s">
        <v>57</v>
      </c>
      <c r="C53" s="8">
        <v>136303527</v>
      </c>
      <c r="D53" s="8">
        <v>4033304</v>
      </c>
      <c r="E53" s="8">
        <v>3479985</v>
      </c>
      <c r="F53" s="8">
        <v>6653668</v>
      </c>
      <c r="G53" s="8">
        <v>0</v>
      </c>
      <c r="H53" s="8">
        <v>115027</v>
      </c>
      <c r="I53" s="10">
        <f t="shared" si="0"/>
        <v>150585511</v>
      </c>
      <c r="J53" s="23">
        <f t="shared" si="1"/>
        <v>0.9051569841935191</v>
      </c>
      <c r="K53" s="23">
        <f t="shared" si="2"/>
        <v>0.02678414392736629</v>
      </c>
      <c r="L53" s="23">
        <f t="shared" si="3"/>
        <v>0.023109693468450626</v>
      </c>
      <c r="M53" s="23">
        <f t="shared" si="4"/>
        <v>0.04418531341969547</v>
      </c>
      <c r="N53" s="23">
        <f t="shared" si="5"/>
        <v>0</v>
      </c>
      <c r="O53" s="23">
        <f t="shared" si="6"/>
        <v>0.000763864990968487</v>
      </c>
    </row>
    <row r="54" spans="1:15" ht="12.75">
      <c r="A54" s="19">
        <v>53</v>
      </c>
      <c r="B54" s="20" t="s">
        <v>58</v>
      </c>
      <c r="C54" s="8">
        <v>57056910</v>
      </c>
      <c r="D54" s="8">
        <v>3173934</v>
      </c>
      <c r="E54" s="8">
        <v>3381923</v>
      </c>
      <c r="F54" s="8">
        <v>5174745</v>
      </c>
      <c r="G54" s="8">
        <v>0</v>
      </c>
      <c r="H54" s="8">
        <v>0</v>
      </c>
      <c r="I54" s="10">
        <f t="shared" si="0"/>
        <v>68787512</v>
      </c>
      <c r="J54" s="23">
        <f t="shared" si="1"/>
        <v>0.8294661100695138</v>
      </c>
      <c r="K54" s="23">
        <f t="shared" si="2"/>
        <v>0.04614113678075753</v>
      </c>
      <c r="L54" s="23">
        <f t="shared" si="3"/>
        <v>0.04916478153767213</v>
      </c>
      <c r="M54" s="23">
        <f t="shared" si="4"/>
        <v>0.07522797161205656</v>
      </c>
      <c r="N54" s="23">
        <f t="shared" si="5"/>
        <v>0</v>
      </c>
      <c r="O54" s="23">
        <f t="shared" si="6"/>
        <v>0</v>
      </c>
    </row>
    <row r="55" spans="1:15" ht="12.75">
      <c r="A55" s="19">
        <v>54</v>
      </c>
      <c r="B55" s="20" t="s">
        <v>59</v>
      </c>
      <c r="C55" s="8">
        <v>3908169</v>
      </c>
      <c r="D55" s="8">
        <v>552409</v>
      </c>
      <c r="E55" s="8">
        <v>317826</v>
      </c>
      <c r="F55" s="8">
        <v>214810</v>
      </c>
      <c r="G55" s="8">
        <v>0</v>
      </c>
      <c r="H55" s="8">
        <v>0</v>
      </c>
      <c r="I55" s="10">
        <f t="shared" si="0"/>
        <v>4993214</v>
      </c>
      <c r="J55" s="23">
        <f t="shared" si="1"/>
        <v>0.7826960751131435</v>
      </c>
      <c r="K55" s="23">
        <f t="shared" si="2"/>
        <v>0.11063194968210856</v>
      </c>
      <c r="L55" s="23">
        <f t="shared" si="3"/>
        <v>0.06365158793514558</v>
      </c>
      <c r="M55" s="23">
        <f t="shared" si="4"/>
        <v>0.043020387269602306</v>
      </c>
      <c r="N55" s="23">
        <f t="shared" si="5"/>
        <v>0</v>
      </c>
      <c r="O55" s="23">
        <f t="shared" si="6"/>
        <v>0</v>
      </c>
    </row>
    <row r="56" spans="1:15" ht="12.75">
      <c r="A56" s="15">
        <v>55</v>
      </c>
      <c r="B56" s="16" t="s">
        <v>60</v>
      </c>
      <c r="C56" s="9">
        <v>70565994</v>
      </c>
      <c r="D56" s="9">
        <v>2101453</v>
      </c>
      <c r="E56" s="9">
        <v>4191373</v>
      </c>
      <c r="F56" s="9">
        <v>2125597</v>
      </c>
      <c r="G56" s="9">
        <v>0</v>
      </c>
      <c r="H56" s="9">
        <v>0</v>
      </c>
      <c r="I56" s="11">
        <f t="shared" si="0"/>
        <v>78984417</v>
      </c>
      <c r="J56" s="24">
        <f t="shared" si="1"/>
        <v>0.8934166596431293</v>
      </c>
      <c r="K56" s="24">
        <f t="shared" si="2"/>
        <v>0.026605918987792236</v>
      </c>
      <c r="L56" s="24">
        <f t="shared" si="3"/>
        <v>0.05306582183166586</v>
      </c>
      <c r="M56" s="24">
        <f t="shared" si="4"/>
        <v>0.02691159953741255</v>
      </c>
      <c r="N56" s="24">
        <f t="shared" si="5"/>
        <v>0</v>
      </c>
      <c r="O56" s="24">
        <f t="shared" si="6"/>
        <v>0</v>
      </c>
    </row>
    <row r="57" spans="1:15" ht="12.75">
      <c r="A57" s="17">
        <v>56</v>
      </c>
      <c r="B57" s="18" t="s">
        <v>61</v>
      </c>
      <c r="C57" s="8">
        <v>11729124</v>
      </c>
      <c r="D57" s="8">
        <v>258647</v>
      </c>
      <c r="E57" s="8">
        <v>749355</v>
      </c>
      <c r="F57" s="8">
        <v>887706</v>
      </c>
      <c r="G57" s="8">
        <v>0</v>
      </c>
      <c r="H57" s="8">
        <v>0</v>
      </c>
      <c r="I57" s="10">
        <f t="shared" si="0"/>
        <v>13624832</v>
      </c>
      <c r="J57" s="23">
        <f t="shared" si="1"/>
        <v>0.8608637523016798</v>
      </c>
      <c r="K57" s="23">
        <f t="shared" si="2"/>
        <v>0.01898350012682725</v>
      </c>
      <c r="L57" s="23">
        <f t="shared" si="3"/>
        <v>0.05499921026549171</v>
      </c>
      <c r="M57" s="23">
        <f t="shared" si="4"/>
        <v>0.06515353730600128</v>
      </c>
      <c r="N57" s="23">
        <f t="shared" si="5"/>
        <v>0</v>
      </c>
      <c r="O57" s="23">
        <f t="shared" si="6"/>
        <v>0</v>
      </c>
    </row>
    <row r="58" spans="1:15" ht="12.75">
      <c r="A58" s="19">
        <v>57</v>
      </c>
      <c r="B58" s="20" t="s">
        <v>62</v>
      </c>
      <c r="C58" s="8">
        <v>30181077</v>
      </c>
      <c r="D58" s="8">
        <v>1193164</v>
      </c>
      <c r="E58" s="8">
        <v>2282691</v>
      </c>
      <c r="F58" s="8">
        <v>1336422</v>
      </c>
      <c r="G58" s="8">
        <v>0</v>
      </c>
      <c r="H58" s="8">
        <v>0</v>
      </c>
      <c r="I58" s="10">
        <f t="shared" si="0"/>
        <v>34993354</v>
      </c>
      <c r="J58" s="23">
        <f t="shared" si="1"/>
        <v>0.8624802583942083</v>
      </c>
      <c r="K58" s="23">
        <f t="shared" si="2"/>
        <v>0.03409687450937112</v>
      </c>
      <c r="L58" s="23">
        <f t="shared" si="3"/>
        <v>0.06523212950664861</v>
      </c>
      <c r="M58" s="23">
        <f t="shared" si="4"/>
        <v>0.038190737589772046</v>
      </c>
      <c r="N58" s="23">
        <f t="shared" si="5"/>
        <v>0</v>
      </c>
      <c r="O58" s="23">
        <f t="shared" si="6"/>
        <v>0</v>
      </c>
    </row>
    <row r="59" spans="1:15" ht="12.75">
      <c r="A59" s="19">
        <v>58</v>
      </c>
      <c r="B59" s="20" t="s">
        <v>63</v>
      </c>
      <c r="C59" s="8">
        <v>38225045</v>
      </c>
      <c r="D59" s="8">
        <v>1586917</v>
      </c>
      <c r="E59" s="8">
        <v>1273343</v>
      </c>
      <c r="F59" s="8">
        <v>2045840</v>
      </c>
      <c r="G59" s="8">
        <v>0</v>
      </c>
      <c r="H59" s="8">
        <v>0</v>
      </c>
      <c r="I59" s="10">
        <f t="shared" si="0"/>
        <v>43131145</v>
      </c>
      <c r="J59" s="23">
        <f t="shared" si="1"/>
        <v>0.8862515706457595</v>
      </c>
      <c r="K59" s="23">
        <f t="shared" si="2"/>
        <v>0.0367928326502809</v>
      </c>
      <c r="L59" s="23">
        <f t="shared" si="3"/>
        <v>0.029522587448118986</v>
      </c>
      <c r="M59" s="23">
        <f t="shared" si="4"/>
        <v>0.04743300925584053</v>
      </c>
      <c r="N59" s="23">
        <f t="shared" si="5"/>
        <v>0</v>
      </c>
      <c r="O59" s="23">
        <f t="shared" si="6"/>
        <v>0</v>
      </c>
    </row>
    <row r="60" spans="1:15" ht="12.75">
      <c r="A60" s="19">
        <v>59</v>
      </c>
      <c r="B60" s="20" t="s">
        <v>64</v>
      </c>
      <c r="C60" s="8">
        <v>17933472</v>
      </c>
      <c r="D60" s="8">
        <v>374792</v>
      </c>
      <c r="E60" s="8">
        <v>1022836</v>
      </c>
      <c r="F60" s="8">
        <v>942224</v>
      </c>
      <c r="G60" s="8">
        <v>0</v>
      </c>
      <c r="H60" s="8">
        <v>0</v>
      </c>
      <c r="I60" s="10">
        <f t="shared" si="0"/>
        <v>20273324</v>
      </c>
      <c r="J60" s="23">
        <f t="shared" si="1"/>
        <v>0.8845846887269202</v>
      </c>
      <c r="K60" s="23">
        <f t="shared" si="2"/>
        <v>0.018486953594782977</v>
      </c>
      <c r="L60" s="23">
        <f t="shared" si="3"/>
        <v>0.050452308659398926</v>
      </c>
      <c r="M60" s="23">
        <f t="shared" si="4"/>
        <v>0.04647604901889794</v>
      </c>
      <c r="N60" s="23">
        <f t="shared" si="5"/>
        <v>0</v>
      </c>
      <c r="O60" s="23">
        <f t="shared" si="6"/>
        <v>0</v>
      </c>
    </row>
    <row r="61" spans="1:15" ht="12.75">
      <c r="A61" s="15">
        <v>60</v>
      </c>
      <c r="B61" s="16" t="s">
        <v>65</v>
      </c>
      <c r="C61" s="9">
        <v>24050428</v>
      </c>
      <c r="D61" s="9">
        <v>566288</v>
      </c>
      <c r="E61" s="9">
        <v>1532211</v>
      </c>
      <c r="F61" s="9">
        <v>4198127</v>
      </c>
      <c r="G61" s="9">
        <v>0</v>
      </c>
      <c r="H61" s="9">
        <v>0</v>
      </c>
      <c r="I61" s="11">
        <f t="shared" si="0"/>
        <v>30347054</v>
      </c>
      <c r="J61" s="24">
        <f t="shared" si="1"/>
        <v>0.7925127757046861</v>
      </c>
      <c r="K61" s="24">
        <f t="shared" si="2"/>
        <v>0.018660394514736094</v>
      </c>
      <c r="L61" s="24">
        <f t="shared" si="3"/>
        <v>0.05048961259962829</v>
      </c>
      <c r="M61" s="24">
        <f t="shared" si="4"/>
        <v>0.13833721718094943</v>
      </c>
      <c r="N61" s="24">
        <f t="shared" si="5"/>
        <v>0</v>
      </c>
      <c r="O61" s="24">
        <f t="shared" si="6"/>
        <v>0</v>
      </c>
    </row>
    <row r="62" spans="1:15" ht="12.75">
      <c r="A62" s="17">
        <v>61</v>
      </c>
      <c r="B62" s="18" t="s">
        <v>66</v>
      </c>
      <c r="C62" s="8">
        <v>14607557</v>
      </c>
      <c r="D62" s="8">
        <v>359904</v>
      </c>
      <c r="E62" s="8">
        <v>734086</v>
      </c>
      <c r="F62" s="8">
        <v>821131</v>
      </c>
      <c r="G62" s="8">
        <v>0</v>
      </c>
      <c r="H62" s="8">
        <v>0</v>
      </c>
      <c r="I62" s="10">
        <f t="shared" si="0"/>
        <v>16522678</v>
      </c>
      <c r="J62" s="23">
        <f t="shared" si="1"/>
        <v>0.8840913682394586</v>
      </c>
      <c r="K62" s="23">
        <f t="shared" si="2"/>
        <v>0.02178242534291354</v>
      </c>
      <c r="L62" s="23">
        <f t="shared" si="3"/>
        <v>0.04442899631645669</v>
      </c>
      <c r="M62" s="23">
        <f t="shared" si="4"/>
        <v>0.04969721010117125</v>
      </c>
      <c r="N62" s="23">
        <f t="shared" si="5"/>
        <v>0</v>
      </c>
      <c r="O62" s="23">
        <f t="shared" si="6"/>
        <v>0</v>
      </c>
    </row>
    <row r="63" spans="1:15" ht="12.75">
      <c r="A63" s="19">
        <v>62</v>
      </c>
      <c r="B63" s="20" t="s">
        <v>67</v>
      </c>
      <c r="C63" s="8">
        <v>7420167</v>
      </c>
      <c r="D63" s="8">
        <v>191654</v>
      </c>
      <c r="E63" s="8">
        <v>481081</v>
      </c>
      <c r="F63" s="8">
        <v>337544</v>
      </c>
      <c r="G63" s="8">
        <v>0</v>
      </c>
      <c r="H63" s="8">
        <v>0</v>
      </c>
      <c r="I63" s="10">
        <f t="shared" si="0"/>
        <v>8430446</v>
      </c>
      <c r="J63" s="23">
        <f t="shared" si="1"/>
        <v>0.8801630423823366</v>
      </c>
      <c r="K63" s="23">
        <f t="shared" si="2"/>
        <v>0.022733554072939914</v>
      </c>
      <c r="L63" s="23">
        <f t="shared" si="3"/>
        <v>0.05706471520012109</v>
      </c>
      <c r="M63" s="23">
        <f t="shared" si="4"/>
        <v>0.04003868834460241</v>
      </c>
      <c r="N63" s="23">
        <f t="shared" si="5"/>
        <v>0</v>
      </c>
      <c r="O63" s="23">
        <f t="shared" si="6"/>
        <v>0</v>
      </c>
    </row>
    <row r="64" spans="1:15" ht="12.75">
      <c r="A64" s="19">
        <v>63</v>
      </c>
      <c r="B64" s="20" t="s">
        <v>68</v>
      </c>
      <c r="C64" s="8">
        <v>11465703</v>
      </c>
      <c r="D64" s="8">
        <v>684380</v>
      </c>
      <c r="E64" s="8">
        <v>505065</v>
      </c>
      <c r="F64" s="8">
        <v>438696</v>
      </c>
      <c r="G64" s="8">
        <v>0</v>
      </c>
      <c r="H64" s="8">
        <v>0</v>
      </c>
      <c r="I64" s="10">
        <f t="shared" si="0"/>
        <v>13093844</v>
      </c>
      <c r="J64" s="23">
        <f t="shared" si="1"/>
        <v>0.8756559952906113</v>
      </c>
      <c r="K64" s="23">
        <f t="shared" si="2"/>
        <v>0.052267309737308615</v>
      </c>
      <c r="L64" s="23">
        <f t="shared" si="3"/>
        <v>0.03857270638018904</v>
      </c>
      <c r="M64" s="23">
        <f t="shared" si="4"/>
        <v>0.033503988591890965</v>
      </c>
      <c r="N64" s="23">
        <f t="shared" si="5"/>
        <v>0</v>
      </c>
      <c r="O64" s="23">
        <f t="shared" si="6"/>
        <v>0</v>
      </c>
    </row>
    <row r="65" spans="1:15" ht="12.75">
      <c r="A65" s="19">
        <v>64</v>
      </c>
      <c r="B65" s="20" t="s">
        <v>69</v>
      </c>
      <c r="C65" s="8">
        <v>8210053</v>
      </c>
      <c r="D65" s="8">
        <v>174350</v>
      </c>
      <c r="E65" s="8">
        <v>762245</v>
      </c>
      <c r="F65" s="8">
        <v>3304510</v>
      </c>
      <c r="G65" s="8">
        <v>0</v>
      </c>
      <c r="H65" s="8">
        <v>0</v>
      </c>
      <c r="I65" s="10">
        <f t="shared" si="0"/>
        <v>12451158</v>
      </c>
      <c r="J65" s="23">
        <f t="shared" si="1"/>
        <v>0.6593806776847583</v>
      </c>
      <c r="K65" s="23">
        <f t="shared" si="2"/>
        <v>0.01400271364318082</v>
      </c>
      <c r="L65" s="23">
        <f t="shared" si="3"/>
        <v>0.0612188039056287</v>
      </c>
      <c r="M65" s="23">
        <f t="shared" si="4"/>
        <v>0.26539780476643215</v>
      </c>
      <c r="N65" s="23">
        <f t="shared" si="5"/>
        <v>0</v>
      </c>
      <c r="O65" s="23">
        <f t="shared" si="6"/>
        <v>0</v>
      </c>
    </row>
    <row r="66" spans="1:15" ht="12.75">
      <c r="A66" s="19">
        <v>65</v>
      </c>
      <c r="B66" s="20" t="s">
        <v>70</v>
      </c>
      <c r="C66" s="8">
        <v>39100017</v>
      </c>
      <c r="D66" s="8">
        <v>1012994</v>
      </c>
      <c r="E66" s="8">
        <v>3384602</v>
      </c>
      <c r="F66" s="8">
        <v>1953952</v>
      </c>
      <c r="G66" s="8">
        <v>0</v>
      </c>
      <c r="H66" s="8">
        <v>103275</v>
      </c>
      <c r="I66" s="10">
        <f t="shared" si="0"/>
        <v>45554840</v>
      </c>
      <c r="J66" s="23">
        <f t="shared" si="1"/>
        <v>0.858306537790496</v>
      </c>
      <c r="K66" s="23">
        <f t="shared" si="2"/>
        <v>0.022236802939051042</v>
      </c>
      <c r="L66" s="23">
        <f t="shared" si="3"/>
        <v>0.07429730847479653</v>
      </c>
      <c r="M66" s="23">
        <f t="shared" si="4"/>
        <v>0.04289230299129577</v>
      </c>
      <c r="N66" s="23">
        <f t="shared" si="5"/>
        <v>0</v>
      </c>
      <c r="O66" s="23">
        <f t="shared" si="6"/>
        <v>0.0022670478043606344</v>
      </c>
    </row>
    <row r="67" spans="1:15" ht="12.75">
      <c r="A67" s="15">
        <v>66</v>
      </c>
      <c r="B67" s="16" t="s">
        <v>71</v>
      </c>
      <c r="C67" s="9">
        <v>11666971</v>
      </c>
      <c r="D67" s="9">
        <v>167197</v>
      </c>
      <c r="E67" s="9">
        <v>932141</v>
      </c>
      <c r="F67" s="9">
        <v>1156041</v>
      </c>
      <c r="G67" s="9">
        <v>0</v>
      </c>
      <c r="H67" s="9">
        <v>0</v>
      </c>
      <c r="I67" s="11">
        <f>SUM(C67:H67)</f>
        <v>13922350</v>
      </c>
      <c r="J67" s="24">
        <f>C67/$I67</f>
        <v>0.8380029951840027</v>
      </c>
      <c r="K67" s="24">
        <f>D67/$I67</f>
        <v>0.012009251311739756</v>
      </c>
      <c r="L67" s="24">
        <f>E67/$I67</f>
        <v>0.06695284919571767</v>
      </c>
      <c r="M67" s="24">
        <f>F67/$I67</f>
        <v>0.08303490430853987</v>
      </c>
      <c r="N67" s="24">
        <f>G67/$I67</f>
        <v>0</v>
      </c>
      <c r="O67" s="24">
        <f>H67/$I67</f>
        <v>0</v>
      </c>
    </row>
    <row r="68" spans="1:15" ht="12.75">
      <c r="A68" s="6"/>
      <c r="B68" s="7"/>
      <c r="C68" s="4"/>
      <c r="D68" s="4"/>
      <c r="E68" s="4"/>
      <c r="F68" s="4"/>
      <c r="G68" s="4"/>
      <c r="H68" s="4"/>
      <c r="I68" s="5"/>
      <c r="J68" s="4"/>
      <c r="K68" s="4"/>
      <c r="L68" s="4"/>
      <c r="M68" s="4"/>
      <c r="N68" s="4"/>
      <c r="O68" s="5"/>
    </row>
    <row r="69" spans="1:15" ht="13.5" thickBot="1">
      <c r="A69" s="1"/>
      <c r="B69" s="2" t="s">
        <v>72</v>
      </c>
      <c r="C69" s="13">
        <f aca="true" t="shared" si="7" ref="C69:H69">SUM(C2:C68)</f>
        <v>2668051812</v>
      </c>
      <c r="D69" s="13">
        <f t="shared" si="7"/>
        <v>80892368</v>
      </c>
      <c r="E69" s="13">
        <f t="shared" si="7"/>
        <v>155710451</v>
      </c>
      <c r="F69" s="13">
        <f>SUM(F2:F68)</f>
        <v>178477431</v>
      </c>
      <c r="G69" s="13">
        <f t="shared" si="7"/>
        <v>73695</v>
      </c>
      <c r="H69" s="13">
        <f t="shared" si="7"/>
        <v>3743513</v>
      </c>
      <c r="I69" s="14">
        <f>SUM(I2:I68)</f>
        <v>3086949270</v>
      </c>
      <c r="J69" s="25">
        <f>C69/$I69</f>
        <v>0.8643005046856503</v>
      </c>
      <c r="K69" s="25">
        <f>D69/$I69</f>
        <v>0.026204631474232163</v>
      </c>
      <c r="L69" s="25">
        <f>E69/$I69</f>
        <v>0.050441532199199376</v>
      </c>
      <c r="M69" s="25">
        <f>F69/$I69</f>
        <v>0.05781676839801128</v>
      </c>
      <c r="N69" s="25">
        <f>G69/$I69</f>
        <v>2.3873084250587636E-05</v>
      </c>
      <c r="O69" s="25">
        <f>H69/$I69</f>
        <v>0.0012126901586562192</v>
      </c>
    </row>
    <row r="70" ht="13.5" thickTop="1"/>
  </sheetData>
  <printOptions horizontalCentered="1"/>
  <pageMargins left="0.25" right="0.25" top="1" bottom="0.5" header="0.5" footer="0.5"/>
  <pageSetup horizontalDpi="600" verticalDpi="600" orientation="portrait" paperSize="5" r:id="rId1"/>
  <headerFooter alignWithMargins="0">
    <oddHeader>&amp;C&amp;14Salaries - Object Code 100
Expenditures by Fund Source - FY 2001-2002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2003-11-25T15:44:02Z</cp:lastPrinted>
  <dcterms:created xsi:type="dcterms:W3CDTF">2003-11-24T19:14:29Z</dcterms:created>
  <dcterms:modified xsi:type="dcterms:W3CDTF">2003-11-25T15:44:05Z</dcterms:modified>
  <cp:category/>
  <cp:version/>
  <cp:contentType/>
  <cp:contentStatus/>
</cp:coreProperties>
</file>