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600 - Supplies  - by fund" sheetId="1" r:id="rId1"/>
  </sheets>
  <definedNames>
    <definedName name="_xlnm.Print_Titles" localSheetId="0">'Obj600 - Supplies 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<sst xmlns="http://schemas.openxmlformats.org/spreadsheetml/2006/main" count="82" uniqueCount="82">
  <si>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</si>
  <si>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</si>
  <si>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</si>
  <si>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</si>
  <si>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</si>
  <si>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</si>
  <si>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</si>
  <si>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</si>
  <si>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</si>
  <si>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</si>
  <si>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</si>
  <si>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</si>
  <si>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</si>
  <si>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</si>
  <si>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</si>
  <si>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</si>
  <si>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</si>
  <si>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</si>
  <si>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</si>
  <si>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</si>
  <si>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</si>
  <si>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</si>
  <si>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</si>
  <si>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</si>
  <si>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</si>
  <si>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</si>
  <si>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</si>
  <si>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</si>
  <si>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</si>
  <si>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</si>
  <si>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</si>
  <si>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</si>
  <si>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</si>
  <si>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</si>
  <si>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</si>
  <si>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</si>
  <si>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</si>
  <si>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</si>
  <si>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</si>
  <si>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</si>
  <si>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</si>
  <si>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</si>
  <si>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</si>
  <si>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</si>
  <si>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</si>
  <si>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</si>
  <si>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</si>
  <si>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</si>
  <si>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</si>
  <si>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</si>
  <si>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</si>
  <si>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</si>
  <si>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</si>
  <si>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</si>
  <si>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</si>
  <si>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</si>
  <si>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</si>
  <si>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</si>
  <si>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</si>
  <si>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</si>
  <si>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</si>
  <si>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</si>
  <si>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</si>
  <si>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</si>
  <si>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</si>
  <si>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</si>
  <si>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</si>
  <si>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</si>
  <si>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</si>
  <si>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</si>
  <si>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</si>
  <si>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</si>
  <si>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</si>
  <si>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</si>
  <si>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</si>
  <si>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Supplies Services Expenditures</t>
  </si>
  <si>
    <t>Percent       General Funds</t>
  </si>
  <si>
    <t xml:space="preserve">Percent        Special Fund Federal </t>
  </si>
  <si>
    <t>Percent                NCLB Federal Funds</t>
  </si>
  <si>
    <t>Percent           Other Special Funds</t>
  </si>
  <si>
    <t>Percent           Debt Service Funds</t>
  </si>
  <si>
    <t>Percent               Capital Project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</si>
</sst>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4.00390625" style="3" bestFit="1" customWidth="1"/>
    <col min="11" max="12" width="13.140625" style="3" bestFit="1" customWidth="1"/>
    <col min="13" max="13" width="11.8515625" style="3" customWidth="1"/>
    <col min="14" max="14" width="11.57421875" style="3" bestFit="1" customWidth="1"/>
    <col min="15" max="15" width="12.14062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2233139</v>
      </c>
      <c r="D2" s="8">
        <v>485583</v>
      </c>
      <c r="E2" s="8">
        <v>188222</v>
      </c>
      <c r="F2" s="8">
        <v>1997657</v>
      </c>
      <c r="G2" s="8">
        <v>0</v>
      </c>
      <c r="H2" s="8">
        <v>14576</v>
      </c>
      <c r="I2" s="10">
        <f>SUM(C2:H2)</f>
        <v>4919177</v>
      </c>
      <c r="J2" s="23">
        <f>C2/$I2</f>
        <v>0.4539659784553392</v>
      </c>
      <c r="K2" s="23">
        <f>D2/$I2</f>
        <v>0.09871224393836611</v>
      </c>
      <c r="L2" s="23">
        <f>E2/$I2</f>
        <v>0.03826290454683781</v>
      </c>
      <c r="M2" s="23">
        <f>F2/$I2</f>
        <v>0.40609577577712697</v>
      </c>
      <c r="N2" s="23">
        <f>G2/$I2</f>
        <v>0</v>
      </c>
      <c r="O2" s="23">
        <f>H2/$I2</f>
        <v>0.0029630972823299507</v>
      </c>
    </row>
    <row r="3" spans="1:15" ht="12.75">
      <c r="A3" s="19">
        <v>2</v>
      </c>
      <c r="B3" s="20" t="s">
        <v>7</v>
      </c>
      <c r="C3" s="8">
        <v>1459643</v>
      </c>
      <c r="D3" s="8">
        <v>96775</v>
      </c>
      <c r="E3" s="8">
        <v>54261</v>
      </c>
      <c r="F3" s="8">
        <v>992810</v>
      </c>
      <c r="G3" s="8">
        <v>0</v>
      </c>
      <c r="H3" s="8">
        <v>0</v>
      </c>
      <c r="I3" s="10">
        <f aca="true" t="shared" si="0" ref="I3:I66">SUM(C3:H3)</f>
        <v>2603489</v>
      </c>
      <c r="J3" s="23">
        <f aca="true" t="shared" si="1" ref="J3:J66">C3/$I3</f>
        <v>0.560648806274964</v>
      </c>
      <c r="K3" s="23">
        <f aca="true" t="shared" si="2" ref="K3:K66">D3/$I3</f>
        <v>0.03717127285730802</v>
      </c>
      <c r="L3" s="23">
        <f aca="true" t="shared" si="3" ref="L3:L66">E3/$I3</f>
        <v>0.020841647496878227</v>
      </c>
      <c r="M3" s="23">
        <f aca="true" t="shared" si="4" ref="M3:M66">F3/$I3</f>
        <v>0.38133827337084963</v>
      </c>
      <c r="N3" s="23">
        <f aca="true" t="shared" si="5" ref="N3:N66">G3/$I3</f>
        <v>0</v>
      </c>
      <c r="O3" s="23">
        <f aca="true" t="shared" si="6" ref="O3:O66">H3/$I3</f>
        <v>0</v>
      </c>
    </row>
    <row r="4" spans="1:15" ht="12.75">
      <c r="A4" s="19">
        <v>3</v>
      </c>
      <c r="B4" s="20" t="s">
        <v>8</v>
      </c>
      <c r="C4" s="8">
        <v>4666673</v>
      </c>
      <c r="D4" s="8">
        <v>469038</v>
      </c>
      <c r="E4" s="8">
        <v>314890</v>
      </c>
      <c r="F4" s="8">
        <v>2512549</v>
      </c>
      <c r="G4" s="8">
        <v>0</v>
      </c>
      <c r="H4" s="8">
        <v>292</v>
      </c>
      <c r="I4" s="10">
        <f t="shared" si="0"/>
        <v>7963442</v>
      </c>
      <c r="J4" s="23">
        <f t="shared" si="1"/>
        <v>0.5860120535818557</v>
      </c>
      <c r="K4" s="23">
        <f t="shared" si="2"/>
        <v>0.05889890326318695</v>
      </c>
      <c r="L4" s="23">
        <f t="shared" si="3"/>
        <v>0.03954194681144158</v>
      </c>
      <c r="M4" s="23">
        <f t="shared" si="4"/>
        <v>0.3155104287819262</v>
      </c>
      <c r="N4" s="23">
        <f t="shared" si="5"/>
        <v>0</v>
      </c>
      <c r="O4" s="23">
        <f t="shared" si="6"/>
        <v>3.666756158957396E-05</v>
      </c>
    </row>
    <row r="5" spans="1:15" ht="12.75">
      <c r="A5" s="19">
        <v>4</v>
      </c>
      <c r="B5" s="20" t="s">
        <v>9</v>
      </c>
      <c r="C5" s="8">
        <v>1100773</v>
      </c>
      <c r="D5" s="8">
        <v>479349</v>
      </c>
      <c r="E5" s="8">
        <v>100155</v>
      </c>
      <c r="F5" s="8">
        <v>839497</v>
      </c>
      <c r="G5" s="8">
        <v>165476</v>
      </c>
      <c r="H5" s="8">
        <v>0</v>
      </c>
      <c r="I5" s="10">
        <f t="shared" si="0"/>
        <v>2685250</v>
      </c>
      <c r="J5" s="23">
        <f t="shared" si="1"/>
        <v>0.40993315333767805</v>
      </c>
      <c r="K5" s="23">
        <f t="shared" si="2"/>
        <v>0.1785118704031282</v>
      </c>
      <c r="L5" s="23">
        <f t="shared" si="3"/>
        <v>0.03729820314682059</v>
      </c>
      <c r="M5" s="23">
        <f t="shared" si="4"/>
        <v>0.31263271576203333</v>
      </c>
      <c r="N5" s="23">
        <f t="shared" si="5"/>
        <v>0.06162405735033982</v>
      </c>
      <c r="O5" s="23">
        <f t="shared" si="6"/>
        <v>0</v>
      </c>
    </row>
    <row r="6" spans="1:15" ht="12.75">
      <c r="A6" s="15">
        <v>5</v>
      </c>
      <c r="B6" s="16" t="s">
        <v>10</v>
      </c>
      <c r="C6" s="9">
        <v>1058216</v>
      </c>
      <c r="D6" s="9">
        <v>483146</v>
      </c>
      <c r="E6" s="9">
        <v>331380</v>
      </c>
      <c r="F6" s="9">
        <v>2070369</v>
      </c>
      <c r="G6" s="9">
        <v>0</v>
      </c>
      <c r="H6" s="9">
        <v>0</v>
      </c>
      <c r="I6" s="11">
        <f t="shared" si="0"/>
        <v>3943111</v>
      </c>
      <c r="J6" s="24">
        <f t="shared" si="1"/>
        <v>0.2683708371384929</v>
      </c>
      <c r="K6" s="24">
        <f t="shared" si="2"/>
        <v>0.12252914006225034</v>
      </c>
      <c r="L6" s="24">
        <f t="shared" si="3"/>
        <v>0.08404024132214385</v>
      </c>
      <c r="M6" s="24">
        <f t="shared" si="4"/>
        <v>0.5250597814771129</v>
      </c>
      <c r="N6" s="24">
        <f t="shared" si="5"/>
        <v>0</v>
      </c>
      <c r="O6" s="24">
        <f t="shared" si="6"/>
        <v>0</v>
      </c>
    </row>
    <row r="7" spans="1:15" ht="12.75">
      <c r="A7" s="17">
        <v>6</v>
      </c>
      <c r="B7" s="18" t="s">
        <v>11</v>
      </c>
      <c r="C7" s="8">
        <v>2412553</v>
      </c>
      <c r="D7" s="8">
        <v>293217</v>
      </c>
      <c r="E7" s="8">
        <v>164941</v>
      </c>
      <c r="F7" s="8">
        <v>892529</v>
      </c>
      <c r="G7" s="8">
        <v>0</v>
      </c>
      <c r="H7" s="8">
        <v>152597</v>
      </c>
      <c r="I7" s="10">
        <f t="shared" si="0"/>
        <v>3915837</v>
      </c>
      <c r="J7" s="23">
        <f t="shared" si="1"/>
        <v>0.6161014873703885</v>
      </c>
      <c r="K7" s="23">
        <f t="shared" si="2"/>
        <v>0.07487977666077521</v>
      </c>
      <c r="L7" s="23">
        <f t="shared" si="3"/>
        <v>0.04212151833694814</v>
      </c>
      <c r="M7" s="23">
        <f t="shared" si="4"/>
        <v>0.22792802662623599</v>
      </c>
      <c r="N7" s="23">
        <f t="shared" si="5"/>
        <v>0</v>
      </c>
      <c r="O7" s="23">
        <f t="shared" si="6"/>
        <v>0.03896919100565217</v>
      </c>
    </row>
    <row r="8" spans="1:15" ht="12.75">
      <c r="A8" s="19">
        <v>7</v>
      </c>
      <c r="B8" s="20" t="s">
        <v>12</v>
      </c>
      <c r="C8" s="8">
        <v>763054</v>
      </c>
      <c r="D8" s="8">
        <v>17004</v>
      </c>
      <c r="E8" s="8">
        <v>41665</v>
      </c>
      <c r="F8" s="8">
        <v>1327418</v>
      </c>
      <c r="G8" s="8">
        <v>0</v>
      </c>
      <c r="H8" s="8">
        <v>0</v>
      </c>
      <c r="I8" s="10">
        <f t="shared" si="0"/>
        <v>2149141</v>
      </c>
      <c r="J8" s="23">
        <f t="shared" si="1"/>
        <v>0.355050692346384</v>
      </c>
      <c r="K8" s="23">
        <f t="shared" si="2"/>
        <v>0.007911998328634557</v>
      </c>
      <c r="L8" s="23">
        <f t="shared" si="3"/>
        <v>0.019386815476508987</v>
      </c>
      <c r="M8" s="23">
        <f t="shared" si="4"/>
        <v>0.6176504938484725</v>
      </c>
      <c r="N8" s="23">
        <f t="shared" si="5"/>
        <v>0</v>
      </c>
      <c r="O8" s="23">
        <f t="shared" si="6"/>
        <v>0</v>
      </c>
    </row>
    <row r="9" spans="1:15" ht="12.75">
      <c r="A9" s="19">
        <v>8</v>
      </c>
      <c r="B9" s="20" t="s">
        <v>13</v>
      </c>
      <c r="C9" s="8">
        <v>5008141</v>
      </c>
      <c r="D9" s="8">
        <v>516428</v>
      </c>
      <c r="E9" s="8">
        <v>142948</v>
      </c>
      <c r="F9" s="8">
        <v>3592569</v>
      </c>
      <c r="G9" s="8">
        <v>0</v>
      </c>
      <c r="H9" s="8">
        <v>0</v>
      </c>
      <c r="I9" s="10">
        <f t="shared" si="0"/>
        <v>9260086</v>
      </c>
      <c r="J9" s="23">
        <f t="shared" si="1"/>
        <v>0.5408309382871822</v>
      </c>
      <c r="K9" s="23">
        <f t="shared" si="2"/>
        <v>0.05576924447569925</v>
      </c>
      <c r="L9" s="23">
        <f t="shared" si="3"/>
        <v>0.015437005660638574</v>
      </c>
      <c r="M9" s="23">
        <f t="shared" si="4"/>
        <v>0.38796281157647994</v>
      </c>
      <c r="N9" s="23">
        <f t="shared" si="5"/>
        <v>0</v>
      </c>
      <c r="O9" s="23">
        <f t="shared" si="6"/>
        <v>0</v>
      </c>
    </row>
    <row r="10" spans="1:15" ht="12.75">
      <c r="A10" s="19">
        <v>9</v>
      </c>
      <c r="B10" s="20" t="s">
        <v>14</v>
      </c>
      <c r="C10" s="8">
        <v>15870936</v>
      </c>
      <c r="D10" s="8">
        <v>2108225</v>
      </c>
      <c r="E10" s="8">
        <v>2284232</v>
      </c>
      <c r="F10" s="8">
        <v>9211307</v>
      </c>
      <c r="G10" s="8">
        <v>0</v>
      </c>
      <c r="H10" s="8">
        <v>6739</v>
      </c>
      <c r="I10" s="10">
        <f t="shared" si="0"/>
        <v>29481439</v>
      </c>
      <c r="J10" s="23">
        <f t="shared" si="1"/>
        <v>0.538336544562835</v>
      </c>
      <c r="K10" s="23">
        <f t="shared" si="2"/>
        <v>0.07151024751539435</v>
      </c>
      <c r="L10" s="23">
        <f t="shared" si="3"/>
        <v>0.07748034280144873</v>
      </c>
      <c r="M10" s="23">
        <f t="shared" si="4"/>
        <v>0.3124442806200878</v>
      </c>
      <c r="N10" s="23">
        <f t="shared" si="5"/>
        <v>0</v>
      </c>
      <c r="O10" s="23">
        <f t="shared" si="6"/>
        <v>0.0002285845002341982</v>
      </c>
    </row>
    <row r="11" spans="1:15" ht="12.75">
      <c r="A11" s="15">
        <v>10</v>
      </c>
      <c r="B11" s="16" t="s">
        <v>15</v>
      </c>
      <c r="C11" s="9">
        <v>13445380</v>
      </c>
      <c r="D11" s="9">
        <v>1227207</v>
      </c>
      <c r="E11" s="9">
        <v>440975</v>
      </c>
      <c r="F11" s="9">
        <v>5212914</v>
      </c>
      <c r="G11" s="9">
        <v>0</v>
      </c>
      <c r="H11" s="9">
        <v>34173</v>
      </c>
      <c r="I11" s="11">
        <f t="shared" si="0"/>
        <v>20360649</v>
      </c>
      <c r="J11" s="24">
        <f t="shared" si="1"/>
        <v>0.6603610719874401</v>
      </c>
      <c r="K11" s="24">
        <f t="shared" si="2"/>
        <v>0.06027347163639037</v>
      </c>
      <c r="L11" s="24">
        <f t="shared" si="3"/>
        <v>0.02165819959864737</v>
      </c>
      <c r="M11" s="24">
        <f t="shared" si="4"/>
        <v>0.25602887216414366</v>
      </c>
      <c r="N11" s="24">
        <f t="shared" si="5"/>
        <v>0</v>
      </c>
      <c r="O11" s="24">
        <f t="shared" si="6"/>
        <v>0.0016783846133784832</v>
      </c>
    </row>
    <row r="12" spans="1:15" ht="12.75">
      <c r="A12" s="17">
        <v>11</v>
      </c>
      <c r="B12" s="18" t="s">
        <v>16</v>
      </c>
      <c r="C12" s="8">
        <v>649057</v>
      </c>
      <c r="D12" s="8">
        <v>136462</v>
      </c>
      <c r="E12" s="8">
        <v>51633</v>
      </c>
      <c r="F12" s="8">
        <v>542522</v>
      </c>
      <c r="G12" s="8">
        <v>0</v>
      </c>
      <c r="H12" s="8">
        <v>0</v>
      </c>
      <c r="I12" s="10">
        <f t="shared" si="0"/>
        <v>1379674</v>
      </c>
      <c r="J12" s="23">
        <f t="shared" si="1"/>
        <v>0.4704422928894797</v>
      </c>
      <c r="K12" s="23">
        <f t="shared" si="2"/>
        <v>0.09890887267571905</v>
      </c>
      <c r="L12" s="23">
        <f t="shared" si="3"/>
        <v>0.037424058147069526</v>
      </c>
      <c r="M12" s="23">
        <f t="shared" si="4"/>
        <v>0.3932247762877317</v>
      </c>
      <c r="N12" s="23">
        <f t="shared" si="5"/>
        <v>0</v>
      </c>
      <c r="O12" s="23">
        <f t="shared" si="6"/>
        <v>0</v>
      </c>
    </row>
    <row r="13" spans="1:15" ht="12.75">
      <c r="A13" s="19">
        <v>12</v>
      </c>
      <c r="B13" s="20" t="s">
        <v>17</v>
      </c>
      <c r="C13" s="8">
        <v>1015105</v>
      </c>
      <c r="D13" s="8">
        <v>96770</v>
      </c>
      <c r="E13" s="8">
        <v>42412</v>
      </c>
      <c r="F13" s="8">
        <v>355367</v>
      </c>
      <c r="G13" s="8">
        <v>0</v>
      </c>
      <c r="H13" s="8">
        <v>0</v>
      </c>
      <c r="I13" s="10">
        <f t="shared" si="0"/>
        <v>1509654</v>
      </c>
      <c r="J13" s="23">
        <f t="shared" si="1"/>
        <v>0.672409042071892</v>
      </c>
      <c r="K13" s="23">
        <f t="shared" si="2"/>
        <v>0.06410078070869218</v>
      </c>
      <c r="L13" s="23">
        <f t="shared" si="3"/>
        <v>0.02809385461834301</v>
      </c>
      <c r="M13" s="23">
        <f t="shared" si="4"/>
        <v>0.23539632260107282</v>
      </c>
      <c r="N13" s="23">
        <f t="shared" si="5"/>
        <v>0</v>
      </c>
      <c r="O13" s="23">
        <f t="shared" si="6"/>
        <v>0</v>
      </c>
    </row>
    <row r="14" spans="1:15" ht="12.75">
      <c r="A14" s="19">
        <v>13</v>
      </c>
      <c r="B14" s="20" t="s">
        <v>18</v>
      </c>
      <c r="C14" s="8">
        <v>654772</v>
      </c>
      <c r="D14" s="8">
        <v>84617</v>
      </c>
      <c r="E14" s="8">
        <v>71326</v>
      </c>
      <c r="F14" s="8">
        <v>577727</v>
      </c>
      <c r="G14" s="8">
        <v>0</v>
      </c>
      <c r="H14" s="8">
        <v>0</v>
      </c>
      <c r="I14" s="10">
        <f t="shared" si="0"/>
        <v>1388442</v>
      </c>
      <c r="J14" s="23">
        <f t="shared" si="1"/>
        <v>0.47158757801910345</v>
      </c>
      <c r="K14" s="23">
        <f t="shared" si="2"/>
        <v>0.0609438492929485</v>
      </c>
      <c r="L14" s="23">
        <f t="shared" si="3"/>
        <v>0.05137124921314682</v>
      </c>
      <c r="M14" s="23">
        <f t="shared" si="4"/>
        <v>0.4160973234748013</v>
      </c>
      <c r="N14" s="23">
        <f t="shared" si="5"/>
        <v>0</v>
      </c>
      <c r="O14" s="23">
        <f t="shared" si="6"/>
        <v>0</v>
      </c>
    </row>
    <row r="15" spans="1:15" ht="12.75">
      <c r="A15" s="19">
        <v>14</v>
      </c>
      <c r="B15" s="20" t="s">
        <v>19</v>
      </c>
      <c r="C15" s="8">
        <v>1139695</v>
      </c>
      <c r="D15" s="8">
        <v>103806</v>
      </c>
      <c r="E15" s="8">
        <v>82201</v>
      </c>
      <c r="F15" s="8">
        <v>860144</v>
      </c>
      <c r="G15" s="8">
        <v>0</v>
      </c>
      <c r="H15" s="8">
        <v>73727</v>
      </c>
      <c r="I15" s="10">
        <f t="shared" si="0"/>
        <v>2259573</v>
      </c>
      <c r="J15" s="23">
        <f t="shared" si="1"/>
        <v>0.5043851205515378</v>
      </c>
      <c r="K15" s="23">
        <f t="shared" si="2"/>
        <v>0.04594053832294863</v>
      </c>
      <c r="L15" s="23">
        <f t="shared" si="3"/>
        <v>0.03637899727072327</v>
      </c>
      <c r="M15" s="23">
        <f t="shared" si="4"/>
        <v>0.3806666126741645</v>
      </c>
      <c r="N15" s="23">
        <f t="shared" si="5"/>
        <v>0</v>
      </c>
      <c r="O15" s="23">
        <f t="shared" si="6"/>
        <v>0.03262873118062572</v>
      </c>
    </row>
    <row r="16" spans="1:15" ht="12.75">
      <c r="A16" s="15">
        <v>15</v>
      </c>
      <c r="B16" s="16" t="s">
        <v>20</v>
      </c>
      <c r="C16" s="9">
        <v>710517</v>
      </c>
      <c r="D16" s="9">
        <v>437767</v>
      </c>
      <c r="E16" s="9">
        <v>200401</v>
      </c>
      <c r="F16" s="9">
        <v>1469209</v>
      </c>
      <c r="G16" s="9">
        <v>0</v>
      </c>
      <c r="H16" s="9">
        <v>0</v>
      </c>
      <c r="I16" s="11">
        <f t="shared" si="0"/>
        <v>2817894</v>
      </c>
      <c r="J16" s="24">
        <f t="shared" si="1"/>
        <v>0.2521446867767205</v>
      </c>
      <c r="K16" s="24">
        <f t="shared" si="2"/>
        <v>0.1553525434242736</v>
      </c>
      <c r="L16" s="24">
        <f t="shared" si="3"/>
        <v>0.07111729539862038</v>
      </c>
      <c r="M16" s="24">
        <f t="shared" si="4"/>
        <v>0.5213854744003855</v>
      </c>
      <c r="N16" s="24">
        <f t="shared" si="5"/>
        <v>0</v>
      </c>
      <c r="O16" s="24">
        <f t="shared" si="6"/>
        <v>0</v>
      </c>
    </row>
    <row r="17" spans="1:15" ht="12.75">
      <c r="A17" s="17">
        <v>16</v>
      </c>
      <c r="B17" s="18" t="s">
        <v>21</v>
      </c>
      <c r="C17" s="8">
        <v>1364040</v>
      </c>
      <c r="D17" s="8">
        <v>277816</v>
      </c>
      <c r="E17" s="8">
        <v>209823</v>
      </c>
      <c r="F17" s="8">
        <v>1766592</v>
      </c>
      <c r="G17" s="8">
        <v>0</v>
      </c>
      <c r="H17" s="8">
        <v>0</v>
      </c>
      <c r="I17" s="10">
        <f t="shared" si="0"/>
        <v>3618271</v>
      </c>
      <c r="J17" s="23">
        <f t="shared" si="1"/>
        <v>0.3769866878406841</v>
      </c>
      <c r="K17" s="23">
        <f t="shared" si="2"/>
        <v>0.07678142405585431</v>
      </c>
      <c r="L17" s="23">
        <f t="shared" si="3"/>
        <v>0.05798985205917412</v>
      </c>
      <c r="M17" s="23">
        <f t="shared" si="4"/>
        <v>0.48824203604428745</v>
      </c>
      <c r="N17" s="23">
        <f t="shared" si="5"/>
        <v>0</v>
      </c>
      <c r="O17" s="23">
        <f t="shared" si="6"/>
        <v>0</v>
      </c>
    </row>
    <row r="18" spans="1:15" ht="12.75">
      <c r="A18" s="19">
        <v>17</v>
      </c>
      <c r="B18" s="20" t="s">
        <v>22</v>
      </c>
      <c r="C18" s="8">
        <v>18828187</v>
      </c>
      <c r="D18" s="8">
        <v>1807342</v>
      </c>
      <c r="E18" s="8">
        <v>1246104</v>
      </c>
      <c r="F18" s="8">
        <v>10739014</v>
      </c>
      <c r="G18" s="8">
        <v>0</v>
      </c>
      <c r="H18" s="8">
        <v>31370</v>
      </c>
      <c r="I18" s="10">
        <f t="shared" si="0"/>
        <v>32652017</v>
      </c>
      <c r="J18" s="23">
        <f t="shared" si="1"/>
        <v>0.5766316671953221</v>
      </c>
      <c r="K18" s="23">
        <f t="shared" si="2"/>
        <v>0.05535161886017639</v>
      </c>
      <c r="L18" s="23">
        <f t="shared" si="3"/>
        <v>0.0381631554338588</v>
      </c>
      <c r="M18" s="23">
        <f t="shared" si="4"/>
        <v>0.3288928215368747</v>
      </c>
      <c r="N18" s="23">
        <f t="shared" si="5"/>
        <v>0</v>
      </c>
      <c r="O18" s="23">
        <f t="shared" si="6"/>
        <v>0.0009607369737679605</v>
      </c>
    </row>
    <row r="19" spans="1:15" ht="12.75">
      <c r="A19" s="19">
        <v>18</v>
      </c>
      <c r="B19" s="20" t="s">
        <v>23</v>
      </c>
      <c r="C19" s="8">
        <v>695060</v>
      </c>
      <c r="D19" s="8">
        <v>105194</v>
      </c>
      <c r="E19" s="8">
        <v>254047</v>
      </c>
      <c r="F19" s="8">
        <v>401194</v>
      </c>
      <c r="G19" s="8">
        <v>0</v>
      </c>
      <c r="H19" s="8">
        <v>0</v>
      </c>
      <c r="I19" s="10">
        <f t="shared" si="0"/>
        <v>1455495</v>
      </c>
      <c r="J19" s="23">
        <f t="shared" si="1"/>
        <v>0.4775420046101155</v>
      </c>
      <c r="K19" s="23">
        <f t="shared" si="2"/>
        <v>0.0722736938292471</v>
      </c>
      <c r="L19" s="23">
        <f t="shared" si="3"/>
        <v>0.1745433684073116</v>
      </c>
      <c r="M19" s="23">
        <f t="shared" si="4"/>
        <v>0.27564093315332583</v>
      </c>
      <c r="N19" s="23">
        <f t="shared" si="5"/>
        <v>0</v>
      </c>
      <c r="O19" s="23">
        <f t="shared" si="6"/>
        <v>0</v>
      </c>
    </row>
    <row r="20" spans="1:15" ht="12.75">
      <c r="A20" s="19">
        <v>19</v>
      </c>
      <c r="B20" s="20" t="s">
        <v>24</v>
      </c>
      <c r="C20" s="8">
        <v>1038275</v>
      </c>
      <c r="D20" s="8">
        <v>125685</v>
      </c>
      <c r="E20" s="8">
        <v>518108</v>
      </c>
      <c r="F20" s="8">
        <v>519409</v>
      </c>
      <c r="G20" s="8">
        <v>0</v>
      </c>
      <c r="H20" s="8">
        <v>0</v>
      </c>
      <c r="I20" s="10">
        <f t="shared" si="0"/>
        <v>2201477</v>
      </c>
      <c r="J20" s="23">
        <f t="shared" si="1"/>
        <v>0.47162654890330447</v>
      </c>
      <c r="K20" s="23">
        <f t="shared" si="2"/>
        <v>0.057091216487839755</v>
      </c>
      <c r="L20" s="23">
        <f t="shared" si="3"/>
        <v>0.23534563386308374</v>
      </c>
      <c r="M20" s="23">
        <f t="shared" si="4"/>
        <v>0.23593660074577205</v>
      </c>
      <c r="N20" s="23">
        <f t="shared" si="5"/>
        <v>0</v>
      </c>
      <c r="O20" s="23">
        <f t="shared" si="6"/>
        <v>0</v>
      </c>
    </row>
    <row r="21" spans="1:15" ht="12.75">
      <c r="A21" s="15">
        <v>20</v>
      </c>
      <c r="B21" s="16" t="s">
        <v>25</v>
      </c>
      <c r="C21" s="9">
        <v>712412</v>
      </c>
      <c r="D21" s="9">
        <v>241231</v>
      </c>
      <c r="E21" s="9">
        <v>312346</v>
      </c>
      <c r="F21" s="9">
        <v>1929960</v>
      </c>
      <c r="G21" s="9">
        <v>0</v>
      </c>
      <c r="H21" s="9">
        <v>2978</v>
      </c>
      <c r="I21" s="11">
        <f t="shared" si="0"/>
        <v>3198927</v>
      </c>
      <c r="J21" s="24">
        <f t="shared" si="1"/>
        <v>0.22270342524227654</v>
      </c>
      <c r="K21" s="24">
        <f t="shared" si="2"/>
        <v>0.07540997340670794</v>
      </c>
      <c r="L21" s="24">
        <f t="shared" si="3"/>
        <v>0.09764086520261325</v>
      </c>
      <c r="M21" s="24">
        <f t="shared" si="4"/>
        <v>0.6033147989935376</v>
      </c>
      <c r="N21" s="24">
        <f t="shared" si="5"/>
        <v>0</v>
      </c>
      <c r="O21" s="24">
        <f t="shared" si="6"/>
        <v>0.0009309371548647406</v>
      </c>
    </row>
    <row r="22" spans="1:15" ht="12.75">
      <c r="A22" s="17">
        <v>21</v>
      </c>
      <c r="B22" s="18" t="s">
        <v>26</v>
      </c>
      <c r="C22" s="8">
        <v>1156542</v>
      </c>
      <c r="D22" s="8">
        <v>138854</v>
      </c>
      <c r="E22" s="8">
        <v>231257</v>
      </c>
      <c r="F22" s="8">
        <v>972450</v>
      </c>
      <c r="G22" s="8">
        <v>0</v>
      </c>
      <c r="H22" s="8">
        <v>0</v>
      </c>
      <c r="I22" s="10">
        <f t="shared" si="0"/>
        <v>2499103</v>
      </c>
      <c r="J22" s="23">
        <f t="shared" si="1"/>
        <v>0.4627828464853189</v>
      </c>
      <c r="K22" s="23">
        <f t="shared" si="2"/>
        <v>0.05556153547892984</v>
      </c>
      <c r="L22" s="23">
        <f t="shared" si="3"/>
        <v>0.092536001917488</v>
      </c>
      <c r="M22" s="23">
        <f t="shared" si="4"/>
        <v>0.38911961611826323</v>
      </c>
      <c r="N22" s="23">
        <f t="shared" si="5"/>
        <v>0</v>
      </c>
      <c r="O22" s="23">
        <f t="shared" si="6"/>
        <v>0</v>
      </c>
    </row>
    <row r="23" spans="1:15" ht="12.75">
      <c r="A23" s="19">
        <v>22</v>
      </c>
      <c r="B23" s="20" t="s">
        <v>27</v>
      </c>
      <c r="C23" s="8">
        <v>1119090</v>
      </c>
      <c r="D23" s="8">
        <v>87830</v>
      </c>
      <c r="E23" s="8">
        <v>142994</v>
      </c>
      <c r="F23" s="8">
        <v>884916</v>
      </c>
      <c r="G23" s="8">
        <v>0</v>
      </c>
      <c r="H23" s="8">
        <v>35151</v>
      </c>
      <c r="I23" s="10">
        <f t="shared" si="0"/>
        <v>2269981</v>
      </c>
      <c r="J23" s="23">
        <f t="shared" si="1"/>
        <v>0.49299531581982403</v>
      </c>
      <c r="K23" s="23">
        <f t="shared" si="2"/>
        <v>0.03869195380930501</v>
      </c>
      <c r="L23" s="23">
        <f t="shared" si="3"/>
        <v>0.06299347880004282</v>
      </c>
      <c r="M23" s="23">
        <f t="shared" si="4"/>
        <v>0.38983409993299506</v>
      </c>
      <c r="N23" s="23">
        <f t="shared" si="5"/>
        <v>0</v>
      </c>
      <c r="O23" s="23">
        <f t="shared" si="6"/>
        <v>0.015485151637833093</v>
      </c>
    </row>
    <row r="24" spans="1:15" ht="12.75">
      <c r="A24" s="19">
        <v>23</v>
      </c>
      <c r="B24" s="20" t="s">
        <v>28</v>
      </c>
      <c r="C24" s="8">
        <v>2905153</v>
      </c>
      <c r="D24" s="8">
        <v>569683</v>
      </c>
      <c r="E24" s="8">
        <v>497954</v>
      </c>
      <c r="F24" s="8">
        <v>5037138</v>
      </c>
      <c r="G24" s="8">
        <v>0</v>
      </c>
      <c r="H24" s="8">
        <v>0</v>
      </c>
      <c r="I24" s="10">
        <f t="shared" si="0"/>
        <v>9009928</v>
      </c>
      <c r="J24" s="23">
        <f t="shared" si="1"/>
        <v>0.32243909163314066</v>
      </c>
      <c r="K24" s="23">
        <f t="shared" si="2"/>
        <v>0.06322836320112658</v>
      </c>
      <c r="L24" s="23">
        <f t="shared" si="3"/>
        <v>0.05526725629771958</v>
      </c>
      <c r="M24" s="23">
        <f t="shared" si="4"/>
        <v>0.5590652888680131</v>
      </c>
      <c r="N24" s="23">
        <f t="shared" si="5"/>
        <v>0</v>
      </c>
      <c r="O24" s="23">
        <f t="shared" si="6"/>
        <v>0</v>
      </c>
    </row>
    <row r="25" spans="1:15" ht="12.75">
      <c r="A25" s="19">
        <v>24</v>
      </c>
      <c r="B25" s="20" t="s">
        <v>29</v>
      </c>
      <c r="C25" s="8">
        <v>1069559</v>
      </c>
      <c r="D25" s="8">
        <v>587796</v>
      </c>
      <c r="E25" s="8">
        <v>255087</v>
      </c>
      <c r="F25" s="8">
        <v>1957462</v>
      </c>
      <c r="G25" s="8">
        <v>0</v>
      </c>
      <c r="H25" s="8">
        <v>0</v>
      </c>
      <c r="I25" s="10">
        <f t="shared" si="0"/>
        <v>3869904</v>
      </c>
      <c r="J25" s="23">
        <f t="shared" si="1"/>
        <v>0.27637869053082453</v>
      </c>
      <c r="K25" s="23">
        <f t="shared" si="2"/>
        <v>0.15188903910794688</v>
      </c>
      <c r="L25" s="23">
        <f t="shared" si="3"/>
        <v>0.06591558860374831</v>
      </c>
      <c r="M25" s="23">
        <f t="shared" si="4"/>
        <v>0.5058166817574803</v>
      </c>
      <c r="N25" s="23">
        <f t="shared" si="5"/>
        <v>0</v>
      </c>
      <c r="O25" s="23">
        <f t="shared" si="6"/>
        <v>0</v>
      </c>
    </row>
    <row r="26" spans="1:15" ht="12.75">
      <c r="A26" s="15">
        <v>25</v>
      </c>
      <c r="B26" s="16" t="s">
        <v>30</v>
      </c>
      <c r="C26" s="9">
        <v>1029546</v>
      </c>
      <c r="D26" s="9">
        <v>97079</v>
      </c>
      <c r="E26" s="9">
        <v>52696</v>
      </c>
      <c r="F26" s="9">
        <v>339734</v>
      </c>
      <c r="G26" s="9">
        <v>0</v>
      </c>
      <c r="H26" s="9">
        <v>0</v>
      </c>
      <c r="I26" s="11">
        <f t="shared" si="0"/>
        <v>1519055</v>
      </c>
      <c r="J26" s="24">
        <f t="shared" si="1"/>
        <v>0.6777542616955936</v>
      </c>
      <c r="K26" s="24">
        <f t="shared" si="2"/>
        <v>0.06390749512032151</v>
      </c>
      <c r="L26" s="24">
        <f t="shared" si="3"/>
        <v>0.034689988183442995</v>
      </c>
      <c r="M26" s="24">
        <f t="shared" si="4"/>
        <v>0.22364825500064184</v>
      </c>
      <c r="N26" s="24">
        <f t="shared" si="5"/>
        <v>0</v>
      </c>
      <c r="O26" s="24">
        <f t="shared" si="6"/>
        <v>0</v>
      </c>
    </row>
    <row r="27" spans="1:15" ht="12.75">
      <c r="A27" s="17">
        <v>26</v>
      </c>
      <c r="B27" s="18" t="s">
        <v>31</v>
      </c>
      <c r="C27" s="8">
        <v>12495443</v>
      </c>
      <c r="D27" s="8">
        <v>2437309</v>
      </c>
      <c r="E27" s="8">
        <v>1820140</v>
      </c>
      <c r="F27" s="8">
        <v>11093877</v>
      </c>
      <c r="G27" s="8">
        <v>0</v>
      </c>
      <c r="H27" s="8">
        <v>1828</v>
      </c>
      <c r="I27" s="10">
        <f t="shared" si="0"/>
        <v>27848597</v>
      </c>
      <c r="J27" s="23">
        <f t="shared" si="1"/>
        <v>0.44869201130670966</v>
      </c>
      <c r="K27" s="23">
        <f t="shared" si="2"/>
        <v>0.08751999247933388</v>
      </c>
      <c r="L27" s="23">
        <f t="shared" si="3"/>
        <v>0.06535840925846283</v>
      </c>
      <c r="M27" s="23">
        <f t="shared" si="4"/>
        <v>0.3983639463058049</v>
      </c>
      <c r="N27" s="23">
        <f t="shared" si="5"/>
        <v>0</v>
      </c>
      <c r="O27" s="23">
        <f t="shared" si="6"/>
        <v>6.564064968874375E-05</v>
      </c>
    </row>
    <row r="28" spans="1:15" ht="12.75">
      <c r="A28" s="19">
        <v>27</v>
      </c>
      <c r="B28" s="20" t="s">
        <v>32</v>
      </c>
      <c r="C28" s="8">
        <v>1693934</v>
      </c>
      <c r="D28" s="8">
        <v>389029</v>
      </c>
      <c r="E28" s="8">
        <v>253605</v>
      </c>
      <c r="F28" s="8">
        <v>1139460</v>
      </c>
      <c r="G28" s="8">
        <v>0</v>
      </c>
      <c r="H28" s="8">
        <v>25</v>
      </c>
      <c r="I28" s="10">
        <f t="shared" si="0"/>
        <v>3476053</v>
      </c>
      <c r="J28" s="23">
        <f t="shared" si="1"/>
        <v>0.4873153545127189</v>
      </c>
      <c r="K28" s="23">
        <f t="shared" si="2"/>
        <v>0.11191687813735866</v>
      </c>
      <c r="L28" s="23">
        <f t="shared" si="3"/>
        <v>0.0729577483427324</v>
      </c>
      <c r="M28" s="23">
        <f t="shared" si="4"/>
        <v>0.32780282694193674</v>
      </c>
      <c r="N28" s="23">
        <f t="shared" si="5"/>
        <v>0</v>
      </c>
      <c r="O28" s="23">
        <f t="shared" si="6"/>
        <v>7.192065253320361E-06</v>
      </c>
    </row>
    <row r="29" spans="1:15" ht="12.75">
      <c r="A29" s="19">
        <v>28</v>
      </c>
      <c r="B29" s="20" t="s">
        <v>33</v>
      </c>
      <c r="C29" s="8">
        <v>7190785</v>
      </c>
      <c r="D29" s="8">
        <v>1304514</v>
      </c>
      <c r="E29" s="8">
        <v>879181</v>
      </c>
      <c r="F29" s="8">
        <v>3977353</v>
      </c>
      <c r="G29" s="8">
        <v>0</v>
      </c>
      <c r="H29" s="8">
        <v>124513</v>
      </c>
      <c r="I29" s="10">
        <f t="shared" si="0"/>
        <v>13476346</v>
      </c>
      <c r="J29" s="23">
        <f t="shared" si="1"/>
        <v>0.5335856618700647</v>
      </c>
      <c r="K29" s="23">
        <f t="shared" si="2"/>
        <v>0.0968002750894048</v>
      </c>
      <c r="L29" s="23">
        <f t="shared" si="3"/>
        <v>0.06523882660774664</v>
      </c>
      <c r="M29" s="23">
        <f t="shared" si="4"/>
        <v>0.29513586249566465</v>
      </c>
      <c r="N29" s="23">
        <f t="shared" si="5"/>
        <v>0</v>
      </c>
      <c r="O29" s="23">
        <f t="shared" si="6"/>
        <v>0.009239373937119157</v>
      </c>
    </row>
    <row r="30" spans="1:15" ht="12.75">
      <c r="A30" s="19">
        <v>29</v>
      </c>
      <c r="B30" s="20" t="s">
        <v>34</v>
      </c>
      <c r="C30" s="8">
        <v>4248055</v>
      </c>
      <c r="D30" s="8">
        <v>1376009</v>
      </c>
      <c r="E30" s="8">
        <v>519375</v>
      </c>
      <c r="F30" s="8">
        <v>3888893</v>
      </c>
      <c r="G30" s="8">
        <v>0</v>
      </c>
      <c r="H30" s="8">
        <v>324149</v>
      </c>
      <c r="I30" s="10">
        <f t="shared" si="0"/>
        <v>10356481</v>
      </c>
      <c r="J30" s="23">
        <f t="shared" si="1"/>
        <v>0.4101832466066418</v>
      </c>
      <c r="K30" s="23">
        <f t="shared" si="2"/>
        <v>0.1328645318810511</v>
      </c>
      <c r="L30" s="23">
        <f t="shared" si="3"/>
        <v>0.05014975646650634</v>
      </c>
      <c r="M30" s="23">
        <f t="shared" si="4"/>
        <v>0.37550332009492415</v>
      </c>
      <c r="N30" s="23">
        <f t="shared" si="5"/>
        <v>0</v>
      </c>
      <c r="O30" s="23">
        <f t="shared" si="6"/>
        <v>0.031299144950876656</v>
      </c>
    </row>
    <row r="31" spans="1:15" ht="12.75">
      <c r="A31" s="15">
        <v>30</v>
      </c>
      <c r="B31" s="16" t="s">
        <v>35</v>
      </c>
      <c r="C31" s="9">
        <v>767918</v>
      </c>
      <c r="D31" s="9">
        <v>98058</v>
      </c>
      <c r="E31" s="9">
        <v>104799</v>
      </c>
      <c r="F31" s="9">
        <v>832176</v>
      </c>
      <c r="G31" s="9">
        <v>0</v>
      </c>
      <c r="H31" s="9">
        <v>34971</v>
      </c>
      <c r="I31" s="11">
        <f t="shared" si="0"/>
        <v>1837922</v>
      </c>
      <c r="J31" s="24">
        <f t="shared" si="1"/>
        <v>0.4178186016599181</v>
      </c>
      <c r="K31" s="24">
        <f t="shared" si="2"/>
        <v>0.0533526449979923</v>
      </c>
      <c r="L31" s="24">
        <f t="shared" si="3"/>
        <v>0.057020374096398</v>
      </c>
      <c r="M31" s="24">
        <f t="shared" si="4"/>
        <v>0.45278091235645473</v>
      </c>
      <c r="N31" s="24">
        <f t="shared" si="5"/>
        <v>0</v>
      </c>
      <c r="O31" s="24">
        <f t="shared" si="6"/>
        <v>0.019027466889236868</v>
      </c>
    </row>
    <row r="32" spans="1:15" ht="12.75">
      <c r="A32" s="17">
        <v>31</v>
      </c>
      <c r="B32" s="18" t="s">
        <v>36</v>
      </c>
      <c r="C32" s="8">
        <v>1161531</v>
      </c>
      <c r="D32" s="8">
        <v>166481</v>
      </c>
      <c r="E32" s="8">
        <v>250426</v>
      </c>
      <c r="F32" s="8">
        <v>1864142</v>
      </c>
      <c r="G32" s="8">
        <v>0</v>
      </c>
      <c r="H32" s="8">
        <v>0</v>
      </c>
      <c r="I32" s="10">
        <f t="shared" si="0"/>
        <v>3442580</v>
      </c>
      <c r="J32" s="23">
        <f t="shared" si="1"/>
        <v>0.337401309483004</v>
      </c>
      <c r="K32" s="23">
        <f t="shared" si="2"/>
        <v>0.04835937000737819</v>
      </c>
      <c r="L32" s="23">
        <f t="shared" si="3"/>
        <v>0.07274369804042317</v>
      </c>
      <c r="M32" s="23">
        <f t="shared" si="4"/>
        <v>0.5414956224691946</v>
      </c>
      <c r="N32" s="23">
        <f t="shared" si="5"/>
        <v>0</v>
      </c>
      <c r="O32" s="23">
        <f t="shared" si="6"/>
        <v>0</v>
      </c>
    </row>
    <row r="33" spans="1:15" ht="12.75">
      <c r="A33" s="19">
        <v>32</v>
      </c>
      <c r="B33" s="20" t="s">
        <v>37</v>
      </c>
      <c r="C33" s="8">
        <v>5482430</v>
      </c>
      <c r="D33" s="8">
        <v>636497</v>
      </c>
      <c r="E33" s="8">
        <v>373769</v>
      </c>
      <c r="F33" s="8">
        <v>3950457</v>
      </c>
      <c r="G33" s="8">
        <v>0</v>
      </c>
      <c r="H33" s="8">
        <v>0</v>
      </c>
      <c r="I33" s="10">
        <f t="shared" si="0"/>
        <v>10443153</v>
      </c>
      <c r="J33" s="23">
        <f t="shared" si="1"/>
        <v>0.524978423661896</v>
      </c>
      <c r="K33" s="23">
        <f t="shared" si="2"/>
        <v>0.06094873837432047</v>
      </c>
      <c r="L33" s="23">
        <f t="shared" si="3"/>
        <v>0.03579081911372935</v>
      </c>
      <c r="M33" s="23">
        <f t="shared" si="4"/>
        <v>0.3782820188500542</v>
      </c>
      <c r="N33" s="23">
        <f t="shared" si="5"/>
        <v>0</v>
      </c>
      <c r="O33" s="23">
        <f t="shared" si="6"/>
        <v>0</v>
      </c>
    </row>
    <row r="34" spans="1:15" ht="12.75">
      <c r="A34" s="19">
        <v>33</v>
      </c>
      <c r="B34" s="20" t="s">
        <v>38</v>
      </c>
      <c r="C34" s="8">
        <v>1040972</v>
      </c>
      <c r="D34" s="8">
        <v>161360</v>
      </c>
      <c r="E34" s="8">
        <v>237464</v>
      </c>
      <c r="F34" s="8">
        <v>662343</v>
      </c>
      <c r="G34" s="8">
        <v>0</v>
      </c>
      <c r="H34" s="8">
        <v>96</v>
      </c>
      <c r="I34" s="10">
        <f t="shared" si="0"/>
        <v>2102235</v>
      </c>
      <c r="J34" s="23">
        <f t="shared" si="1"/>
        <v>0.49517394582432506</v>
      </c>
      <c r="K34" s="23">
        <f t="shared" si="2"/>
        <v>0.07675640449331307</v>
      </c>
      <c r="L34" s="23">
        <f t="shared" si="3"/>
        <v>0.11295787578458165</v>
      </c>
      <c r="M34" s="23">
        <f t="shared" si="4"/>
        <v>0.3150661082134015</v>
      </c>
      <c r="N34" s="23">
        <f t="shared" si="5"/>
        <v>0</v>
      </c>
      <c r="O34" s="23">
        <f t="shared" si="6"/>
        <v>4.566568437876831E-05</v>
      </c>
    </row>
    <row r="35" spans="1:15" ht="12.75">
      <c r="A35" s="19">
        <v>34</v>
      </c>
      <c r="B35" s="20" t="s">
        <v>39</v>
      </c>
      <c r="C35" s="8">
        <v>1252243</v>
      </c>
      <c r="D35" s="8">
        <v>529939</v>
      </c>
      <c r="E35" s="8">
        <v>409209</v>
      </c>
      <c r="F35" s="8">
        <v>1310666</v>
      </c>
      <c r="G35" s="8">
        <v>0</v>
      </c>
      <c r="H35" s="8">
        <v>0</v>
      </c>
      <c r="I35" s="10">
        <f t="shared" si="0"/>
        <v>3502057</v>
      </c>
      <c r="J35" s="23">
        <f t="shared" si="1"/>
        <v>0.3575735631944312</v>
      </c>
      <c r="K35" s="23">
        <f t="shared" si="2"/>
        <v>0.1513222086333832</v>
      </c>
      <c r="L35" s="23">
        <f t="shared" si="3"/>
        <v>0.11684818379598047</v>
      </c>
      <c r="M35" s="23">
        <f t="shared" si="4"/>
        <v>0.3742560443762052</v>
      </c>
      <c r="N35" s="23">
        <f t="shared" si="5"/>
        <v>0</v>
      </c>
      <c r="O35" s="23">
        <f t="shared" si="6"/>
        <v>0</v>
      </c>
    </row>
    <row r="36" spans="1:15" ht="12.75">
      <c r="A36" s="15">
        <v>35</v>
      </c>
      <c r="B36" s="16" t="s">
        <v>40</v>
      </c>
      <c r="C36" s="9">
        <v>2125149</v>
      </c>
      <c r="D36" s="9">
        <v>225316</v>
      </c>
      <c r="E36" s="9">
        <v>482485</v>
      </c>
      <c r="F36" s="9">
        <v>1645713</v>
      </c>
      <c r="G36" s="9">
        <v>0</v>
      </c>
      <c r="H36" s="9">
        <v>0</v>
      </c>
      <c r="I36" s="11">
        <f t="shared" si="0"/>
        <v>4478663</v>
      </c>
      <c r="J36" s="24">
        <f t="shared" si="1"/>
        <v>0.47450522622488006</v>
      </c>
      <c r="K36" s="24">
        <f t="shared" si="2"/>
        <v>0.05030876402176274</v>
      </c>
      <c r="L36" s="24">
        <f t="shared" si="3"/>
        <v>0.10772969522377548</v>
      </c>
      <c r="M36" s="24">
        <f t="shared" si="4"/>
        <v>0.3674563145295817</v>
      </c>
      <c r="N36" s="24">
        <f t="shared" si="5"/>
        <v>0</v>
      </c>
      <c r="O36" s="24">
        <f t="shared" si="6"/>
        <v>0</v>
      </c>
    </row>
    <row r="37" spans="1:15" ht="12.75">
      <c r="A37" s="17">
        <v>36</v>
      </c>
      <c r="B37" s="18" t="s">
        <v>41</v>
      </c>
      <c r="C37" s="8">
        <v>21531708</v>
      </c>
      <c r="D37" s="8">
        <v>2054592</v>
      </c>
      <c r="E37" s="8">
        <v>3763628</v>
      </c>
      <c r="F37" s="8">
        <v>14436343</v>
      </c>
      <c r="G37" s="8">
        <v>0</v>
      </c>
      <c r="H37" s="8">
        <v>117979</v>
      </c>
      <c r="I37" s="10">
        <f t="shared" si="0"/>
        <v>41904250</v>
      </c>
      <c r="J37" s="23">
        <f t="shared" si="1"/>
        <v>0.5138311269143344</v>
      </c>
      <c r="K37" s="23">
        <f t="shared" si="2"/>
        <v>0.04903063531742007</v>
      </c>
      <c r="L37" s="23">
        <f t="shared" si="3"/>
        <v>0.08981494717122965</v>
      </c>
      <c r="M37" s="23">
        <f t="shared" si="4"/>
        <v>0.3445078482492826</v>
      </c>
      <c r="N37" s="23">
        <f t="shared" si="5"/>
        <v>0</v>
      </c>
      <c r="O37" s="23">
        <f t="shared" si="6"/>
        <v>0.002815442347733225</v>
      </c>
    </row>
    <row r="38" spans="1:15" ht="12.75">
      <c r="A38" s="19">
        <v>37</v>
      </c>
      <c r="B38" s="20" t="s">
        <v>42</v>
      </c>
      <c r="C38" s="8">
        <v>6191255</v>
      </c>
      <c r="D38" s="8">
        <v>778704</v>
      </c>
      <c r="E38" s="8">
        <v>614367</v>
      </c>
      <c r="F38" s="8">
        <v>3685415</v>
      </c>
      <c r="G38" s="8">
        <v>0</v>
      </c>
      <c r="H38" s="8">
        <v>0</v>
      </c>
      <c r="I38" s="10">
        <f t="shared" si="0"/>
        <v>11269741</v>
      </c>
      <c r="J38" s="23">
        <f t="shared" si="1"/>
        <v>0.549369768125106</v>
      </c>
      <c r="K38" s="23">
        <f t="shared" si="2"/>
        <v>0.06909688519017429</v>
      </c>
      <c r="L38" s="23">
        <f t="shared" si="3"/>
        <v>0.054514739957200437</v>
      </c>
      <c r="M38" s="23">
        <f t="shared" si="4"/>
        <v>0.3270186067275193</v>
      </c>
      <c r="N38" s="23">
        <f t="shared" si="5"/>
        <v>0</v>
      </c>
      <c r="O38" s="23">
        <f t="shared" si="6"/>
        <v>0</v>
      </c>
    </row>
    <row r="39" spans="1:15" ht="12.75">
      <c r="A39" s="19">
        <v>38</v>
      </c>
      <c r="B39" s="20" t="s">
        <v>43</v>
      </c>
      <c r="C39" s="8">
        <v>2718075</v>
      </c>
      <c r="D39" s="8">
        <v>200828</v>
      </c>
      <c r="E39" s="8">
        <v>94712</v>
      </c>
      <c r="F39" s="8">
        <v>931246</v>
      </c>
      <c r="G39" s="8">
        <v>0</v>
      </c>
      <c r="H39" s="8">
        <v>0</v>
      </c>
      <c r="I39" s="10">
        <f t="shared" si="0"/>
        <v>3944861</v>
      </c>
      <c r="J39" s="23">
        <f t="shared" si="1"/>
        <v>0.68901667257731</v>
      </c>
      <c r="K39" s="23">
        <f t="shared" si="2"/>
        <v>0.05090876459271949</v>
      </c>
      <c r="L39" s="23">
        <f t="shared" si="3"/>
        <v>0.02400895747657522</v>
      </c>
      <c r="M39" s="23">
        <f t="shared" si="4"/>
        <v>0.2360656053533952</v>
      </c>
      <c r="N39" s="23">
        <f t="shared" si="5"/>
        <v>0</v>
      </c>
      <c r="O39" s="23">
        <f t="shared" si="6"/>
        <v>0</v>
      </c>
    </row>
    <row r="40" spans="1:15" ht="12.75">
      <c r="A40" s="19">
        <v>39</v>
      </c>
      <c r="B40" s="20" t="s">
        <v>44</v>
      </c>
      <c r="C40" s="8">
        <v>1145342</v>
      </c>
      <c r="D40" s="8">
        <v>121008</v>
      </c>
      <c r="E40" s="8">
        <v>394494</v>
      </c>
      <c r="F40" s="8">
        <v>614363</v>
      </c>
      <c r="G40" s="8">
        <v>0</v>
      </c>
      <c r="H40" s="8">
        <v>0</v>
      </c>
      <c r="I40" s="10">
        <f t="shared" si="0"/>
        <v>2275207</v>
      </c>
      <c r="J40" s="23">
        <f t="shared" si="1"/>
        <v>0.5034012289870767</v>
      </c>
      <c r="K40" s="23">
        <f t="shared" si="2"/>
        <v>0.053185490375161466</v>
      </c>
      <c r="L40" s="23">
        <f t="shared" si="3"/>
        <v>0.17338817962497477</v>
      </c>
      <c r="M40" s="23">
        <f t="shared" si="4"/>
        <v>0.270025101012787</v>
      </c>
      <c r="N40" s="23">
        <f t="shared" si="5"/>
        <v>0</v>
      </c>
      <c r="O40" s="23">
        <f t="shared" si="6"/>
        <v>0</v>
      </c>
    </row>
    <row r="41" spans="1:15" ht="12.75">
      <c r="A41" s="15">
        <v>40</v>
      </c>
      <c r="B41" s="16" t="s">
        <v>45</v>
      </c>
      <c r="C41" s="9">
        <v>6800885</v>
      </c>
      <c r="D41" s="9">
        <v>2148023</v>
      </c>
      <c r="E41" s="9">
        <v>1177948</v>
      </c>
      <c r="F41" s="9">
        <v>7241977</v>
      </c>
      <c r="G41" s="9">
        <v>0</v>
      </c>
      <c r="H41" s="9">
        <v>5895</v>
      </c>
      <c r="I41" s="11">
        <f t="shared" si="0"/>
        <v>17374728</v>
      </c>
      <c r="J41" s="24">
        <f t="shared" si="1"/>
        <v>0.39142396934213874</v>
      </c>
      <c r="K41" s="24">
        <f t="shared" si="2"/>
        <v>0.1236291583960336</v>
      </c>
      <c r="L41" s="24">
        <f t="shared" si="3"/>
        <v>0.06779662967961282</v>
      </c>
      <c r="M41" s="24">
        <f t="shared" si="4"/>
        <v>0.4168109566952645</v>
      </c>
      <c r="N41" s="24">
        <f t="shared" si="5"/>
        <v>0</v>
      </c>
      <c r="O41" s="24">
        <f t="shared" si="6"/>
        <v>0.0003392858869502878</v>
      </c>
    </row>
    <row r="42" spans="1:15" ht="12.75">
      <c r="A42" s="17">
        <v>41</v>
      </c>
      <c r="B42" s="18" t="s">
        <v>46</v>
      </c>
      <c r="C42" s="8">
        <v>605377</v>
      </c>
      <c r="D42" s="8">
        <v>97870</v>
      </c>
      <c r="E42" s="8">
        <v>83739</v>
      </c>
      <c r="F42" s="8">
        <v>619402</v>
      </c>
      <c r="G42" s="8">
        <v>0</v>
      </c>
      <c r="H42" s="8">
        <v>0</v>
      </c>
      <c r="I42" s="10">
        <f t="shared" si="0"/>
        <v>1406388</v>
      </c>
      <c r="J42" s="23">
        <f t="shared" si="1"/>
        <v>0.430448069807194</v>
      </c>
      <c r="K42" s="23">
        <f t="shared" si="2"/>
        <v>0.06958961538352147</v>
      </c>
      <c r="L42" s="23">
        <f t="shared" si="3"/>
        <v>0.05954189028916629</v>
      </c>
      <c r="M42" s="23">
        <f t="shared" si="4"/>
        <v>0.4404204245201182</v>
      </c>
      <c r="N42" s="23">
        <f t="shared" si="5"/>
        <v>0</v>
      </c>
      <c r="O42" s="23">
        <f t="shared" si="6"/>
        <v>0</v>
      </c>
    </row>
    <row r="43" spans="1:15" ht="12.75">
      <c r="A43" s="19">
        <v>42</v>
      </c>
      <c r="B43" s="20" t="s">
        <v>47</v>
      </c>
      <c r="C43" s="8">
        <v>1531378</v>
      </c>
      <c r="D43" s="8">
        <v>252872</v>
      </c>
      <c r="E43" s="8">
        <v>151807</v>
      </c>
      <c r="F43" s="8">
        <v>841935</v>
      </c>
      <c r="G43" s="8">
        <v>0</v>
      </c>
      <c r="H43" s="8">
        <v>0</v>
      </c>
      <c r="I43" s="10">
        <f t="shared" si="0"/>
        <v>2777992</v>
      </c>
      <c r="J43" s="23">
        <f t="shared" si="1"/>
        <v>0.551253567324888</v>
      </c>
      <c r="K43" s="23">
        <f t="shared" si="2"/>
        <v>0.09102690000547158</v>
      </c>
      <c r="L43" s="23">
        <f t="shared" si="3"/>
        <v>0.0546463056769062</v>
      </c>
      <c r="M43" s="23">
        <f t="shared" si="4"/>
        <v>0.3030732269927343</v>
      </c>
      <c r="N43" s="23">
        <f t="shared" si="5"/>
        <v>0</v>
      </c>
      <c r="O43" s="23">
        <f t="shared" si="6"/>
        <v>0</v>
      </c>
    </row>
    <row r="44" spans="1:15" ht="12.75">
      <c r="A44" s="19">
        <v>43</v>
      </c>
      <c r="B44" s="20" t="s">
        <v>48</v>
      </c>
      <c r="C44" s="8">
        <v>1169626</v>
      </c>
      <c r="D44" s="8">
        <v>405627</v>
      </c>
      <c r="E44" s="8">
        <v>237419</v>
      </c>
      <c r="F44" s="8">
        <v>1134393</v>
      </c>
      <c r="G44" s="8">
        <v>0</v>
      </c>
      <c r="H44" s="8">
        <v>73481</v>
      </c>
      <c r="I44" s="10">
        <f t="shared" si="0"/>
        <v>3020546</v>
      </c>
      <c r="J44" s="23">
        <f t="shared" si="1"/>
        <v>0.3872233695497437</v>
      </c>
      <c r="K44" s="23">
        <f t="shared" si="2"/>
        <v>0.1342892973654432</v>
      </c>
      <c r="L44" s="23">
        <f t="shared" si="3"/>
        <v>0.07860135220585947</v>
      </c>
      <c r="M44" s="23">
        <f t="shared" si="4"/>
        <v>0.3755589221286483</v>
      </c>
      <c r="N44" s="23">
        <f t="shared" si="5"/>
        <v>0</v>
      </c>
      <c r="O44" s="23">
        <f t="shared" si="6"/>
        <v>0.024327058750305407</v>
      </c>
    </row>
    <row r="45" spans="1:15" ht="12.75">
      <c r="A45" s="19">
        <v>44</v>
      </c>
      <c r="B45" s="20" t="s">
        <v>49</v>
      </c>
      <c r="C45" s="8">
        <v>3157516</v>
      </c>
      <c r="D45" s="8">
        <v>429652</v>
      </c>
      <c r="E45" s="8">
        <v>217384</v>
      </c>
      <c r="F45" s="8">
        <v>1373743</v>
      </c>
      <c r="G45" s="8">
        <v>0</v>
      </c>
      <c r="H45" s="8">
        <v>0</v>
      </c>
      <c r="I45" s="10">
        <f t="shared" si="0"/>
        <v>5178295</v>
      </c>
      <c r="J45" s="23">
        <f t="shared" si="1"/>
        <v>0.6097597761425334</v>
      </c>
      <c r="K45" s="23">
        <f t="shared" si="2"/>
        <v>0.08297171173137104</v>
      </c>
      <c r="L45" s="23">
        <f t="shared" si="3"/>
        <v>0.041979840854953224</v>
      </c>
      <c r="M45" s="23">
        <f t="shared" si="4"/>
        <v>0.26528867127114236</v>
      </c>
      <c r="N45" s="23">
        <f t="shared" si="5"/>
        <v>0</v>
      </c>
      <c r="O45" s="23">
        <f t="shared" si="6"/>
        <v>0</v>
      </c>
    </row>
    <row r="46" spans="1:15" ht="12.75">
      <c r="A46" s="15">
        <v>45</v>
      </c>
      <c r="B46" s="16" t="s">
        <v>50</v>
      </c>
      <c r="C46" s="9">
        <v>3819207</v>
      </c>
      <c r="D46" s="9">
        <v>602919</v>
      </c>
      <c r="E46" s="9">
        <v>59724</v>
      </c>
      <c r="F46" s="9">
        <v>1448451</v>
      </c>
      <c r="G46" s="9">
        <v>0</v>
      </c>
      <c r="H46" s="9">
        <v>0</v>
      </c>
      <c r="I46" s="11">
        <f t="shared" si="0"/>
        <v>5930301</v>
      </c>
      <c r="J46" s="24">
        <f t="shared" si="1"/>
        <v>0.6440157084775292</v>
      </c>
      <c r="K46" s="24">
        <f t="shared" si="2"/>
        <v>0.1016675207548487</v>
      </c>
      <c r="L46" s="24">
        <f t="shared" si="3"/>
        <v>0.010070989651284142</v>
      </c>
      <c r="M46" s="24">
        <f t="shared" si="4"/>
        <v>0.24424578111633793</v>
      </c>
      <c r="N46" s="24">
        <f t="shared" si="5"/>
        <v>0</v>
      </c>
      <c r="O46" s="24">
        <f t="shared" si="6"/>
        <v>0</v>
      </c>
    </row>
    <row r="47" spans="1:15" ht="12.75">
      <c r="A47" s="17">
        <v>46</v>
      </c>
      <c r="B47" s="18" t="s">
        <v>51</v>
      </c>
      <c r="C47" s="8">
        <v>479189</v>
      </c>
      <c r="D47" s="8">
        <v>77720</v>
      </c>
      <c r="E47" s="8">
        <v>106701</v>
      </c>
      <c r="F47" s="8">
        <v>255200</v>
      </c>
      <c r="G47" s="8">
        <v>0</v>
      </c>
      <c r="H47" s="8">
        <v>0</v>
      </c>
      <c r="I47" s="10">
        <f t="shared" si="0"/>
        <v>918810</v>
      </c>
      <c r="J47" s="23">
        <f t="shared" si="1"/>
        <v>0.5215321992577355</v>
      </c>
      <c r="K47" s="23">
        <f t="shared" si="2"/>
        <v>0.08458767318596881</v>
      </c>
      <c r="L47" s="23">
        <f t="shared" si="3"/>
        <v>0.11612955888595031</v>
      </c>
      <c r="M47" s="23">
        <f t="shared" si="4"/>
        <v>0.2777505686703453</v>
      </c>
      <c r="N47" s="23">
        <f t="shared" si="5"/>
        <v>0</v>
      </c>
      <c r="O47" s="23">
        <f t="shared" si="6"/>
        <v>0</v>
      </c>
    </row>
    <row r="48" spans="1:15" ht="12.75">
      <c r="A48" s="19">
        <v>47</v>
      </c>
      <c r="B48" s="20" t="s">
        <v>52</v>
      </c>
      <c r="C48" s="8">
        <v>810823</v>
      </c>
      <c r="D48" s="8">
        <v>163411</v>
      </c>
      <c r="E48" s="8">
        <v>185881</v>
      </c>
      <c r="F48" s="8">
        <v>1639145</v>
      </c>
      <c r="G48" s="8">
        <v>0</v>
      </c>
      <c r="H48" s="8">
        <v>0</v>
      </c>
      <c r="I48" s="10">
        <f t="shared" si="0"/>
        <v>2799260</v>
      </c>
      <c r="J48" s="23">
        <f t="shared" si="1"/>
        <v>0.28965619485149646</v>
      </c>
      <c r="K48" s="23">
        <f t="shared" si="2"/>
        <v>0.0583764995034402</v>
      </c>
      <c r="L48" s="23">
        <f t="shared" si="3"/>
        <v>0.0664036209569672</v>
      </c>
      <c r="M48" s="23">
        <f t="shared" si="4"/>
        <v>0.5855636846880962</v>
      </c>
      <c r="N48" s="23">
        <f t="shared" si="5"/>
        <v>0</v>
      </c>
      <c r="O48" s="23">
        <f t="shared" si="6"/>
        <v>0</v>
      </c>
    </row>
    <row r="49" spans="1:15" ht="12.75">
      <c r="A49" s="19">
        <v>48</v>
      </c>
      <c r="B49" s="20" t="s">
        <v>53</v>
      </c>
      <c r="C49" s="8">
        <v>4169891</v>
      </c>
      <c r="D49" s="8">
        <v>716596</v>
      </c>
      <c r="E49" s="8">
        <v>400088</v>
      </c>
      <c r="F49" s="8">
        <v>978982</v>
      </c>
      <c r="G49" s="8">
        <v>0</v>
      </c>
      <c r="H49" s="8">
        <v>0</v>
      </c>
      <c r="I49" s="10">
        <f t="shared" si="0"/>
        <v>6265557</v>
      </c>
      <c r="J49" s="23">
        <f t="shared" si="1"/>
        <v>0.6655259859578326</v>
      </c>
      <c r="K49" s="23">
        <f t="shared" si="2"/>
        <v>0.11437067765882586</v>
      </c>
      <c r="L49" s="23">
        <f t="shared" si="3"/>
        <v>0.0638551369016354</v>
      </c>
      <c r="M49" s="23">
        <f t="shared" si="4"/>
        <v>0.1562481994817061</v>
      </c>
      <c r="N49" s="23">
        <f t="shared" si="5"/>
        <v>0</v>
      </c>
      <c r="O49" s="23">
        <f t="shared" si="6"/>
        <v>0</v>
      </c>
    </row>
    <row r="50" spans="1:15" ht="12.75">
      <c r="A50" s="19">
        <v>49</v>
      </c>
      <c r="B50" s="20" t="s">
        <v>54</v>
      </c>
      <c r="C50" s="8">
        <v>4382865</v>
      </c>
      <c r="D50" s="8">
        <v>926649</v>
      </c>
      <c r="E50" s="8">
        <v>233003</v>
      </c>
      <c r="F50" s="8">
        <v>2879745</v>
      </c>
      <c r="G50" s="8">
        <v>0</v>
      </c>
      <c r="H50" s="8">
        <v>0</v>
      </c>
      <c r="I50" s="10">
        <f t="shared" si="0"/>
        <v>8422262</v>
      </c>
      <c r="J50" s="23">
        <f t="shared" si="1"/>
        <v>0.520390484171592</v>
      </c>
      <c r="K50" s="23">
        <f t="shared" si="2"/>
        <v>0.11002376796162361</v>
      </c>
      <c r="L50" s="23">
        <f t="shared" si="3"/>
        <v>0.0276651331910596</v>
      </c>
      <c r="M50" s="23">
        <f t="shared" si="4"/>
        <v>0.3419206146757249</v>
      </c>
      <c r="N50" s="23">
        <f t="shared" si="5"/>
        <v>0</v>
      </c>
      <c r="O50" s="23">
        <f t="shared" si="6"/>
        <v>0</v>
      </c>
    </row>
    <row r="51" spans="1:15" ht="12.75">
      <c r="A51" s="15">
        <v>50</v>
      </c>
      <c r="B51" s="16" t="s">
        <v>55</v>
      </c>
      <c r="C51" s="9">
        <v>3112861</v>
      </c>
      <c r="D51" s="9">
        <v>310774</v>
      </c>
      <c r="E51" s="9">
        <v>116650</v>
      </c>
      <c r="F51" s="9">
        <v>1258868</v>
      </c>
      <c r="G51" s="9">
        <v>0</v>
      </c>
      <c r="H51" s="9">
        <v>0</v>
      </c>
      <c r="I51" s="11">
        <f t="shared" si="0"/>
        <v>4799153</v>
      </c>
      <c r="J51" s="24">
        <f t="shared" si="1"/>
        <v>0.6486271640016478</v>
      </c>
      <c r="K51" s="24">
        <f t="shared" si="2"/>
        <v>0.06475601007094377</v>
      </c>
      <c r="L51" s="24">
        <f t="shared" si="3"/>
        <v>0.024306372395295588</v>
      </c>
      <c r="M51" s="24">
        <f t="shared" si="4"/>
        <v>0.26231045353211285</v>
      </c>
      <c r="N51" s="24">
        <f t="shared" si="5"/>
        <v>0</v>
      </c>
      <c r="O51" s="24">
        <f t="shared" si="6"/>
        <v>0</v>
      </c>
    </row>
    <row r="52" spans="1:15" ht="12.75">
      <c r="A52" s="17">
        <v>51</v>
      </c>
      <c r="B52" s="18" t="s">
        <v>56</v>
      </c>
      <c r="C52" s="8">
        <v>3774101</v>
      </c>
      <c r="D52" s="8">
        <v>381566</v>
      </c>
      <c r="E52" s="8">
        <v>182662</v>
      </c>
      <c r="F52" s="8">
        <v>1882516</v>
      </c>
      <c r="G52" s="8">
        <v>10281</v>
      </c>
      <c r="H52" s="8">
        <v>22952</v>
      </c>
      <c r="I52" s="10">
        <f t="shared" si="0"/>
        <v>6254078</v>
      </c>
      <c r="J52" s="23">
        <f t="shared" si="1"/>
        <v>0.603462412844867</v>
      </c>
      <c r="K52" s="23">
        <f t="shared" si="2"/>
        <v>0.0610107517047277</v>
      </c>
      <c r="L52" s="23">
        <f t="shared" si="3"/>
        <v>0.029206863105960622</v>
      </c>
      <c r="M52" s="23">
        <f t="shared" si="4"/>
        <v>0.30100615950104875</v>
      </c>
      <c r="N52" s="23">
        <f t="shared" si="5"/>
        <v>0.0016438873963516285</v>
      </c>
      <c r="O52" s="23">
        <f t="shared" si="6"/>
        <v>0.0036699254470443127</v>
      </c>
    </row>
    <row r="53" spans="1:15" ht="12.75">
      <c r="A53" s="19">
        <v>52</v>
      </c>
      <c r="B53" s="20" t="s">
        <v>57</v>
      </c>
      <c r="C53" s="8">
        <v>10842758</v>
      </c>
      <c r="D53" s="8">
        <v>1110399</v>
      </c>
      <c r="E53" s="8">
        <v>622657</v>
      </c>
      <c r="F53" s="8">
        <v>5145320</v>
      </c>
      <c r="G53" s="8">
        <v>0</v>
      </c>
      <c r="H53" s="8">
        <v>40749</v>
      </c>
      <c r="I53" s="10">
        <f t="shared" si="0"/>
        <v>17761883</v>
      </c>
      <c r="J53" s="23">
        <f t="shared" si="1"/>
        <v>0.6104509302307644</v>
      </c>
      <c r="K53" s="23">
        <f t="shared" si="2"/>
        <v>0.06251583798857362</v>
      </c>
      <c r="L53" s="23">
        <f t="shared" si="3"/>
        <v>0.03505579898257409</v>
      </c>
      <c r="M53" s="23">
        <f t="shared" si="4"/>
        <v>0.28968325036258824</v>
      </c>
      <c r="N53" s="23">
        <f t="shared" si="5"/>
        <v>0</v>
      </c>
      <c r="O53" s="23">
        <f t="shared" si="6"/>
        <v>0.0022941824354996594</v>
      </c>
    </row>
    <row r="54" spans="1:15" ht="12.75">
      <c r="A54" s="19">
        <v>53</v>
      </c>
      <c r="B54" s="20" t="s">
        <v>58</v>
      </c>
      <c r="C54" s="8">
        <v>3254326</v>
      </c>
      <c r="D54" s="8">
        <v>946774</v>
      </c>
      <c r="E54" s="8">
        <v>866378</v>
      </c>
      <c r="F54" s="8">
        <v>4282866</v>
      </c>
      <c r="G54" s="8">
        <v>0</v>
      </c>
      <c r="H54" s="8">
        <v>215901</v>
      </c>
      <c r="I54" s="10">
        <f t="shared" si="0"/>
        <v>9566245</v>
      </c>
      <c r="J54" s="23">
        <f t="shared" si="1"/>
        <v>0.3401884438460441</v>
      </c>
      <c r="K54" s="23">
        <f t="shared" si="2"/>
        <v>0.0989702856240876</v>
      </c>
      <c r="L54" s="23">
        <f t="shared" si="3"/>
        <v>0.09056615213179257</v>
      </c>
      <c r="M54" s="23">
        <f t="shared" si="4"/>
        <v>0.4477060748496406</v>
      </c>
      <c r="N54" s="23">
        <f t="shared" si="5"/>
        <v>0</v>
      </c>
      <c r="O54" s="23">
        <f t="shared" si="6"/>
        <v>0.02256904354843515</v>
      </c>
    </row>
    <row r="55" spans="1:15" ht="12.75">
      <c r="A55" s="19">
        <v>54</v>
      </c>
      <c r="B55" s="20" t="s">
        <v>59</v>
      </c>
      <c r="C55" s="8">
        <v>458056</v>
      </c>
      <c r="D55" s="8">
        <v>301516</v>
      </c>
      <c r="E55" s="8">
        <v>96623</v>
      </c>
      <c r="F55" s="8">
        <v>262968</v>
      </c>
      <c r="G55" s="8">
        <v>0</v>
      </c>
      <c r="H55" s="8">
        <v>0</v>
      </c>
      <c r="I55" s="10">
        <f t="shared" si="0"/>
        <v>1119163</v>
      </c>
      <c r="J55" s="23">
        <f t="shared" si="1"/>
        <v>0.40928443845981327</v>
      </c>
      <c r="K55" s="23">
        <f t="shared" si="2"/>
        <v>0.26941205168505394</v>
      </c>
      <c r="L55" s="23">
        <f t="shared" si="3"/>
        <v>0.08633505575148571</v>
      </c>
      <c r="M55" s="23">
        <f t="shared" si="4"/>
        <v>0.2349684541036471</v>
      </c>
      <c r="N55" s="23">
        <f t="shared" si="5"/>
        <v>0</v>
      </c>
      <c r="O55" s="23">
        <f t="shared" si="6"/>
        <v>0</v>
      </c>
    </row>
    <row r="56" spans="1:15" ht="12.75">
      <c r="A56" s="15">
        <v>55</v>
      </c>
      <c r="B56" s="16" t="s">
        <v>60</v>
      </c>
      <c r="C56" s="9">
        <v>6826360</v>
      </c>
      <c r="D56" s="9">
        <v>960072</v>
      </c>
      <c r="E56" s="9">
        <v>668620</v>
      </c>
      <c r="F56" s="9">
        <v>3107328</v>
      </c>
      <c r="G56" s="9">
        <v>0</v>
      </c>
      <c r="H56" s="9">
        <v>0</v>
      </c>
      <c r="I56" s="11">
        <f t="shared" si="0"/>
        <v>11562380</v>
      </c>
      <c r="J56" s="24">
        <f t="shared" si="1"/>
        <v>0.5903940192244157</v>
      </c>
      <c r="K56" s="24">
        <f t="shared" si="2"/>
        <v>0.08303411581352628</v>
      </c>
      <c r="L56" s="24">
        <f t="shared" si="3"/>
        <v>0.05782719474710224</v>
      </c>
      <c r="M56" s="24">
        <f t="shared" si="4"/>
        <v>0.26874467021495574</v>
      </c>
      <c r="N56" s="24">
        <f t="shared" si="5"/>
        <v>0</v>
      </c>
      <c r="O56" s="24">
        <f t="shared" si="6"/>
        <v>0</v>
      </c>
    </row>
    <row r="57" spans="1:15" ht="12.75">
      <c r="A57" s="17">
        <v>56</v>
      </c>
      <c r="B57" s="18" t="s">
        <v>61</v>
      </c>
      <c r="C57" s="8">
        <v>940226</v>
      </c>
      <c r="D57" s="8">
        <v>110162</v>
      </c>
      <c r="E57" s="8">
        <v>175264</v>
      </c>
      <c r="F57" s="8">
        <v>863287</v>
      </c>
      <c r="G57" s="8">
        <v>0</v>
      </c>
      <c r="H57" s="8">
        <v>0</v>
      </c>
      <c r="I57" s="10">
        <f t="shared" si="0"/>
        <v>2088939</v>
      </c>
      <c r="J57" s="23">
        <f t="shared" si="1"/>
        <v>0.4500973939401773</v>
      </c>
      <c r="K57" s="23">
        <f t="shared" si="2"/>
        <v>0.05273586255989284</v>
      </c>
      <c r="L57" s="23">
        <f t="shared" si="3"/>
        <v>0.08390096599278389</v>
      </c>
      <c r="M57" s="23">
        <f t="shared" si="4"/>
        <v>0.413265777507146</v>
      </c>
      <c r="N57" s="23">
        <f t="shared" si="5"/>
        <v>0</v>
      </c>
      <c r="O57" s="23">
        <f t="shared" si="6"/>
        <v>0</v>
      </c>
    </row>
    <row r="58" spans="1:15" ht="12.75">
      <c r="A58" s="19">
        <v>57</v>
      </c>
      <c r="B58" s="20" t="s">
        <v>62</v>
      </c>
      <c r="C58" s="8">
        <v>2448364</v>
      </c>
      <c r="D58" s="8">
        <v>648374</v>
      </c>
      <c r="E58" s="8">
        <v>157533</v>
      </c>
      <c r="F58" s="8">
        <v>2033056</v>
      </c>
      <c r="G58" s="8">
        <v>0</v>
      </c>
      <c r="H58" s="8">
        <v>0</v>
      </c>
      <c r="I58" s="10">
        <f t="shared" si="0"/>
        <v>5287327</v>
      </c>
      <c r="J58" s="23">
        <f t="shared" si="1"/>
        <v>0.4630627158108436</v>
      </c>
      <c r="K58" s="23">
        <f t="shared" si="2"/>
        <v>0.12262793657362217</v>
      </c>
      <c r="L58" s="23">
        <f t="shared" si="3"/>
        <v>0.029794450012265175</v>
      </c>
      <c r="M58" s="23">
        <f t="shared" si="4"/>
        <v>0.3845148976032691</v>
      </c>
      <c r="N58" s="23">
        <f t="shared" si="5"/>
        <v>0</v>
      </c>
      <c r="O58" s="23">
        <f t="shared" si="6"/>
        <v>0</v>
      </c>
    </row>
    <row r="59" spans="1:15" ht="12.75">
      <c r="A59" s="19">
        <v>58</v>
      </c>
      <c r="B59" s="20" t="s">
        <v>63</v>
      </c>
      <c r="C59" s="8">
        <v>3328145</v>
      </c>
      <c r="D59" s="8">
        <v>547163</v>
      </c>
      <c r="E59" s="8">
        <v>463220</v>
      </c>
      <c r="F59" s="8">
        <v>2254597</v>
      </c>
      <c r="G59" s="8">
        <v>0</v>
      </c>
      <c r="H59" s="8">
        <v>7659</v>
      </c>
      <c r="I59" s="10">
        <f t="shared" si="0"/>
        <v>6600784</v>
      </c>
      <c r="J59" s="23">
        <f t="shared" si="1"/>
        <v>0.5042045005562975</v>
      </c>
      <c r="K59" s="23">
        <f t="shared" si="2"/>
        <v>0.08289363808905124</v>
      </c>
      <c r="L59" s="23">
        <f t="shared" si="3"/>
        <v>0.07017651236580381</v>
      </c>
      <c r="M59" s="23">
        <f t="shared" si="4"/>
        <v>0.341565032274954</v>
      </c>
      <c r="N59" s="23">
        <f t="shared" si="5"/>
        <v>0</v>
      </c>
      <c r="O59" s="23">
        <f t="shared" si="6"/>
        <v>0.00116031671389338</v>
      </c>
    </row>
    <row r="60" spans="1:15" ht="12.75">
      <c r="A60" s="19">
        <v>59</v>
      </c>
      <c r="B60" s="20" t="s">
        <v>64</v>
      </c>
      <c r="C60" s="8">
        <v>1206501</v>
      </c>
      <c r="D60" s="8">
        <v>280175</v>
      </c>
      <c r="E60" s="8">
        <v>295165</v>
      </c>
      <c r="F60" s="8">
        <v>1097292</v>
      </c>
      <c r="G60" s="8">
        <v>0</v>
      </c>
      <c r="H60" s="8">
        <v>0</v>
      </c>
      <c r="I60" s="10">
        <f t="shared" si="0"/>
        <v>2879133</v>
      </c>
      <c r="J60" s="23">
        <f t="shared" si="1"/>
        <v>0.4190501098768275</v>
      </c>
      <c r="K60" s="23">
        <f t="shared" si="2"/>
        <v>0.09731228116241938</v>
      </c>
      <c r="L60" s="23">
        <f t="shared" si="3"/>
        <v>0.10251870962543237</v>
      </c>
      <c r="M60" s="23">
        <f t="shared" si="4"/>
        <v>0.3811188993353207</v>
      </c>
      <c r="N60" s="23">
        <f t="shared" si="5"/>
        <v>0</v>
      </c>
      <c r="O60" s="23">
        <f t="shared" si="6"/>
        <v>0</v>
      </c>
    </row>
    <row r="61" spans="1:15" ht="12.75">
      <c r="A61" s="15">
        <v>60</v>
      </c>
      <c r="B61" s="16" t="s">
        <v>65</v>
      </c>
      <c r="C61" s="9">
        <v>2159972</v>
      </c>
      <c r="D61" s="9">
        <v>320633</v>
      </c>
      <c r="E61" s="9">
        <v>400749</v>
      </c>
      <c r="F61" s="9">
        <v>2106562</v>
      </c>
      <c r="G61" s="9">
        <v>0</v>
      </c>
      <c r="H61" s="9">
        <v>2122</v>
      </c>
      <c r="I61" s="11">
        <f t="shared" si="0"/>
        <v>4990038</v>
      </c>
      <c r="J61" s="24">
        <f t="shared" si="1"/>
        <v>0.4328568239360101</v>
      </c>
      <c r="K61" s="24">
        <f t="shared" si="2"/>
        <v>0.0642546209066945</v>
      </c>
      <c r="L61" s="24">
        <f t="shared" si="3"/>
        <v>0.08030980926397754</v>
      </c>
      <c r="M61" s="24">
        <f t="shared" si="4"/>
        <v>0.42215349863067175</v>
      </c>
      <c r="N61" s="24">
        <f t="shared" si="5"/>
        <v>0</v>
      </c>
      <c r="O61" s="24">
        <f t="shared" si="6"/>
        <v>0.0004252472626460961</v>
      </c>
    </row>
    <row r="62" spans="1:15" ht="12.75">
      <c r="A62" s="17">
        <v>61</v>
      </c>
      <c r="B62" s="18" t="s">
        <v>66</v>
      </c>
      <c r="C62" s="8">
        <v>1673155</v>
      </c>
      <c r="D62" s="8">
        <v>102385</v>
      </c>
      <c r="E62" s="8">
        <v>64430</v>
      </c>
      <c r="F62" s="8">
        <v>691628</v>
      </c>
      <c r="G62" s="8">
        <v>0</v>
      </c>
      <c r="H62" s="8">
        <v>0</v>
      </c>
      <c r="I62" s="10">
        <f t="shared" si="0"/>
        <v>2531598</v>
      </c>
      <c r="J62" s="23">
        <f t="shared" si="1"/>
        <v>0.6609086434734108</v>
      </c>
      <c r="K62" s="23">
        <f t="shared" si="2"/>
        <v>0.04044283492086816</v>
      </c>
      <c r="L62" s="23">
        <f t="shared" si="3"/>
        <v>0.0254503282116671</v>
      </c>
      <c r="M62" s="23">
        <f t="shared" si="4"/>
        <v>0.2731981933940539</v>
      </c>
      <c r="N62" s="23">
        <f t="shared" si="5"/>
        <v>0</v>
      </c>
      <c r="O62" s="23">
        <f t="shared" si="6"/>
        <v>0</v>
      </c>
    </row>
    <row r="63" spans="1:15" ht="12.75">
      <c r="A63" s="19">
        <v>62</v>
      </c>
      <c r="B63" s="20" t="s">
        <v>67</v>
      </c>
      <c r="C63" s="8">
        <v>461626</v>
      </c>
      <c r="D63" s="8">
        <v>72836</v>
      </c>
      <c r="E63" s="8">
        <v>51913</v>
      </c>
      <c r="F63" s="8">
        <v>760802</v>
      </c>
      <c r="G63" s="8">
        <v>0</v>
      </c>
      <c r="H63" s="8">
        <v>0</v>
      </c>
      <c r="I63" s="10">
        <f t="shared" si="0"/>
        <v>1347177</v>
      </c>
      <c r="J63" s="23">
        <f t="shared" si="1"/>
        <v>0.34266172893391145</v>
      </c>
      <c r="K63" s="23">
        <f t="shared" si="2"/>
        <v>0.05406564987377308</v>
      </c>
      <c r="L63" s="23">
        <f t="shared" si="3"/>
        <v>0.03853465431788102</v>
      </c>
      <c r="M63" s="23">
        <f t="shared" si="4"/>
        <v>0.5647379668744344</v>
      </c>
      <c r="N63" s="23">
        <f t="shared" si="5"/>
        <v>0</v>
      </c>
      <c r="O63" s="23">
        <f t="shared" si="6"/>
        <v>0</v>
      </c>
    </row>
    <row r="64" spans="1:15" ht="12.75">
      <c r="A64" s="19">
        <v>63</v>
      </c>
      <c r="B64" s="20" t="s">
        <v>68</v>
      </c>
      <c r="C64" s="8">
        <v>1173382</v>
      </c>
      <c r="D64" s="8">
        <v>118543</v>
      </c>
      <c r="E64" s="8">
        <v>80132</v>
      </c>
      <c r="F64" s="8">
        <v>366689</v>
      </c>
      <c r="G64" s="8">
        <v>0</v>
      </c>
      <c r="H64" s="8">
        <v>0</v>
      </c>
      <c r="I64" s="10">
        <f t="shared" si="0"/>
        <v>1738746</v>
      </c>
      <c r="J64" s="23">
        <f t="shared" si="1"/>
        <v>0.6748438242273455</v>
      </c>
      <c r="K64" s="23">
        <f t="shared" si="2"/>
        <v>0.06817729559119043</v>
      </c>
      <c r="L64" s="23">
        <f t="shared" si="3"/>
        <v>0.04608608732960421</v>
      </c>
      <c r="M64" s="23">
        <f t="shared" si="4"/>
        <v>0.2108927928518599</v>
      </c>
      <c r="N64" s="23">
        <f t="shared" si="5"/>
        <v>0</v>
      </c>
      <c r="O64" s="23">
        <f t="shared" si="6"/>
        <v>0</v>
      </c>
    </row>
    <row r="65" spans="1:15" ht="12.75">
      <c r="A65" s="19">
        <v>64</v>
      </c>
      <c r="B65" s="20" t="s">
        <v>69</v>
      </c>
      <c r="C65" s="8">
        <v>877320</v>
      </c>
      <c r="D65" s="8">
        <v>200377</v>
      </c>
      <c r="E65" s="8">
        <v>76325</v>
      </c>
      <c r="F65" s="8">
        <v>1213379</v>
      </c>
      <c r="G65" s="8">
        <v>0</v>
      </c>
      <c r="H65" s="8">
        <v>0</v>
      </c>
      <c r="I65" s="10">
        <f t="shared" si="0"/>
        <v>2367401</v>
      </c>
      <c r="J65" s="23">
        <f t="shared" si="1"/>
        <v>0.37058360624161263</v>
      </c>
      <c r="K65" s="23">
        <f t="shared" si="2"/>
        <v>0.0846400757624078</v>
      </c>
      <c r="L65" s="23">
        <f t="shared" si="3"/>
        <v>0.03223999651938983</v>
      </c>
      <c r="M65" s="23">
        <f t="shared" si="4"/>
        <v>0.5125363214765897</v>
      </c>
      <c r="N65" s="23">
        <f t="shared" si="5"/>
        <v>0</v>
      </c>
      <c r="O65" s="23">
        <f t="shared" si="6"/>
        <v>0</v>
      </c>
    </row>
    <row r="66" spans="1:15" ht="12.75">
      <c r="A66" s="19">
        <v>65</v>
      </c>
      <c r="B66" s="20" t="s">
        <v>70</v>
      </c>
      <c r="C66" s="8">
        <v>4178849</v>
      </c>
      <c r="D66" s="8">
        <v>320437</v>
      </c>
      <c r="E66" s="8">
        <v>336549</v>
      </c>
      <c r="F66" s="8">
        <v>2002948</v>
      </c>
      <c r="G66" s="8">
        <v>0</v>
      </c>
      <c r="H66" s="8">
        <v>773</v>
      </c>
      <c r="I66" s="10">
        <f t="shared" si="0"/>
        <v>6839556</v>
      </c>
      <c r="J66" s="23">
        <f t="shared" si="1"/>
        <v>0.6109824965246282</v>
      </c>
      <c r="K66" s="23">
        <f t="shared" si="2"/>
        <v>0.04685055579631192</v>
      </c>
      <c r="L66" s="23">
        <f t="shared" si="3"/>
        <v>0.04920626426627693</v>
      </c>
      <c r="M66" s="23">
        <f t="shared" si="4"/>
        <v>0.2928476643805534</v>
      </c>
      <c r="N66" s="23">
        <f t="shared" si="5"/>
        <v>0</v>
      </c>
      <c r="O66" s="23">
        <f t="shared" si="6"/>
        <v>0.00011301903222957747</v>
      </c>
    </row>
    <row r="67" spans="1:15" ht="12.75">
      <c r="A67" s="15">
        <v>66</v>
      </c>
      <c r="B67" s="16" t="s">
        <v>71</v>
      </c>
      <c r="C67" s="9">
        <v>1098722</v>
      </c>
      <c r="D67" s="9">
        <v>241483</v>
      </c>
      <c r="E67" s="9">
        <v>61255</v>
      </c>
      <c r="F67" s="9">
        <v>630170</v>
      </c>
      <c r="G67" s="9">
        <v>0</v>
      </c>
      <c r="H67" s="9">
        <v>0</v>
      </c>
      <c r="I67" s="11">
        <f>SUM(C67:H67)</f>
        <v>2031630</v>
      </c>
      <c r="J67" s="24">
        <f>C67/$I67</f>
        <v>0.5408081195887047</v>
      </c>
      <c r="K67" s="24">
        <f>D67/$I67</f>
        <v>0.11886170218002294</v>
      </c>
      <c r="L67" s="24">
        <f>E67/$I67</f>
        <v>0.030150667198259526</v>
      </c>
      <c r="M67" s="24">
        <f>F67/$I67</f>
        <v>0.3101795110330129</v>
      </c>
      <c r="N67" s="24">
        <f>G67/$I67</f>
        <v>0</v>
      </c>
      <c r="O67" s="24">
        <f>H67/$I67</f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5"/>
    </row>
    <row r="69" spans="1:15" ht="13.5" thickBot="1">
      <c r="A69" s="1"/>
      <c r="B69" s="2" t="s">
        <v>72</v>
      </c>
      <c r="C69" s="13">
        <f aca="true" t="shared" si="7" ref="C69:H69">SUM(C2:C68)</f>
        <v>225891839</v>
      </c>
      <c r="D69" s="13">
        <f t="shared" si="7"/>
        <v>34348556</v>
      </c>
      <c r="E69" s="13">
        <f t="shared" si="7"/>
        <v>25999531</v>
      </c>
      <c r="F69" s="13">
        <f>SUM(F2:F68)</f>
        <v>155408153</v>
      </c>
      <c r="G69" s="13">
        <f t="shared" si="7"/>
        <v>175757</v>
      </c>
      <c r="H69" s="13">
        <f t="shared" si="7"/>
        <v>1324696</v>
      </c>
      <c r="I69" s="14">
        <f>SUM(I2:I68)</f>
        <v>443148532</v>
      </c>
      <c r="J69" s="26">
        <f>C69/$I69</f>
        <v>0.5097429477663259</v>
      </c>
      <c r="K69" s="26">
        <f>D69/$I69</f>
        <v>0.07751025563591396</v>
      </c>
      <c r="L69" s="26">
        <f>E69/$I69</f>
        <v>0.05867001495561763</v>
      </c>
      <c r="M69" s="26">
        <f>F69/$I69</f>
        <v>0.3506908897985473</v>
      </c>
      <c r="N69" s="26">
        <f>G69/$I69</f>
        <v>0.0003966096857114264</v>
      </c>
      <c r="O69" s="26">
        <f>H69/$I69</f>
        <v>0.002989282157883804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&amp;C&amp;14Supplies - Object Code 600
Expenditures by Fund Source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2003-11-25T15:15:57Z</cp:lastPrinted>
  <dcterms:created xsi:type="dcterms:W3CDTF">2003-11-24T19:14:29Z</dcterms:created>
  <dcterms:modified xsi:type="dcterms:W3CDTF">2003-11-25T15:16:54Z</dcterms:modified>
  <cp:category/>
  <cp:version/>
  <cp:contentType/>
  <cp:contentStatus/>
</cp:coreProperties>
</file>