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ect 200 - Benefits - by fund" sheetId="1" r:id="rId1"/>
  </sheets>
  <definedNames>
    <definedName name="_xlnm.Print_Titles" localSheetId="0">'Object 200 - Benefits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<sst xmlns="http://schemas.openxmlformats.org/spreadsheetml/2006/main" count="82" uniqueCount="82">
  <si>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</si>
  <si>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</si>
  <si>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</si>
  <si>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</si>
  <si>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</si>
  <si>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</si>
  <si>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</si>
  <si>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</si>
  <si>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</si>
  <si>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</si>
  <si>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</si>
  <si>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</si>
  <si>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</si>
  <si>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</si>
  <si>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</si>
  <si>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</si>
  <si>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</si>
  <si>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</si>
  <si>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</si>
  <si>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</si>
  <si>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</si>
  <si>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</si>
  <si>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</si>
  <si>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</si>
  <si>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</si>
  <si>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</si>
  <si>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</si>
  <si>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</si>
  <si>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</si>
  <si>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</si>
  <si>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</si>
  <si>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</si>
  <si>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</si>
  <si>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</si>
  <si>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</si>
  <si>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</si>
  <si>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</si>
  <si>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</si>
  <si>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</si>
  <si>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</si>
  <si>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</si>
  <si>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</si>
  <si>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</si>
  <si>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</si>
  <si>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</si>
  <si>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</si>
  <si>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</si>
  <si>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</si>
  <si>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</si>
  <si>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</si>
  <si>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</si>
  <si>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</si>
  <si>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</si>
  <si>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</si>
  <si>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</si>
  <si>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</si>
  <si>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</si>
  <si>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</si>
  <si>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</si>
  <si>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</si>
  <si>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</si>
  <si>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</si>
  <si>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</si>
  <si>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</si>
  <si>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</si>
  <si>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</si>
  <si>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</si>
  <si>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</si>
  <si>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</si>
  <si>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</si>
  <si>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</si>
  <si>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</si>
  <si>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</si>
  <si>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</si>
  <si>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</si>
  <si>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Benefits Expenditures</t>
  </si>
  <si>
    <t>Percent             General Funds</t>
  </si>
  <si>
    <t xml:space="preserve">Percent             Special Fund Federal </t>
  </si>
  <si>
    <t>Percent                NCLB Federal Funds</t>
  </si>
  <si>
    <t>Percent                Other Special Funds</t>
  </si>
  <si>
    <t>Percent             Debt Service Funds</t>
  </si>
  <si>
    <t>Percent                 Capital Project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</si>
</sst>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8505093</v>
      </c>
      <c r="D2" s="8">
        <v>406691</v>
      </c>
      <c r="E2" s="8">
        <v>636234</v>
      </c>
      <c r="F2" s="8">
        <v>613005</v>
      </c>
      <c r="G2" s="8">
        <v>0</v>
      </c>
      <c r="H2" s="8">
        <v>0</v>
      </c>
      <c r="I2" s="10">
        <f>SUM(C2:H2)</f>
        <v>10161023</v>
      </c>
      <c r="J2" s="23">
        <f>C2/$I2</f>
        <v>0.8370311729439054</v>
      </c>
      <c r="K2" s="23">
        <f>D2/$I2</f>
        <v>0.04002461169510196</v>
      </c>
      <c r="L2" s="23">
        <f>E2/$I2</f>
        <v>0.06261515203734899</v>
      </c>
      <c r="M2" s="23">
        <f>F2/$I2</f>
        <v>0.06032906332364369</v>
      </c>
      <c r="N2" s="23">
        <f>G2/$I2</f>
        <v>0</v>
      </c>
      <c r="O2" s="23">
        <f>H2/$I2</f>
        <v>0</v>
      </c>
    </row>
    <row r="3" spans="1:15" ht="12.75">
      <c r="A3" s="19">
        <v>2</v>
      </c>
      <c r="B3" s="20" t="s">
        <v>7</v>
      </c>
      <c r="C3" s="8">
        <v>4349602</v>
      </c>
      <c r="D3" s="8">
        <v>39518</v>
      </c>
      <c r="E3" s="8">
        <v>196278</v>
      </c>
      <c r="F3" s="8">
        <v>266443</v>
      </c>
      <c r="G3" s="8">
        <v>0</v>
      </c>
      <c r="H3" s="8">
        <v>0</v>
      </c>
      <c r="I3" s="10">
        <f aca="true" t="shared" si="0" ref="I3:I66">SUM(C3:H3)</f>
        <v>4851841</v>
      </c>
      <c r="J3" s="23">
        <f aca="true" t="shared" si="1" ref="J3:J66">C3/$I3</f>
        <v>0.8964848600768245</v>
      </c>
      <c r="K3" s="23">
        <f aca="true" t="shared" si="2" ref="K3:K66">D3/$I3</f>
        <v>0.008144949515039754</v>
      </c>
      <c r="L3" s="23">
        <f aca="true" t="shared" si="3" ref="L3:L66">E3/$I3</f>
        <v>0.04045433475664186</v>
      </c>
      <c r="M3" s="23">
        <f aca="true" t="shared" si="4" ref="M3:M66">F3/$I3</f>
        <v>0.054915855651493935</v>
      </c>
      <c r="N3" s="23">
        <f aca="true" t="shared" si="5" ref="N3:N66">G3/$I3</f>
        <v>0</v>
      </c>
      <c r="O3" s="23">
        <f aca="true" t="shared" si="6" ref="O3:O66">H3/$I3</f>
        <v>0</v>
      </c>
    </row>
    <row r="4" spans="1:15" ht="12.75">
      <c r="A4" s="19">
        <v>3</v>
      </c>
      <c r="B4" s="20" t="s">
        <v>8</v>
      </c>
      <c r="C4" s="8">
        <v>17196816</v>
      </c>
      <c r="D4" s="8">
        <v>470591</v>
      </c>
      <c r="E4" s="8">
        <v>408662</v>
      </c>
      <c r="F4" s="8">
        <v>814315</v>
      </c>
      <c r="G4" s="8">
        <v>0</v>
      </c>
      <c r="H4" s="8">
        <v>15831</v>
      </c>
      <c r="I4" s="10">
        <f t="shared" si="0"/>
        <v>18906215</v>
      </c>
      <c r="J4" s="23">
        <f t="shared" si="1"/>
        <v>0.9095853400588113</v>
      </c>
      <c r="K4" s="23">
        <f t="shared" si="2"/>
        <v>0.024890809715217985</v>
      </c>
      <c r="L4" s="23">
        <f t="shared" si="3"/>
        <v>0.02161522018024232</v>
      </c>
      <c r="M4" s="23">
        <f t="shared" si="4"/>
        <v>0.043071286346844144</v>
      </c>
      <c r="N4" s="23">
        <f t="shared" si="5"/>
        <v>0</v>
      </c>
      <c r="O4" s="23">
        <f t="shared" si="6"/>
        <v>0.000837343698884203</v>
      </c>
    </row>
    <row r="5" spans="1:15" ht="12.75">
      <c r="A5" s="19">
        <v>4</v>
      </c>
      <c r="B5" s="20" t="s">
        <v>9</v>
      </c>
      <c r="C5" s="8">
        <v>4769090</v>
      </c>
      <c r="D5" s="8">
        <v>132936</v>
      </c>
      <c r="E5" s="8">
        <v>227864</v>
      </c>
      <c r="F5" s="8">
        <v>258723</v>
      </c>
      <c r="G5" s="8">
        <v>2415</v>
      </c>
      <c r="H5" s="8">
        <v>0</v>
      </c>
      <c r="I5" s="10">
        <f t="shared" si="0"/>
        <v>5391028</v>
      </c>
      <c r="J5" s="23">
        <f t="shared" si="1"/>
        <v>0.8846346188519147</v>
      </c>
      <c r="K5" s="23">
        <f t="shared" si="2"/>
        <v>0.024658747830654932</v>
      </c>
      <c r="L5" s="23">
        <f t="shared" si="3"/>
        <v>0.04226726331230333</v>
      </c>
      <c r="M5" s="23">
        <f t="shared" si="4"/>
        <v>0.047991403494843654</v>
      </c>
      <c r="N5" s="23">
        <f t="shared" si="5"/>
        <v>0.00044796651028338196</v>
      </c>
      <c r="O5" s="23">
        <f t="shared" si="6"/>
        <v>0</v>
      </c>
    </row>
    <row r="6" spans="1:15" ht="12.75">
      <c r="A6" s="15">
        <v>5</v>
      </c>
      <c r="B6" s="16" t="s">
        <v>10</v>
      </c>
      <c r="C6" s="9">
        <v>7220744</v>
      </c>
      <c r="D6" s="9">
        <v>23117</v>
      </c>
      <c r="E6" s="9">
        <v>400786</v>
      </c>
      <c r="F6" s="9">
        <v>400499</v>
      </c>
      <c r="G6" s="9">
        <v>0</v>
      </c>
      <c r="H6" s="9">
        <v>0</v>
      </c>
      <c r="I6" s="11">
        <f t="shared" si="0"/>
        <v>8045146</v>
      </c>
      <c r="J6" s="24">
        <f t="shared" si="1"/>
        <v>0.8975280249730707</v>
      </c>
      <c r="K6" s="24">
        <f t="shared" si="2"/>
        <v>0.002873409631099299</v>
      </c>
      <c r="L6" s="24">
        <f t="shared" si="3"/>
        <v>0.04981711954015502</v>
      </c>
      <c r="M6" s="24">
        <f t="shared" si="4"/>
        <v>0.04978144585567496</v>
      </c>
      <c r="N6" s="24">
        <f t="shared" si="5"/>
        <v>0</v>
      </c>
      <c r="O6" s="24">
        <f t="shared" si="6"/>
        <v>0</v>
      </c>
    </row>
    <row r="7" spans="1:15" ht="12.75">
      <c r="A7" s="17">
        <v>6</v>
      </c>
      <c r="B7" s="18" t="s">
        <v>11</v>
      </c>
      <c r="C7" s="8">
        <v>5510938</v>
      </c>
      <c r="D7" s="8">
        <v>51862</v>
      </c>
      <c r="E7" s="8">
        <v>195185</v>
      </c>
      <c r="F7" s="8">
        <v>326473</v>
      </c>
      <c r="G7" s="8">
        <v>0</v>
      </c>
      <c r="H7" s="8">
        <v>0</v>
      </c>
      <c r="I7" s="10">
        <f t="shared" si="0"/>
        <v>6084458</v>
      </c>
      <c r="J7" s="23">
        <f t="shared" si="1"/>
        <v>0.9057401661742097</v>
      </c>
      <c r="K7" s="23">
        <f t="shared" si="2"/>
        <v>0.008523684443215813</v>
      </c>
      <c r="L7" s="23">
        <f t="shared" si="3"/>
        <v>0.032079274768598946</v>
      </c>
      <c r="M7" s="23">
        <f t="shared" si="4"/>
        <v>0.053656874613975475</v>
      </c>
      <c r="N7" s="23">
        <f t="shared" si="5"/>
        <v>0</v>
      </c>
      <c r="O7" s="23">
        <f t="shared" si="6"/>
        <v>0</v>
      </c>
    </row>
    <row r="8" spans="1:15" ht="12.75">
      <c r="A8" s="19">
        <v>7</v>
      </c>
      <c r="B8" s="20" t="s">
        <v>12</v>
      </c>
      <c r="C8" s="8">
        <v>2552449</v>
      </c>
      <c r="D8" s="8">
        <v>31979</v>
      </c>
      <c r="E8" s="8">
        <v>86219</v>
      </c>
      <c r="F8" s="8">
        <v>878941</v>
      </c>
      <c r="G8" s="8">
        <v>0</v>
      </c>
      <c r="H8" s="8">
        <v>0</v>
      </c>
      <c r="I8" s="10">
        <f t="shared" si="0"/>
        <v>3549588</v>
      </c>
      <c r="J8" s="23">
        <f t="shared" si="1"/>
        <v>0.7190831724695936</v>
      </c>
      <c r="K8" s="23">
        <f t="shared" si="2"/>
        <v>0.009009214590538396</v>
      </c>
      <c r="L8" s="23">
        <f t="shared" si="3"/>
        <v>0.024289861245868533</v>
      </c>
      <c r="M8" s="23">
        <f t="shared" si="4"/>
        <v>0.2476177516939994</v>
      </c>
      <c r="N8" s="23">
        <f t="shared" si="5"/>
        <v>0</v>
      </c>
      <c r="O8" s="23">
        <f t="shared" si="6"/>
        <v>0</v>
      </c>
    </row>
    <row r="9" spans="1:15" ht="12.75">
      <c r="A9" s="19">
        <v>8</v>
      </c>
      <c r="B9" s="20" t="s">
        <v>13</v>
      </c>
      <c r="C9" s="8">
        <v>21304302</v>
      </c>
      <c r="D9" s="8">
        <v>327637</v>
      </c>
      <c r="E9" s="8">
        <v>637375</v>
      </c>
      <c r="F9" s="8">
        <v>1178984</v>
      </c>
      <c r="G9" s="8">
        <v>0</v>
      </c>
      <c r="H9" s="8">
        <v>0</v>
      </c>
      <c r="I9" s="10">
        <f t="shared" si="0"/>
        <v>23448298</v>
      </c>
      <c r="J9" s="23">
        <f t="shared" si="1"/>
        <v>0.9085649627960204</v>
      </c>
      <c r="K9" s="23">
        <f t="shared" si="2"/>
        <v>0.013972741219853143</v>
      </c>
      <c r="L9" s="23">
        <f t="shared" si="3"/>
        <v>0.027182143454505737</v>
      </c>
      <c r="M9" s="23">
        <f t="shared" si="4"/>
        <v>0.0502801525296207</v>
      </c>
      <c r="N9" s="23">
        <f t="shared" si="5"/>
        <v>0</v>
      </c>
      <c r="O9" s="23">
        <f t="shared" si="6"/>
        <v>0</v>
      </c>
    </row>
    <row r="10" spans="1:15" ht="12.75">
      <c r="A10" s="19">
        <v>9</v>
      </c>
      <c r="B10" s="20" t="s">
        <v>14</v>
      </c>
      <c r="C10" s="8">
        <v>52571434</v>
      </c>
      <c r="D10" s="8">
        <v>784568</v>
      </c>
      <c r="E10" s="8">
        <v>2107852</v>
      </c>
      <c r="F10" s="8">
        <v>2542569</v>
      </c>
      <c r="G10" s="8">
        <v>0</v>
      </c>
      <c r="H10" s="8">
        <v>58491</v>
      </c>
      <c r="I10" s="10">
        <f t="shared" si="0"/>
        <v>58064914</v>
      </c>
      <c r="J10" s="23">
        <f t="shared" si="1"/>
        <v>0.9053907149505122</v>
      </c>
      <c r="K10" s="23">
        <f t="shared" si="2"/>
        <v>0.013511911857821747</v>
      </c>
      <c r="L10" s="23">
        <f t="shared" si="3"/>
        <v>0.03630164680860459</v>
      </c>
      <c r="M10" s="23">
        <f t="shared" si="4"/>
        <v>0.04378838828556605</v>
      </c>
      <c r="N10" s="23">
        <f t="shared" si="5"/>
        <v>0</v>
      </c>
      <c r="O10" s="23">
        <f t="shared" si="6"/>
        <v>0.001007338097495503</v>
      </c>
    </row>
    <row r="11" spans="1:15" ht="12.75">
      <c r="A11" s="15">
        <v>10</v>
      </c>
      <c r="B11" s="16" t="s">
        <v>15</v>
      </c>
      <c r="C11" s="9">
        <v>28289739</v>
      </c>
      <c r="D11" s="9">
        <v>493125</v>
      </c>
      <c r="E11" s="9">
        <v>1016052</v>
      </c>
      <c r="F11" s="9">
        <v>1666049</v>
      </c>
      <c r="G11" s="9">
        <v>0</v>
      </c>
      <c r="H11" s="9">
        <v>49</v>
      </c>
      <c r="I11" s="11">
        <f t="shared" si="0"/>
        <v>31465014</v>
      </c>
      <c r="J11" s="24">
        <f t="shared" si="1"/>
        <v>0.8990855367170661</v>
      </c>
      <c r="K11" s="24">
        <f t="shared" si="2"/>
        <v>0.01567216845986466</v>
      </c>
      <c r="L11" s="24">
        <f t="shared" si="3"/>
        <v>0.03229148412265127</v>
      </c>
      <c r="M11" s="24">
        <f t="shared" si="4"/>
        <v>0.05294925341523764</v>
      </c>
      <c r="N11" s="24">
        <f t="shared" si="5"/>
        <v>0</v>
      </c>
      <c r="O11" s="24">
        <f t="shared" si="6"/>
        <v>1.5572851802958042E-06</v>
      </c>
    </row>
    <row r="12" spans="1:15" ht="12.75">
      <c r="A12" s="17">
        <v>11</v>
      </c>
      <c r="B12" s="18" t="s">
        <v>16</v>
      </c>
      <c r="C12" s="8">
        <v>1663623</v>
      </c>
      <c r="D12" s="8">
        <v>26734</v>
      </c>
      <c r="E12" s="8">
        <v>89758</v>
      </c>
      <c r="F12" s="8">
        <v>342350</v>
      </c>
      <c r="G12" s="8">
        <v>0</v>
      </c>
      <c r="H12" s="8">
        <v>0</v>
      </c>
      <c r="I12" s="10">
        <f t="shared" si="0"/>
        <v>2122465</v>
      </c>
      <c r="J12" s="23">
        <f t="shared" si="1"/>
        <v>0.7838164586930763</v>
      </c>
      <c r="K12" s="23">
        <f t="shared" si="2"/>
        <v>0.012595731849524021</v>
      </c>
      <c r="L12" s="23">
        <f t="shared" si="3"/>
        <v>0.042289507718619626</v>
      </c>
      <c r="M12" s="23">
        <f t="shared" si="4"/>
        <v>0.16129830173878015</v>
      </c>
      <c r="N12" s="23">
        <f t="shared" si="5"/>
        <v>0</v>
      </c>
      <c r="O12" s="23">
        <f t="shared" si="6"/>
        <v>0</v>
      </c>
    </row>
    <row r="13" spans="1:15" ht="12.75">
      <c r="A13" s="19">
        <v>12</v>
      </c>
      <c r="B13" s="20" t="s">
        <v>17</v>
      </c>
      <c r="C13" s="8">
        <v>2178680</v>
      </c>
      <c r="D13" s="8">
        <v>2124</v>
      </c>
      <c r="E13" s="8">
        <v>35115</v>
      </c>
      <c r="F13" s="8">
        <v>135408</v>
      </c>
      <c r="G13" s="8">
        <v>0</v>
      </c>
      <c r="H13" s="8">
        <v>0</v>
      </c>
      <c r="I13" s="10">
        <f t="shared" si="0"/>
        <v>2351327</v>
      </c>
      <c r="J13" s="23">
        <f t="shared" si="1"/>
        <v>0.9265746533765826</v>
      </c>
      <c r="K13" s="23">
        <f t="shared" si="2"/>
        <v>0.0009033196998971219</v>
      </c>
      <c r="L13" s="23">
        <f t="shared" si="3"/>
        <v>0.014934120179796345</v>
      </c>
      <c r="M13" s="23">
        <f t="shared" si="4"/>
        <v>0.05758790674372386</v>
      </c>
      <c r="N13" s="23">
        <f t="shared" si="5"/>
        <v>0</v>
      </c>
      <c r="O13" s="23">
        <f t="shared" si="6"/>
        <v>0</v>
      </c>
    </row>
    <row r="14" spans="1:15" ht="12.75">
      <c r="A14" s="19">
        <v>13</v>
      </c>
      <c r="B14" s="20" t="s">
        <v>18</v>
      </c>
      <c r="C14" s="8">
        <v>2088065</v>
      </c>
      <c r="D14" s="8">
        <v>75556</v>
      </c>
      <c r="E14" s="8">
        <v>85317</v>
      </c>
      <c r="F14" s="8">
        <v>172308</v>
      </c>
      <c r="G14" s="8">
        <v>0</v>
      </c>
      <c r="H14" s="8">
        <v>0</v>
      </c>
      <c r="I14" s="10">
        <f t="shared" si="0"/>
        <v>2421246</v>
      </c>
      <c r="J14" s="23">
        <f t="shared" si="1"/>
        <v>0.8623927515006736</v>
      </c>
      <c r="K14" s="23">
        <f t="shared" si="2"/>
        <v>0.031205420680096116</v>
      </c>
      <c r="L14" s="23">
        <f t="shared" si="3"/>
        <v>0.0352368160856022</v>
      </c>
      <c r="M14" s="23">
        <f t="shared" si="4"/>
        <v>0.07116501173362806</v>
      </c>
      <c r="N14" s="23">
        <f t="shared" si="5"/>
        <v>0</v>
      </c>
      <c r="O14" s="23">
        <f t="shared" si="6"/>
        <v>0</v>
      </c>
    </row>
    <row r="15" spans="1:15" ht="12.75">
      <c r="A15" s="19">
        <v>14</v>
      </c>
      <c r="B15" s="20" t="s">
        <v>19</v>
      </c>
      <c r="C15" s="8">
        <v>2738031</v>
      </c>
      <c r="D15" s="8">
        <v>39199</v>
      </c>
      <c r="E15" s="8">
        <v>151978</v>
      </c>
      <c r="F15" s="8">
        <v>71142</v>
      </c>
      <c r="G15" s="8">
        <v>0</v>
      </c>
      <c r="H15" s="8">
        <v>0</v>
      </c>
      <c r="I15" s="10">
        <f t="shared" si="0"/>
        <v>3000350</v>
      </c>
      <c r="J15" s="23">
        <f t="shared" si="1"/>
        <v>0.9125705334377656</v>
      </c>
      <c r="K15" s="23">
        <f t="shared" si="2"/>
        <v>0.013064809105604347</v>
      </c>
      <c r="L15" s="23">
        <f t="shared" si="3"/>
        <v>0.05065342376722716</v>
      </c>
      <c r="M15" s="23">
        <f t="shared" si="4"/>
        <v>0.023711233689402905</v>
      </c>
      <c r="N15" s="23">
        <f t="shared" si="5"/>
        <v>0</v>
      </c>
      <c r="O15" s="23">
        <f t="shared" si="6"/>
        <v>0</v>
      </c>
    </row>
    <row r="16" spans="1:15" ht="12.75">
      <c r="A16" s="15">
        <v>15</v>
      </c>
      <c r="B16" s="16" t="s">
        <v>20</v>
      </c>
      <c r="C16" s="9">
        <v>4078850</v>
      </c>
      <c r="D16" s="9">
        <v>216027</v>
      </c>
      <c r="E16" s="9">
        <v>162106</v>
      </c>
      <c r="F16" s="9">
        <v>237289</v>
      </c>
      <c r="G16" s="9">
        <v>0</v>
      </c>
      <c r="H16" s="9">
        <v>0</v>
      </c>
      <c r="I16" s="11">
        <f t="shared" si="0"/>
        <v>4694272</v>
      </c>
      <c r="J16" s="24">
        <f t="shared" si="1"/>
        <v>0.8688993735343841</v>
      </c>
      <c r="K16" s="24">
        <f t="shared" si="2"/>
        <v>0.046019276258384686</v>
      </c>
      <c r="L16" s="24">
        <f t="shared" si="3"/>
        <v>0.03453272413699078</v>
      </c>
      <c r="M16" s="24">
        <f t="shared" si="4"/>
        <v>0.0505486260702405</v>
      </c>
      <c r="N16" s="24">
        <f t="shared" si="5"/>
        <v>0</v>
      </c>
      <c r="O16" s="24">
        <f t="shared" si="6"/>
        <v>0</v>
      </c>
    </row>
    <row r="17" spans="1:15" ht="12.75">
      <c r="A17" s="17">
        <v>16</v>
      </c>
      <c r="B17" s="18" t="s">
        <v>21</v>
      </c>
      <c r="C17" s="8">
        <v>6804346</v>
      </c>
      <c r="D17" s="8">
        <v>144693</v>
      </c>
      <c r="E17" s="8">
        <v>301842</v>
      </c>
      <c r="F17" s="8">
        <v>460619</v>
      </c>
      <c r="G17" s="8">
        <v>0</v>
      </c>
      <c r="H17" s="8">
        <v>0</v>
      </c>
      <c r="I17" s="10">
        <f t="shared" si="0"/>
        <v>7711500</v>
      </c>
      <c r="J17" s="23">
        <f t="shared" si="1"/>
        <v>0.8823634831096414</v>
      </c>
      <c r="K17" s="23">
        <f t="shared" si="2"/>
        <v>0.018763275627309863</v>
      </c>
      <c r="L17" s="23">
        <f t="shared" si="3"/>
        <v>0.039141801205991054</v>
      </c>
      <c r="M17" s="23">
        <f t="shared" si="4"/>
        <v>0.05973144005705764</v>
      </c>
      <c r="N17" s="23">
        <f t="shared" si="5"/>
        <v>0</v>
      </c>
      <c r="O17" s="23">
        <f t="shared" si="6"/>
        <v>0</v>
      </c>
    </row>
    <row r="18" spans="1:15" ht="12.75">
      <c r="A18" s="19">
        <v>17</v>
      </c>
      <c r="B18" s="20" t="s">
        <v>22</v>
      </c>
      <c r="C18" s="8">
        <v>63459606</v>
      </c>
      <c r="D18" s="8">
        <v>1019137</v>
      </c>
      <c r="E18" s="8">
        <v>2458968</v>
      </c>
      <c r="F18" s="8">
        <v>7735916</v>
      </c>
      <c r="G18" s="8">
        <v>0</v>
      </c>
      <c r="H18" s="8">
        <v>85611</v>
      </c>
      <c r="I18" s="10">
        <f t="shared" si="0"/>
        <v>74759238</v>
      </c>
      <c r="J18" s="23">
        <f t="shared" si="1"/>
        <v>0.8488530340558046</v>
      </c>
      <c r="K18" s="23">
        <f t="shared" si="2"/>
        <v>0.013632255053214961</v>
      </c>
      <c r="L18" s="23">
        <f t="shared" si="3"/>
        <v>0.032891828030670936</v>
      </c>
      <c r="M18" s="23">
        <f t="shared" si="4"/>
        <v>0.10347772672589306</v>
      </c>
      <c r="N18" s="23">
        <f t="shared" si="5"/>
        <v>0</v>
      </c>
      <c r="O18" s="23">
        <f t="shared" si="6"/>
        <v>0.0011451561344164583</v>
      </c>
    </row>
    <row r="19" spans="1:15" ht="12.75">
      <c r="A19" s="19">
        <v>18</v>
      </c>
      <c r="B19" s="20" t="s">
        <v>23</v>
      </c>
      <c r="C19" s="8">
        <v>1585399</v>
      </c>
      <c r="D19" s="8">
        <v>55789</v>
      </c>
      <c r="E19" s="8">
        <v>148855</v>
      </c>
      <c r="F19" s="8">
        <v>133472</v>
      </c>
      <c r="G19" s="8">
        <v>0</v>
      </c>
      <c r="H19" s="8">
        <v>0</v>
      </c>
      <c r="I19" s="10">
        <f t="shared" si="0"/>
        <v>1923515</v>
      </c>
      <c r="J19" s="23">
        <f t="shared" si="1"/>
        <v>0.8242197227471582</v>
      </c>
      <c r="K19" s="23">
        <f t="shared" si="2"/>
        <v>0.02900367296329896</v>
      </c>
      <c r="L19" s="23">
        <f t="shared" si="3"/>
        <v>0.07738697124794972</v>
      </c>
      <c r="M19" s="23">
        <f t="shared" si="4"/>
        <v>0.06938963304159312</v>
      </c>
      <c r="N19" s="23">
        <f t="shared" si="5"/>
        <v>0</v>
      </c>
      <c r="O19" s="23">
        <f t="shared" si="6"/>
        <v>0</v>
      </c>
    </row>
    <row r="20" spans="1:15" ht="12.75">
      <c r="A20" s="19">
        <v>19</v>
      </c>
      <c r="B20" s="20" t="s">
        <v>24</v>
      </c>
      <c r="C20" s="8">
        <v>2324800</v>
      </c>
      <c r="D20" s="8">
        <v>40944</v>
      </c>
      <c r="E20" s="8">
        <v>139329</v>
      </c>
      <c r="F20" s="8">
        <v>188642</v>
      </c>
      <c r="G20" s="8">
        <v>0</v>
      </c>
      <c r="H20" s="8">
        <v>0</v>
      </c>
      <c r="I20" s="10">
        <f t="shared" si="0"/>
        <v>2693715</v>
      </c>
      <c r="J20" s="23">
        <f t="shared" si="1"/>
        <v>0.8630460163751548</v>
      </c>
      <c r="K20" s="23">
        <f t="shared" si="2"/>
        <v>0.015199826262243778</v>
      </c>
      <c r="L20" s="23">
        <f t="shared" si="3"/>
        <v>0.051723734693536624</v>
      </c>
      <c r="M20" s="23">
        <f t="shared" si="4"/>
        <v>0.07003042266906484</v>
      </c>
      <c r="N20" s="23">
        <f t="shared" si="5"/>
        <v>0</v>
      </c>
      <c r="O20" s="23">
        <f t="shared" si="6"/>
        <v>0</v>
      </c>
    </row>
    <row r="21" spans="1:15" ht="12.75">
      <c r="A21" s="15">
        <v>20</v>
      </c>
      <c r="B21" s="16" t="s">
        <v>25</v>
      </c>
      <c r="C21" s="9">
        <v>5745535</v>
      </c>
      <c r="D21" s="9">
        <v>115801</v>
      </c>
      <c r="E21" s="9">
        <v>336207</v>
      </c>
      <c r="F21" s="9">
        <v>346355</v>
      </c>
      <c r="G21" s="9">
        <v>0</v>
      </c>
      <c r="H21" s="9">
        <v>0</v>
      </c>
      <c r="I21" s="11">
        <f t="shared" si="0"/>
        <v>6543898</v>
      </c>
      <c r="J21" s="24">
        <f t="shared" si="1"/>
        <v>0.8779988624517069</v>
      </c>
      <c r="K21" s="24">
        <f t="shared" si="2"/>
        <v>0.01769602765813281</v>
      </c>
      <c r="L21" s="24">
        <f t="shared" si="3"/>
        <v>0.051377176111241346</v>
      </c>
      <c r="M21" s="24">
        <f t="shared" si="4"/>
        <v>0.052927933778918926</v>
      </c>
      <c r="N21" s="24">
        <f t="shared" si="5"/>
        <v>0</v>
      </c>
      <c r="O21" s="24">
        <f t="shared" si="6"/>
        <v>0</v>
      </c>
    </row>
    <row r="22" spans="1:15" ht="12.75">
      <c r="A22" s="17">
        <v>21</v>
      </c>
      <c r="B22" s="18" t="s">
        <v>26</v>
      </c>
      <c r="C22" s="8">
        <v>4048973</v>
      </c>
      <c r="D22" s="8">
        <v>14688</v>
      </c>
      <c r="E22" s="8">
        <v>181630</v>
      </c>
      <c r="F22" s="8">
        <v>248281</v>
      </c>
      <c r="G22" s="8">
        <v>0</v>
      </c>
      <c r="H22" s="8">
        <v>0</v>
      </c>
      <c r="I22" s="10">
        <f t="shared" si="0"/>
        <v>4493572</v>
      </c>
      <c r="J22" s="23">
        <f t="shared" si="1"/>
        <v>0.9010588903438067</v>
      </c>
      <c r="K22" s="23">
        <f t="shared" si="2"/>
        <v>0.003268669112234098</v>
      </c>
      <c r="L22" s="23">
        <f t="shared" si="3"/>
        <v>0.04041995988937086</v>
      </c>
      <c r="M22" s="23">
        <f t="shared" si="4"/>
        <v>0.055252480654588376</v>
      </c>
      <c r="N22" s="23">
        <f t="shared" si="5"/>
        <v>0</v>
      </c>
      <c r="O22" s="23">
        <f t="shared" si="6"/>
        <v>0</v>
      </c>
    </row>
    <row r="23" spans="1:15" ht="12.75">
      <c r="A23" s="19">
        <v>22</v>
      </c>
      <c r="B23" s="20" t="s">
        <v>27</v>
      </c>
      <c r="C23" s="8">
        <v>3331075</v>
      </c>
      <c r="D23" s="8">
        <v>37432</v>
      </c>
      <c r="E23" s="8">
        <v>173099</v>
      </c>
      <c r="F23" s="8">
        <v>262136</v>
      </c>
      <c r="G23" s="8">
        <v>0</v>
      </c>
      <c r="H23" s="8">
        <v>18</v>
      </c>
      <c r="I23" s="10">
        <f t="shared" si="0"/>
        <v>3803760</v>
      </c>
      <c r="J23" s="23">
        <f t="shared" si="1"/>
        <v>0.875732170273624</v>
      </c>
      <c r="K23" s="23">
        <f t="shared" si="2"/>
        <v>0.009840789113929375</v>
      </c>
      <c r="L23" s="23">
        <f t="shared" si="3"/>
        <v>0.04550734010557974</v>
      </c>
      <c r="M23" s="23">
        <f t="shared" si="4"/>
        <v>0.06891496834710918</v>
      </c>
      <c r="N23" s="23">
        <f t="shared" si="5"/>
        <v>0</v>
      </c>
      <c r="O23" s="23">
        <f t="shared" si="6"/>
        <v>4.73215975771342E-06</v>
      </c>
    </row>
    <row r="24" spans="1:15" ht="12.75">
      <c r="A24" s="19">
        <v>23</v>
      </c>
      <c r="B24" s="20" t="s">
        <v>28</v>
      </c>
      <c r="C24" s="8">
        <v>11491388</v>
      </c>
      <c r="D24" s="8">
        <v>206749</v>
      </c>
      <c r="E24" s="8">
        <v>569503</v>
      </c>
      <c r="F24" s="8">
        <v>506855</v>
      </c>
      <c r="G24" s="8">
        <v>0</v>
      </c>
      <c r="H24" s="8">
        <v>0</v>
      </c>
      <c r="I24" s="10">
        <f t="shared" si="0"/>
        <v>12774495</v>
      </c>
      <c r="J24" s="23">
        <f t="shared" si="1"/>
        <v>0.8995571253501606</v>
      </c>
      <c r="K24" s="23">
        <f t="shared" si="2"/>
        <v>0.016184514534625438</v>
      </c>
      <c r="L24" s="23">
        <f t="shared" si="3"/>
        <v>0.04458125350552018</v>
      </c>
      <c r="M24" s="23">
        <f t="shared" si="4"/>
        <v>0.03967710660969377</v>
      </c>
      <c r="N24" s="23">
        <f t="shared" si="5"/>
        <v>0</v>
      </c>
      <c r="O24" s="23">
        <f t="shared" si="6"/>
        <v>0</v>
      </c>
    </row>
    <row r="25" spans="1:15" ht="12.75">
      <c r="A25" s="19">
        <v>24</v>
      </c>
      <c r="B25" s="20" t="s">
        <v>29</v>
      </c>
      <c r="C25" s="8">
        <v>6062872</v>
      </c>
      <c r="D25" s="8">
        <v>192734</v>
      </c>
      <c r="E25" s="8">
        <v>236298</v>
      </c>
      <c r="F25" s="8">
        <v>569853</v>
      </c>
      <c r="G25" s="8">
        <v>0</v>
      </c>
      <c r="H25" s="8">
        <v>0</v>
      </c>
      <c r="I25" s="10">
        <f t="shared" si="0"/>
        <v>7061757</v>
      </c>
      <c r="J25" s="23">
        <f t="shared" si="1"/>
        <v>0.8585500747193652</v>
      </c>
      <c r="K25" s="23">
        <f t="shared" si="2"/>
        <v>0.02729264119396915</v>
      </c>
      <c r="L25" s="23">
        <f t="shared" si="3"/>
        <v>0.03346164417722105</v>
      </c>
      <c r="M25" s="23">
        <f t="shared" si="4"/>
        <v>0.08069563990944463</v>
      </c>
      <c r="N25" s="23">
        <f t="shared" si="5"/>
        <v>0</v>
      </c>
      <c r="O25" s="23">
        <f t="shared" si="6"/>
        <v>0</v>
      </c>
    </row>
    <row r="26" spans="1:15" ht="12.75">
      <c r="A26" s="15">
        <v>25</v>
      </c>
      <c r="B26" s="16" t="s">
        <v>30</v>
      </c>
      <c r="C26" s="9">
        <v>2663249</v>
      </c>
      <c r="D26" s="9">
        <v>16458</v>
      </c>
      <c r="E26" s="9">
        <v>89347</v>
      </c>
      <c r="F26" s="9">
        <v>42583</v>
      </c>
      <c r="G26" s="9">
        <v>0</v>
      </c>
      <c r="H26" s="9">
        <v>0</v>
      </c>
      <c r="I26" s="11">
        <f t="shared" si="0"/>
        <v>2811637</v>
      </c>
      <c r="J26" s="24">
        <f t="shared" si="1"/>
        <v>0.9472236280857024</v>
      </c>
      <c r="K26" s="24">
        <f t="shared" si="2"/>
        <v>0.005853529456327399</v>
      </c>
      <c r="L26" s="24">
        <f t="shared" si="3"/>
        <v>0.03177757299395335</v>
      </c>
      <c r="M26" s="24">
        <f t="shared" si="4"/>
        <v>0.01514526946401687</v>
      </c>
      <c r="N26" s="24">
        <f t="shared" si="5"/>
        <v>0</v>
      </c>
      <c r="O26" s="24">
        <f t="shared" si="6"/>
        <v>0</v>
      </c>
    </row>
    <row r="27" spans="1:15" ht="12.75">
      <c r="A27" s="17">
        <v>26</v>
      </c>
      <c r="B27" s="18" t="s">
        <v>31</v>
      </c>
      <c r="C27" s="8">
        <v>52717767</v>
      </c>
      <c r="D27" s="8">
        <v>1635572</v>
      </c>
      <c r="E27" s="8">
        <v>2573516</v>
      </c>
      <c r="F27" s="8">
        <v>2951316</v>
      </c>
      <c r="G27" s="8">
        <v>0</v>
      </c>
      <c r="H27" s="8">
        <v>48054</v>
      </c>
      <c r="I27" s="10">
        <f t="shared" si="0"/>
        <v>59926225</v>
      </c>
      <c r="J27" s="23">
        <f t="shared" si="1"/>
        <v>0.8797111281413105</v>
      </c>
      <c r="K27" s="23">
        <f t="shared" si="2"/>
        <v>0.027293092464943353</v>
      </c>
      <c r="L27" s="23">
        <f t="shared" si="3"/>
        <v>0.04294473746677686</v>
      </c>
      <c r="M27" s="23">
        <f t="shared" si="4"/>
        <v>0.049249155941326186</v>
      </c>
      <c r="N27" s="23">
        <f t="shared" si="5"/>
        <v>0</v>
      </c>
      <c r="O27" s="23">
        <f t="shared" si="6"/>
        <v>0.0008018859856431805</v>
      </c>
    </row>
    <row r="28" spans="1:15" ht="12.75">
      <c r="A28" s="19">
        <v>27</v>
      </c>
      <c r="B28" s="20" t="s">
        <v>32</v>
      </c>
      <c r="C28" s="8">
        <v>6524410</v>
      </c>
      <c r="D28" s="8">
        <v>71032</v>
      </c>
      <c r="E28" s="8">
        <v>285772</v>
      </c>
      <c r="F28" s="8">
        <v>338227</v>
      </c>
      <c r="G28" s="8">
        <v>0</v>
      </c>
      <c r="H28" s="8">
        <v>0</v>
      </c>
      <c r="I28" s="10">
        <f t="shared" si="0"/>
        <v>7219441</v>
      </c>
      <c r="J28" s="23">
        <f t="shared" si="1"/>
        <v>0.903727864802829</v>
      </c>
      <c r="K28" s="23">
        <f t="shared" si="2"/>
        <v>0.009838988918948157</v>
      </c>
      <c r="L28" s="23">
        <f t="shared" si="3"/>
        <v>0.039583674137651376</v>
      </c>
      <c r="M28" s="23">
        <f t="shared" si="4"/>
        <v>0.04684947214057155</v>
      </c>
      <c r="N28" s="23">
        <f t="shared" si="5"/>
        <v>0</v>
      </c>
      <c r="O28" s="23">
        <f t="shared" si="6"/>
        <v>0</v>
      </c>
    </row>
    <row r="29" spans="1:15" ht="12.75">
      <c r="A29" s="19">
        <v>28</v>
      </c>
      <c r="B29" s="20" t="s">
        <v>33</v>
      </c>
      <c r="C29" s="8">
        <v>28424115</v>
      </c>
      <c r="D29" s="8">
        <v>581784</v>
      </c>
      <c r="E29" s="8">
        <v>931960</v>
      </c>
      <c r="F29" s="8">
        <v>1628446</v>
      </c>
      <c r="G29" s="8">
        <v>0</v>
      </c>
      <c r="H29" s="8">
        <v>21448</v>
      </c>
      <c r="I29" s="10">
        <f t="shared" si="0"/>
        <v>31587753</v>
      </c>
      <c r="J29" s="23">
        <f t="shared" si="1"/>
        <v>0.899846057426117</v>
      </c>
      <c r="K29" s="23">
        <f t="shared" si="2"/>
        <v>0.018418024226034693</v>
      </c>
      <c r="L29" s="23">
        <f t="shared" si="3"/>
        <v>0.029503839668494306</v>
      </c>
      <c r="M29" s="23">
        <f t="shared" si="4"/>
        <v>0.05155308134769827</v>
      </c>
      <c r="N29" s="23">
        <f t="shared" si="5"/>
        <v>0</v>
      </c>
      <c r="O29" s="23">
        <f t="shared" si="6"/>
        <v>0.0006789973316557211</v>
      </c>
    </row>
    <row r="30" spans="1:15" ht="12.75">
      <c r="A30" s="19">
        <v>29</v>
      </c>
      <c r="B30" s="20" t="s">
        <v>34</v>
      </c>
      <c r="C30" s="8">
        <v>12460055</v>
      </c>
      <c r="D30" s="8">
        <v>169802</v>
      </c>
      <c r="E30" s="8">
        <v>597760</v>
      </c>
      <c r="F30" s="8">
        <v>548503</v>
      </c>
      <c r="G30" s="8">
        <v>0</v>
      </c>
      <c r="H30" s="8">
        <v>6607</v>
      </c>
      <c r="I30" s="10">
        <f t="shared" si="0"/>
        <v>13782727</v>
      </c>
      <c r="J30" s="23">
        <f t="shared" si="1"/>
        <v>0.9040340855623129</v>
      </c>
      <c r="K30" s="23">
        <f t="shared" si="2"/>
        <v>0.012319913178284675</v>
      </c>
      <c r="L30" s="23">
        <f t="shared" si="3"/>
        <v>0.04337022709656804</v>
      </c>
      <c r="M30" s="23">
        <f t="shared" si="4"/>
        <v>0.03979640603778918</v>
      </c>
      <c r="N30" s="23">
        <f t="shared" si="5"/>
        <v>0</v>
      </c>
      <c r="O30" s="23">
        <f t="shared" si="6"/>
        <v>0.00047936812504521055</v>
      </c>
    </row>
    <row r="31" spans="1:15" ht="12.75">
      <c r="A31" s="15">
        <v>30</v>
      </c>
      <c r="B31" s="16" t="s">
        <v>35</v>
      </c>
      <c r="C31" s="9">
        <v>3079636</v>
      </c>
      <c r="D31" s="9">
        <v>23856</v>
      </c>
      <c r="E31" s="9">
        <v>78677</v>
      </c>
      <c r="F31" s="9">
        <v>140423</v>
      </c>
      <c r="G31" s="9">
        <v>0</v>
      </c>
      <c r="H31" s="9">
        <v>19</v>
      </c>
      <c r="I31" s="11">
        <f t="shared" si="0"/>
        <v>3322611</v>
      </c>
      <c r="J31" s="24">
        <f t="shared" si="1"/>
        <v>0.9268722700310087</v>
      </c>
      <c r="K31" s="24">
        <f t="shared" si="2"/>
        <v>0.007179895570080278</v>
      </c>
      <c r="L31" s="24">
        <f t="shared" si="3"/>
        <v>0.023679269104929828</v>
      </c>
      <c r="M31" s="24">
        <f t="shared" si="4"/>
        <v>0.042262846899622016</v>
      </c>
      <c r="N31" s="24">
        <f t="shared" si="5"/>
        <v>0</v>
      </c>
      <c r="O31" s="24">
        <f t="shared" si="6"/>
        <v>5.7183943591350295E-06</v>
      </c>
    </row>
    <row r="32" spans="1:15" ht="12.75">
      <c r="A32" s="17">
        <v>31</v>
      </c>
      <c r="B32" s="18" t="s">
        <v>36</v>
      </c>
      <c r="C32" s="8">
        <v>7294747</v>
      </c>
      <c r="D32" s="8">
        <v>102267</v>
      </c>
      <c r="E32" s="8">
        <v>261115</v>
      </c>
      <c r="F32" s="8">
        <v>1327079</v>
      </c>
      <c r="G32" s="8">
        <v>0</v>
      </c>
      <c r="H32" s="8">
        <v>0</v>
      </c>
      <c r="I32" s="10">
        <f t="shared" si="0"/>
        <v>8985208</v>
      </c>
      <c r="J32" s="23">
        <f t="shared" si="1"/>
        <v>0.8118617843905227</v>
      </c>
      <c r="K32" s="23">
        <f t="shared" si="2"/>
        <v>0.011381706466895368</v>
      </c>
      <c r="L32" s="23">
        <f t="shared" si="3"/>
        <v>0.02906054039038384</v>
      </c>
      <c r="M32" s="23">
        <f t="shared" si="4"/>
        <v>0.14769596875219806</v>
      </c>
      <c r="N32" s="23">
        <f t="shared" si="5"/>
        <v>0</v>
      </c>
      <c r="O32" s="23">
        <f t="shared" si="6"/>
        <v>0</v>
      </c>
    </row>
    <row r="33" spans="1:15" ht="12.75">
      <c r="A33" s="19">
        <v>32</v>
      </c>
      <c r="B33" s="20" t="s">
        <v>37</v>
      </c>
      <c r="C33" s="8">
        <v>14975508</v>
      </c>
      <c r="D33" s="8">
        <v>108410</v>
      </c>
      <c r="E33" s="8">
        <v>304986</v>
      </c>
      <c r="F33" s="8">
        <v>726743</v>
      </c>
      <c r="G33" s="8">
        <v>0</v>
      </c>
      <c r="H33" s="8">
        <v>0</v>
      </c>
      <c r="I33" s="10">
        <f t="shared" si="0"/>
        <v>16115647</v>
      </c>
      <c r="J33" s="23">
        <f t="shared" si="1"/>
        <v>0.929252669781114</v>
      </c>
      <c r="K33" s="23">
        <f t="shared" si="2"/>
        <v>0.006727002645317312</v>
      </c>
      <c r="L33" s="23">
        <f t="shared" si="3"/>
        <v>0.018924837457658387</v>
      </c>
      <c r="M33" s="23">
        <f t="shared" si="4"/>
        <v>0.04509549011591033</v>
      </c>
      <c r="N33" s="23">
        <f t="shared" si="5"/>
        <v>0</v>
      </c>
      <c r="O33" s="23">
        <f t="shared" si="6"/>
        <v>0</v>
      </c>
    </row>
    <row r="34" spans="1:15" ht="12.75">
      <c r="A34" s="19">
        <v>33</v>
      </c>
      <c r="B34" s="20" t="s">
        <v>38</v>
      </c>
      <c r="C34" s="8">
        <v>2022298</v>
      </c>
      <c r="D34" s="8">
        <v>19826</v>
      </c>
      <c r="E34" s="8">
        <v>225372</v>
      </c>
      <c r="F34" s="8">
        <v>83079</v>
      </c>
      <c r="G34" s="8">
        <v>0</v>
      </c>
      <c r="H34" s="8">
        <v>0</v>
      </c>
      <c r="I34" s="10">
        <f t="shared" si="0"/>
        <v>2350575</v>
      </c>
      <c r="J34" s="23">
        <f t="shared" si="1"/>
        <v>0.8603418312540548</v>
      </c>
      <c r="K34" s="23">
        <f t="shared" si="2"/>
        <v>0.008434531976218585</v>
      </c>
      <c r="L34" s="23">
        <f t="shared" si="3"/>
        <v>0.09587951884113462</v>
      </c>
      <c r="M34" s="23">
        <f t="shared" si="4"/>
        <v>0.03534411792859194</v>
      </c>
      <c r="N34" s="23">
        <f t="shared" si="5"/>
        <v>0</v>
      </c>
      <c r="O34" s="23">
        <f t="shared" si="6"/>
        <v>0</v>
      </c>
    </row>
    <row r="35" spans="1:15" ht="12.75">
      <c r="A35" s="19">
        <v>34</v>
      </c>
      <c r="B35" s="20" t="s">
        <v>39</v>
      </c>
      <c r="C35" s="8">
        <v>5822064</v>
      </c>
      <c r="D35" s="8">
        <v>168065</v>
      </c>
      <c r="E35" s="8">
        <v>277793</v>
      </c>
      <c r="F35" s="8">
        <v>196382</v>
      </c>
      <c r="G35" s="8">
        <v>0</v>
      </c>
      <c r="H35" s="8">
        <v>0</v>
      </c>
      <c r="I35" s="10">
        <f t="shared" si="0"/>
        <v>6464304</v>
      </c>
      <c r="J35" s="23">
        <f t="shared" si="1"/>
        <v>0.9006482368403467</v>
      </c>
      <c r="K35" s="23">
        <f t="shared" si="2"/>
        <v>0.02599893198092169</v>
      </c>
      <c r="L35" s="23">
        <f t="shared" si="3"/>
        <v>0.042973381202369196</v>
      </c>
      <c r="M35" s="23">
        <f t="shared" si="4"/>
        <v>0.030379449976362497</v>
      </c>
      <c r="N35" s="23">
        <f t="shared" si="5"/>
        <v>0</v>
      </c>
      <c r="O35" s="23">
        <f t="shared" si="6"/>
        <v>0</v>
      </c>
    </row>
    <row r="36" spans="1:15" ht="12.75">
      <c r="A36" s="15">
        <v>35</v>
      </c>
      <c r="B36" s="16" t="s">
        <v>40</v>
      </c>
      <c r="C36" s="9">
        <v>5973839</v>
      </c>
      <c r="D36" s="9">
        <v>101293</v>
      </c>
      <c r="E36" s="9">
        <v>526209</v>
      </c>
      <c r="F36" s="9">
        <v>556309</v>
      </c>
      <c r="G36" s="9">
        <v>0</v>
      </c>
      <c r="H36" s="9">
        <v>0</v>
      </c>
      <c r="I36" s="11">
        <f t="shared" si="0"/>
        <v>7157650</v>
      </c>
      <c r="J36" s="24">
        <f t="shared" si="1"/>
        <v>0.8346089847924948</v>
      </c>
      <c r="K36" s="24">
        <f t="shared" si="2"/>
        <v>0.014151711804852151</v>
      </c>
      <c r="L36" s="24">
        <f t="shared" si="3"/>
        <v>0.07351700627999413</v>
      </c>
      <c r="M36" s="24">
        <f t="shared" si="4"/>
        <v>0.07772229712265898</v>
      </c>
      <c r="N36" s="24">
        <f t="shared" si="5"/>
        <v>0</v>
      </c>
      <c r="O36" s="24">
        <f t="shared" si="6"/>
        <v>0</v>
      </c>
    </row>
    <row r="37" spans="1:15" ht="12.75">
      <c r="A37" s="17">
        <v>36</v>
      </c>
      <c r="B37" s="18" t="s">
        <v>41</v>
      </c>
      <c r="C37" s="8">
        <v>56602774</v>
      </c>
      <c r="D37" s="8">
        <v>1866436</v>
      </c>
      <c r="E37" s="8">
        <v>4500101</v>
      </c>
      <c r="F37" s="8">
        <v>4114543</v>
      </c>
      <c r="G37" s="8">
        <v>0</v>
      </c>
      <c r="H37" s="8">
        <v>199098</v>
      </c>
      <c r="I37" s="10">
        <f t="shared" si="0"/>
        <v>67282952</v>
      </c>
      <c r="J37" s="23">
        <f t="shared" si="1"/>
        <v>0.841264723343292</v>
      </c>
      <c r="K37" s="23">
        <f t="shared" si="2"/>
        <v>0.027740102723197994</v>
      </c>
      <c r="L37" s="23">
        <f t="shared" si="3"/>
        <v>0.06688322771569238</v>
      </c>
      <c r="M37" s="23">
        <f t="shared" si="4"/>
        <v>0.06115283110645918</v>
      </c>
      <c r="N37" s="23">
        <f t="shared" si="5"/>
        <v>0</v>
      </c>
      <c r="O37" s="23">
        <f t="shared" si="6"/>
        <v>0.002959115111358372</v>
      </c>
    </row>
    <row r="38" spans="1:15" ht="12.75">
      <c r="A38" s="19">
        <v>37</v>
      </c>
      <c r="B38" s="20" t="s">
        <v>42</v>
      </c>
      <c r="C38" s="8">
        <v>15511575</v>
      </c>
      <c r="D38" s="8">
        <v>183419</v>
      </c>
      <c r="E38" s="8">
        <v>625836</v>
      </c>
      <c r="F38" s="8">
        <v>368028</v>
      </c>
      <c r="G38" s="8">
        <v>0</v>
      </c>
      <c r="H38" s="8">
        <v>0</v>
      </c>
      <c r="I38" s="10">
        <f t="shared" si="0"/>
        <v>16688858</v>
      </c>
      <c r="J38" s="23">
        <f t="shared" si="1"/>
        <v>0.929456946664655</v>
      </c>
      <c r="K38" s="23">
        <f t="shared" si="2"/>
        <v>0.010990506360591</v>
      </c>
      <c r="L38" s="23">
        <f t="shared" si="3"/>
        <v>0.03750022919483167</v>
      </c>
      <c r="M38" s="23">
        <f t="shared" si="4"/>
        <v>0.02205231777992239</v>
      </c>
      <c r="N38" s="23">
        <f t="shared" si="5"/>
        <v>0</v>
      </c>
      <c r="O38" s="23">
        <f t="shared" si="6"/>
        <v>0</v>
      </c>
    </row>
    <row r="39" spans="1:15" ht="12.75">
      <c r="A39" s="19">
        <v>38</v>
      </c>
      <c r="B39" s="20" t="s">
        <v>43</v>
      </c>
      <c r="C39" s="8">
        <v>4215757</v>
      </c>
      <c r="D39" s="8">
        <v>107987</v>
      </c>
      <c r="E39" s="8">
        <v>166200</v>
      </c>
      <c r="F39" s="8">
        <v>79084</v>
      </c>
      <c r="G39" s="8">
        <v>0</v>
      </c>
      <c r="H39" s="8">
        <v>0</v>
      </c>
      <c r="I39" s="10">
        <f t="shared" si="0"/>
        <v>4569028</v>
      </c>
      <c r="J39" s="23">
        <f t="shared" si="1"/>
        <v>0.9226813668027423</v>
      </c>
      <c r="K39" s="23">
        <f t="shared" si="2"/>
        <v>0.023634567352180814</v>
      </c>
      <c r="L39" s="23">
        <f t="shared" si="3"/>
        <v>0.03637535160651237</v>
      </c>
      <c r="M39" s="23">
        <f t="shared" si="4"/>
        <v>0.017308714238564525</v>
      </c>
      <c r="N39" s="23">
        <f t="shared" si="5"/>
        <v>0</v>
      </c>
      <c r="O39" s="23">
        <f t="shared" si="6"/>
        <v>0</v>
      </c>
    </row>
    <row r="40" spans="1:15" ht="12.75">
      <c r="A40" s="19">
        <v>39</v>
      </c>
      <c r="B40" s="20" t="s">
        <v>44</v>
      </c>
      <c r="C40" s="8">
        <v>3174415</v>
      </c>
      <c r="D40" s="8">
        <v>91942</v>
      </c>
      <c r="E40" s="8">
        <v>222522</v>
      </c>
      <c r="F40" s="8">
        <v>263022</v>
      </c>
      <c r="G40" s="8">
        <v>0</v>
      </c>
      <c r="H40" s="8">
        <v>0</v>
      </c>
      <c r="I40" s="10">
        <f t="shared" si="0"/>
        <v>3751901</v>
      </c>
      <c r="J40" s="23">
        <f t="shared" si="1"/>
        <v>0.84608175961999</v>
      </c>
      <c r="K40" s="23">
        <f t="shared" si="2"/>
        <v>0.024505444040234536</v>
      </c>
      <c r="L40" s="23">
        <f t="shared" si="3"/>
        <v>0.059309134222891274</v>
      </c>
      <c r="M40" s="23">
        <f t="shared" si="4"/>
        <v>0.07010366211688421</v>
      </c>
      <c r="N40" s="23">
        <f t="shared" si="5"/>
        <v>0</v>
      </c>
      <c r="O40" s="23">
        <f t="shared" si="6"/>
        <v>0</v>
      </c>
    </row>
    <row r="41" spans="1:15" ht="12.75">
      <c r="A41" s="15">
        <v>40</v>
      </c>
      <c r="B41" s="16" t="s">
        <v>45</v>
      </c>
      <c r="C41" s="9">
        <v>23527660</v>
      </c>
      <c r="D41" s="9">
        <v>450530</v>
      </c>
      <c r="E41" s="9">
        <v>957809</v>
      </c>
      <c r="F41" s="9">
        <v>1365157</v>
      </c>
      <c r="G41" s="9">
        <v>0</v>
      </c>
      <c r="H41" s="9">
        <v>0</v>
      </c>
      <c r="I41" s="11">
        <f t="shared" si="0"/>
        <v>26301156</v>
      </c>
      <c r="J41" s="24">
        <f t="shared" si="1"/>
        <v>0.8945485133809328</v>
      </c>
      <c r="K41" s="24">
        <f t="shared" si="2"/>
        <v>0.01712966532725786</v>
      </c>
      <c r="L41" s="24">
        <f t="shared" si="3"/>
        <v>0.036416992469836686</v>
      </c>
      <c r="M41" s="24">
        <f t="shared" si="4"/>
        <v>0.05190482882197269</v>
      </c>
      <c r="N41" s="24">
        <f t="shared" si="5"/>
        <v>0</v>
      </c>
      <c r="O41" s="24">
        <f t="shared" si="6"/>
        <v>0</v>
      </c>
    </row>
    <row r="42" spans="1:15" ht="12.75">
      <c r="A42" s="17">
        <v>41</v>
      </c>
      <c r="B42" s="18" t="s">
        <v>46</v>
      </c>
      <c r="C42" s="8">
        <v>1545668</v>
      </c>
      <c r="D42" s="8">
        <v>34536</v>
      </c>
      <c r="E42" s="8">
        <v>102990</v>
      </c>
      <c r="F42" s="8">
        <v>192312</v>
      </c>
      <c r="G42" s="8">
        <v>0</v>
      </c>
      <c r="H42" s="8">
        <v>0</v>
      </c>
      <c r="I42" s="10">
        <f t="shared" si="0"/>
        <v>1875506</v>
      </c>
      <c r="J42" s="23">
        <f t="shared" si="1"/>
        <v>0.824133860408871</v>
      </c>
      <c r="K42" s="23">
        <f t="shared" si="2"/>
        <v>0.018414230612965248</v>
      </c>
      <c r="L42" s="23">
        <f t="shared" si="3"/>
        <v>0.05491318076295144</v>
      </c>
      <c r="M42" s="23">
        <f t="shared" si="4"/>
        <v>0.10253872821521232</v>
      </c>
      <c r="N42" s="23">
        <f t="shared" si="5"/>
        <v>0</v>
      </c>
      <c r="O42" s="23">
        <f t="shared" si="6"/>
        <v>0</v>
      </c>
    </row>
    <row r="43" spans="1:15" ht="12.75">
      <c r="A43" s="19">
        <v>42</v>
      </c>
      <c r="B43" s="20" t="s">
        <v>47</v>
      </c>
      <c r="C43" s="8">
        <v>3572087</v>
      </c>
      <c r="D43" s="8">
        <v>86005</v>
      </c>
      <c r="E43" s="8">
        <v>256614</v>
      </c>
      <c r="F43" s="8">
        <v>145022</v>
      </c>
      <c r="G43" s="8">
        <v>0</v>
      </c>
      <c r="H43" s="8">
        <v>0</v>
      </c>
      <c r="I43" s="10">
        <f t="shared" si="0"/>
        <v>4059728</v>
      </c>
      <c r="J43" s="23">
        <f t="shared" si="1"/>
        <v>0.8798833320853022</v>
      </c>
      <c r="K43" s="23">
        <f t="shared" si="2"/>
        <v>0.02118491682201369</v>
      </c>
      <c r="L43" s="23">
        <f t="shared" si="3"/>
        <v>0.06320965345461568</v>
      </c>
      <c r="M43" s="23">
        <f t="shared" si="4"/>
        <v>0.03572209763806836</v>
      </c>
      <c r="N43" s="23">
        <f t="shared" si="5"/>
        <v>0</v>
      </c>
      <c r="O43" s="23">
        <f t="shared" si="6"/>
        <v>0</v>
      </c>
    </row>
    <row r="44" spans="1:15" ht="12.75">
      <c r="A44" s="19">
        <v>43</v>
      </c>
      <c r="B44" s="20" t="s">
        <v>48</v>
      </c>
      <c r="C44" s="8">
        <v>4003708</v>
      </c>
      <c r="D44" s="8">
        <v>141688</v>
      </c>
      <c r="E44" s="8">
        <v>177203</v>
      </c>
      <c r="F44" s="8">
        <v>187656</v>
      </c>
      <c r="G44" s="8">
        <v>0</v>
      </c>
      <c r="H44" s="8">
        <v>80</v>
      </c>
      <c r="I44" s="10">
        <f t="shared" si="0"/>
        <v>4510335</v>
      </c>
      <c r="J44" s="23">
        <f t="shared" si="1"/>
        <v>0.8876741971494357</v>
      </c>
      <c r="K44" s="23">
        <f t="shared" si="2"/>
        <v>0.0314140745643062</v>
      </c>
      <c r="L44" s="23">
        <f t="shared" si="3"/>
        <v>0.03928821251636519</v>
      </c>
      <c r="M44" s="23">
        <f t="shared" si="4"/>
        <v>0.0416057787281876</v>
      </c>
      <c r="N44" s="23">
        <f t="shared" si="5"/>
        <v>0</v>
      </c>
      <c r="O44" s="23">
        <f t="shared" si="6"/>
        <v>1.7737041705327874E-05</v>
      </c>
    </row>
    <row r="45" spans="1:15" ht="12.75">
      <c r="A45" s="19">
        <v>44</v>
      </c>
      <c r="B45" s="20" t="s">
        <v>49</v>
      </c>
      <c r="C45" s="8">
        <v>10119139</v>
      </c>
      <c r="D45" s="8">
        <v>318486</v>
      </c>
      <c r="E45" s="8">
        <v>337218</v>
      </c>
      <c r="F45" s="8">
        <v>438015</v>
      </c>
      <c r="G45" s="8">
        <v>0</v>
      </c>
      <c r="H45" s="8">
        <v>0</v>
      </c>
      <c r="I45" s="10">
        <f t="shared" si="0"/>
        <v>11212858</v>
      </c>
      <c r="J45" s="23">
        <f t="shared" si="1"/>
        <v>0.9024584989839344</v>
      </c>
      <c r="K45" s="23">
        <f t="shared" si="2"/>
        <v>0.028403641605021665</v>
      </c>
      <c r="L45" s="23">
        <f t="shared" si="3"/>
        <v>0.030074223717093358</v>
      </c>
      <c r="M45" s="23">
        <f t="shared" si="4"/>
        <v>0.03906363569395064</v>
      </c>
      <c r="N45" s="23">
        <f t="shared" si="5"/>
        <v>0</v>
      </c>
      <c r="O45" s="23">
        <f t="shared" si="6"/>
        <v>0</v>
      </c>
    </row>
    <row r="46" spans="1:15" ht="12.75">
      <c r="A46" s="15">
        <v>45</v>
      </c>
      <c r="B46" s="16" t="s">
        <v>50</v>
      </c>
      <c r="C46" s="9">
        <v>11551427</v>
      </c>
      <c r="D46" s="9">
        <v>406397</v>
      </c>
      <c r="E46" s="9">
        <v>183470</v>
      </c>
      <c r="F46" s="9">
        <v>580236</v>
      </c>
      <c r="G46" s="9">
        <v>0</v>
      </c>
      <c r="H46" s="9">
        <v>190327</v>
      </c>
      <c r="I46" s="11">
        <f t="shared" si="0"/>
        <v>12911857</v>
      </c>
      <c r="J46" s="24">
        <f t="shared" si="1"/>
        <v>0.8946371540515048</v>
      </c>
      <c r="K46" s="24">
        <f t="shared" si="2"/>
        <v>0.031474713513323455</v>
      </c>
      <c r="L46" s="24">
        <f t="shared" si="3"/>
        <v>0.014209420070250159</v>
      </c>
      <c r="M46" s="24">
        <f t="shared" si="4"/>
        <v>0.04493823003151289</v>
      </c>
      <c r="N46" s="24">
        <f t="shared" si="5"/>
        <v>0</v>
      </c>
      <c r="O46" s="24">
        <f t="shared" si="6"/>
        <v>0.014740482333408743</v>
      </c>
    </row>
    <row r="47" spans="1:15" ht="12.75">
      <c r="A47" s="17">
        <v>46</v>
      </c>
      <c r="B47" s="18" t="s">
        <v>51</v>
      </c>
      <c r="C47" s="8">
        <v>1257124</v>
      </c>
      <c r="D47" s="8">
        <v>16589</v>
      </c>
      <c r="E47" s="8">
        <v>51103</v>
      </c>
      <c r="F47" s="8">
        <v>155166</v>
      </c>
      <c r="G47" s="8">
        <v>0</v>
      </c>
      <c r="H47" s="8">
        <v>0</v>
      </c>
      <c r="I47" s="10">
        <f t="shared" si="0"/>
        <v>1479982</v>
      </c>
      <c r="J47" s="23">
        <f t="shared" si="1"/>
        <v>0.8494184388729052</v>
      </c>
      <c r="K47" s="23">
        <f t="shared" si="2"/>
        <v>0.011208920108487806</v>
      </c>
      <c r="L47" s="23">
        <f t="shared" si="3"/>
        <v>0.034529474007116305</v>
      </c>
      <c r="M47" s="23">
        <f t="shared" si="4"/>
        <v>0.10484316701149068</v>
      </c>
      <c r="N47" s="23">
        <f t="shared" si="5"/>
        <v>0</v>
      </c>
      <c r="O47" s="23">
        <f t="shared" si="6"/>
        <v>0</v>
      </c>
    </row>
    <row r="48" spans="1:15" ht="12.75">
      <c r="A48" s="19">
        <v>47</v>
      </c>
      <c r="B48" s="20" t="s">
        <v>52</v>
      </c>
      <c r="C48" s="8">
        <v>3834601</v>
      </c>
      <c r="D48" s="8">
        <v>71647</v>
      </c>
      <c r="E48" s="8">
        <v>139944</v>
      </c>
      <c r="F48" s="8">
        <v>493236</v>
      </c>
      <c r="G48" s="8">
        <v>0</v>
      </c>
      <c r="H48" s="8">
        <v>0</v>
      </c>
      <c r="I48" s="10">
        <f t="shared" si="0"/>
        <v>4539428</v>
      </c>
      <c r="J48" s="23">
        <f t="shared" si="1"/>
        <v>0.8447321997397029</v>
      </c>
      <c r="K48" s="23">
        <f t="shared" si="2"/>
        <v>0.015783266085506807</v>
      </c>
      <c r="L48" s="23">
        <f t="shared" si="3"/>
        <v>0.030828553729676956</v>
      </c>
      <c r="M48" s="23">
        <f t="shared" si="4"/>
        <v>0.10865598044511335</v>
      </c>
      <c r="N48" s="23">
        <f t="shared" si="5"/>
        <v>0</v>
      </c>
      <c r="O48" s="23">
        <f t="shared" si="6"/>
        <v>0</v>
      </c>
    </row>
    <row r="49" spans="1:15" ht="12.75">
      <c r="A49" s="19">
        <v>48</v>
      </c>
      <c r="B49" s="20" t="s">
        <v>53</v>
      </c>
      <c r="C49" s="8">
        <v>8125379</v>
      </c>
      <c r="D49" s="8">
        <v>403200</v>
      </c>
      <c r="E49" s="8">
        <v>257877</v>
      </c>
      <c r="F49" s="8">
        <v>433556</v>
      </c>
      <c r="G49" s="8">
        <v>0</v>
      </c>
      <c r="H49" s="8">
        <v>0</v>
      </c>
      <c r="I49" s="10">
        <f t="shared" si="0"/>
        <v>9220012</v>
      </c>
      <c r="J49" s="23">
        <f t="shared" si="1"/>
        <v>0.8812764018094553</v>
      </c>
      <c r="K49" s="23">
        <f t="shared" si="2"/>
        <v>0.04373096260612242</v>
      </c>
      <c r="L49" s="23">
        <f t="shared" si="3"/>
        <v>0.027969269454313075</v>
      </c>
      <c r="M49" s="23">
        <f t="shared" si="4"/>
        <v>0.04702336613010916</v>
      </c>
      <c r="N49" s="23">
        <f t="shared" si="5"/>
        <v>0</v>
      </c>
      <c r="O49" s="23">
        <f t="shared" si="6"/>
        <v>0</v>
      </c>
    </row>
    <row r="50" spans="1:15" ht="12.75">
      <c r="A50" s="19">
        <v>49</v>
      </c>
      <c r="B50" s="20" t="s">
        <v>54</v>
      </c>
      <c r="C50" s="8">
        <v>14983456</v>
      </c>
      <c r="D50" s="8">
        <v>452556</v>
      </c>
      <c r="E50" s="8">
        <v>1128682</v>
      </c>
      <c r="F50" s="8">
        <v>1401325</v>
      </c>
      <c r="G50" s="8">
        <v>0</v>
      </c>
      <c r="H50" s="8">
        <v>0</v>
      </c>
      <c r="I50" s="10">
        <f t="shared" si="0"/>
        <v>17966019</v>
      </c>
      <c r="J50" s="23">
        <f t="shared" si="1"/>
        <v>0.8339886538024923</v>
      </c>
      <c r="K50" s="23">
        <f t="shared" si="2"/>
        <v>0.02518955367908717</v>
      </c>
      <c r="L50" s="23">
        <f t="shared" si="3"/>
        <v>0.06282315520205116</v>
      </c>
      <c r="M50" s="23">
        <f t="shared" si="4"/>
        <v>0.0779986373163693</v>
      </c>
      <c r="N50" s="23">
        <f t="shared" si="5"/>
        <v>0</v>
      </c>
      <c r="O50" s="23">
        <f t="shared" si="6"/>
        <v>0</v>
      </c>
    </row>
    <row r="51" spans="1:15" ht="12.75">
      <c r="A51" s="15">
        <v>50</v>
      </c>
      <c r="B51" s="16" t="s">
        <v>55</v>
      </c>
      <c r="C51" s="9">
        <v>7406414</v>
      </c>
      <c r="D51" s="9">
        <v>252219</v>
      </c>
      <c r="E51" s="9">
        <v>530183</v>
      </c>
      <c r="F51" s="9">
        <v>733730</v>
      </c>
      <c r="G51" s="9">
        <v>0</v>
      </c>
      <c r="H51" s="9">
        <v>0</v>
      </c>
      <c r="I51" s="11">
        <f t="shared" si="0"/>
        <v>8922546</v>
      </c>
      <c r="J51" s="24">
        <f t="shared" si="1"/>
        <v>0.8300785448458321</v>
      </c>
      <c r="K51" s="24">
        <f t="shared" si="2"/>
        <v>0.028267604336251112</v>
      </c>
      <c r="L51" s="24">
        <f t="shared" si="3"/>
        <v>0.05942059587028187</v>
      </c>
      <c r="M51" s="24">
        <f t="shared" si="4"/>
        <v>0.0822332549476349</v>
      </c>
      <c r="N51" s="24">
        <f t="shared" si="5"/>
        <v>0</v>
      </c>
      <c r="O51" s="24">
        <f t="shared" si="6"/>
        <v>0</v>
      </c>
    </row>
    <row r="52" spans="1:15" ht="12.75">
      <c r="A52" s="17">
        <v>51</v>
      </c>
      <c r="B52" s="18" t="s">
        <v>56</v>
      </c>
      <c r="C52" s="8">
        <v>9520057</v>
      </c>
      <c r="D52" s="8">
        <v>199676</v>
      </c>
      <c r="E52" s="8">
        <v>608583</v>
      </c>
      <c r="F52" s="8">
        <v>671332</v>
      </c>
      <c r="G52" s="8">
        <v>0</v>
      </c>
      <c r="H52" s="8">
        <v>0</v>
      </c>
      <c r="I52" s="10">
        <f t="shared" si="0"/>
        <v>10999648</v>
      </c>
      <c r="J52" s="23">
        <f t="shared" si="1"/>
        <v>0.8654874228702591</v>
      </c>
      <c r="K52" s="23">
        <f t="shared" si="2"/>
        <v>0.018152944530588615</v>
      </c>
      <c r="L52" s="23">
        <f t="shared" si="3"/>
        <v>0.05532749775265536</v>
      </c>
      <c r="M52" s="23">
        <f t="shared" si="4"/>
        <v>0.06103213484649691</v>
      </c>
      <c r="N52" s="23">
        <f t="shared" si="5"/>
        <v>0</v>
      </c>
      <c r="O52" s="23">
        <f t="shared" si="6"/>
        <v>0</v>
      </c>
    </row>
    <row r="53" spans="1:15" ht="12.75">
      <c r="A53" s="19">
        <v>52</v>
      </c>
      <c r="B53" s="20" t="s">
        <v>57</v>
      </c>
      <c r="C53" s="8">
        <v>42126671</v>
      </c>
      <c r="D53" s="8">
        <v>780689</v>
      </c>
      <c r="E53" s="8">
        <v>939572</v>
      </c>
      <c r="F53" s="8">
        <v>1143222</v>
      </c>
      <c r="G53" s="8">
        <v>0</v>
      </c>
      <c r="H53" s="8">
        <v>33909</v>
      </c>
      <c r="I53" s="10">
        <f t="shared" si="0"/>
        <v>45024063</v>
      </c>
      <c r="J53" s="23">
        <f t="shared" si="1"/>
        <v>0.9356479223121201</v>
      </c>
      <c r="K53" s="23">
        <f t="shared" si="2"/>
        <v>0.01733937250398748</v>
      </c>
      <c r="L53" s="23">
        <f t="shared" si="3"/>
        <v>0.020868218845553767</v>
      </c>
      <c r="M53" s="23">
        <f t="shared" si="4"/>
        <v>0.025391355729046487</v>
      </c>
      <c r="N53" s="23">
        <f t="shared" si="5"/>
        <v>0</v>
      </c>
      <c r="O53" s="23">
        <f t="shared" si="6"/>
        <v>0.0007531306092921911</v>
      </c>
    </row>
    <row r="54" spans="1:15" ht="12.75">
      <c r="A54" s="19">
        <v>53</v>
      </c>
      <c r="B54" s="20" t="s">
        <v>58</v>
      </c>
      <c r="C54" s="8">
        <v>13652490</v>
      </c>
      <c r="D54" s="8">
        <v>552660</v>
      </c>
      <c r="E54" s="8">
        <v>643917</v>
      </c>
      <c r="F54" s="8">
        <v>832488</v>
      </c>
      <c r="G54" s="8">
        <v>0</v>
      </c>
      <c r="H54" s="8">
        <v>0</v>
      </c>
      <c r="I54" s="10">
        <f t="shared" si="0"/>
        <v>15681555</v>
      </c>
      <c r="J54" s="23">
        <f t="shared" si="1"/>
        <v>0.8706081762937413</v>
      </c>
      <c r="K54" s="23">
        <f t="shared" si="2"/>
        <v>0.03524267842060306</v>
      </c>
      <c r="L54" s="23">
        <f t="shared" si="3"/>
        <v>0.04106206304157974</v>
      </c>
      <c r="M54" s="23">
        <f t="shared" si="4"/>
        <v>0.05308708224407592</v>
      </c>
      <c r="N54" s="23">
        <f t="shared" si="5"/>
        <v>0</v>
      </c>
      <c r="O54" s="23">
        <f t="shared" si="6"/>
        <v>0</v>
      </c>
    </row>
    <row r="55" spans="1:15" ht="12.75">
      <c r="A55" s="19">
        <v>54</v>
      </c>
      <c r="B55" s="20" t="s">
        <v>59</v>
      </c>
      <c r="C55" s="8">
        <v>1109400</v>
      </c>
      <c r="D55" s="8">
        <v>97381</v>
      </c>
      <c r="E55" s="8">
        <v>51992</v>
      </c>
      <c r="F55" s="8">
        <v>29757</v>
      </c>
      <c r="G55" s="8">
        <v>0</v>
      </c>
      <c r="H55" s="8">
        <v>0</v>
      </c>
      <c r="I55" s="10">
        <f t="shared" si="0"/>
        <v>1288530</v>
      </c>
      <c r="J55" s="23">
        <f t="shared" si="1"/>
        <v>0.8609811180182068</v>
      </c>
      <c r="K55" s="23">
        <f t="shared" si="2"/>
        <v>0.07557526794098701</v>
      </c>
      <c r="L55" s="23">
        <f t="shared" si="3"/>
        <v>0.0403498560375001</v>
      </c>
      <c r="M55" s="23">
        <f t="shared" si="4"/>
        <v>0.023093758003306094</v>
      </c>
      <c r="N55" s="23">
        <f t="shared" si="5"/>
        <v>0</v>
      </c>
      <c r="O55" s="23">
        <f t="shared" si="6"/>
        <v>0</v>
      </c>
    </row>
    <row r="56" spans="1:15" ht="12.75">
      <c r="A56" s="15">
        <v>55</v>
      </c>
      <c r="B56" s="16" t="s">
        <v>60</v>
      </c>
      <c r="C56" s="9">
        <v>22044296</v>
      </c>
      <c r="D56" s="9">
        <v>563289</v>
      </c>
      <c r="E56" s="9">
        <v>1370674</v>
      </c>
      <c r="F56" s="9">
        <v>998004</v>
      </c>
      <c r="G56" s="9">
        <v>0</v>
      </c>
      <c r="H56" s="9">
        <v>0</v>
      </c>
      <c r="I56" s="11">
        <f t="shared" si="0"/>
        <v>24976263</v>
      </c>
      <c r="J56" s="24">
        <f t="shared" si="1"/>
        <v>0.8826098604102623</v>
      </c>
      <c r="K56" s="24">
        <f t="shared" si="2"/>
        <v>0.022552973597371233</v>
      </c>
      <c r="L56" s="24">
        <f t="shared" si="3"/>
        <v>0.05487906657613271</v>
      </c>
      <c r="M56" s="24">
        <f t="shared" si="4"/>
        <v>0.039958099416233725</v>
      </c>
      <c r="N56" s="24">
        <f t="shared" si="5"/>
        <v>0</v>
      </c>
      <c r="O56" s="24">
        <f t="shared" si="6"/>
        <v>0</v>
      </c>
    </row>
    <row r="57" spans="1:15" ht="12.75">
      <c r="A57" s="17">
        <v>56</v>
      </c>
      <c r="B57" s="18" t="s">
        <v>61</v>
      </c>
      <c r="C57" s="8">
        <v>2992535</v>
      </c>
      <c r="D57" s="8">
        <v>36253</v>
      </c>
      <c r="E57" s="8">
        <v>112553</v>
      </c>
      <c r="F57" s="8">
        <v>126120</v>
      </c>
      <c r="G57" s="8">
        <v>0</v>
      </c>
      <c r="H57" s="8">
        <v>0</v>
      </c>
      <c r="I57" s="10">
        <f t="shared" si="0"/>
        <v>3267461</v>
      </c>
      <c r="J57" s="23">
        <f t="shared" si="1"/>
        <v>0.9158594394852761</v>
      </c>
      <c r="K57" s="23">
        <f t="shared" si="2"/>
        <v>0.011095159207715104</v>
      </c>
      <c r="L57" s="23">
        <f t="shared" si="3"/>
        <v>0.03444662384646672</v>
      </c>
      <c r="M57" s="23">
        <f t="shared" si="4"/>
        <v>0.038598777460541994</v>
      </c>
      <c r="N57" s="23">
        <f t="shared" si="5"/>
        <v>0</v>
      </c>
      <c r="O57" s="23">
        <f t="shared" si="6"/>
        <v>0</v>
      </c>
    </row>
    <row r="58" spans="1:15" ht="12.75">
      <c r="A58" s="19">
        <v>57</v>
      </c>
      <c r="B58" s="20" t="s">
        <v>62</v>
      </c>
      <c r="C58" s="8">
        <v>7180119</v>
      </c>
      <c r="D58" s="8">
        <v>216351</v>
      </c>
      <c r="E58" s="8">
        <v>433786</v>
      </c>
      <c r="F58" s="8">
        <v>354046</v>
      </c>
      <c r="G58" s="8">
        <v>0</v>
      </c>
      <c r="H58" s="8">
        <v>0</v>
      </c>
      <c r="I58" s="10">
        <f t="shared" si="0"/>
        <v>8184302</v>
      </c>
      <c r="J58" s="23">
        <f t="shared" si="1"/>
        <v>0.8773037700710458</v>
      </c>
      <c r="K58" s="23">
        <f t="shared" si="2"/>
        <v>0.02643487495940399</v>
      </c>
      <c r="L58" s="23">
        <f t="shared" si="3"/>
        <v>0.0530021985992208</v>
      </c>
      <c r="M58" s="23">
        <f t="shared" si="4"/>
        <v>0.04325915637032944</v>
      </c>
      <c r="N58" s="23">
        <f t="shared" si="5"/>
        <v>0</v>
      </c>
      <c r="O58" s="23">
        <f t="shared" si="6"/>
        <v>0</v>
      </c>
    </row>
    <row r="59" spans="1:15" ht="12.75">
      <c r="A59" s="19">
        <v>58</v>
      </c>
      <c r="B59" s="20" t="s">
        <v>63</v>
      </c>
      <c r="C59" s="8">
        <v>9480248</v>
      </c>
      <c r="D59" s="8">
        <v>323931</v>
      </c>
      <c r="E59" s="8">
        <v>237782</v>
      </c>
      <c r="F59" s="8">
        <v>422528</v>
      </c>
      <c r="G59" s="8">
        <v>0</v>
      </c>
      <c r="H59" s="8">
        <v>0</v>
      </c>
      <c r="I59" s="10">
        <f t="shared" si="0"/>
        <v>10464489</v>
      </c>
      <c r="J59" s="23">
        <f t="shared" si="1"/>
        <v>0.9059446667677705</v>
      </c>
      <c r="K59" s="23">
        <f t="shared" si="2"/>
        <v>0.030955262125078445</v>
      </c>
      <c r="L59" s="23">
        <f t="shared" si="3"/>
        <v>0.0227227531129327</v>
      </c>
      <c r="M59" s="23">
        <f t="shared" si="4"/>
        <v>0.04037731799421835</v>
      </c>
      <c r="N59" s="23">
        <f t="shared" si="5"/>
        <v>0</v>
      </c>
      <c r="O59" s="23">
        <f t="shared" si="6"/>
        <v>0</v>
      </c>
    </row>
    <row r="60" spans="1:15" ht="12.75">
      <c r="A60" s="19">
        <v>59</v>
      </c>
      <c r="B60" s="20" t="s">
        <v>64</v>
      </c>
      <c r="C60" s="8">
        <v>4997259</v>
      </c>
      <c r="D60" s="8">
        <v>68326</v>
      </c>
      <c r="E60" s="8">
        <v>235745</v>
      </c>
      <c r="F60" s="8">
        <v>290812</v>
      </c>
      <c r="G60" s="8">
        <v>0</v>
      </c>
      <c r="H60" s="8">
        <v>0</v>
      </c>
      <c r="I60" s="10">
        <f t="shared" si="0"/>
        <v>5592142</v>
      </c>
      <c r="J60" s="23">
        <f t="shared" si="1"/>
        <v>0.8936216211963144</v>
      </c>
      <c r="K60" s="23">
        <f t="shared" si="2"/>
        <v>0.01221821620409496</v>
      </c>
      <c r="L60" s="23">
        <f t="shared" si="3"/>
        <v>0.042156475997927094</v>
      </c>
      <c r="M60" s="23">
        <f t="shared" si="4"/>
        <v>0.052003686601663546</v>
      </c>
      <c r="N60" s="23">
        <f t="shared" si="5"/>
        <v>0</v>
      </c>
      <c r="O60" s="23">
        <f t="shared" si="6"/>
        <v>0</v>
      </c>
    </row>
    <row r="61" spans="1:15" ht="12.75">
      <c r="A61" s="15">
        <v>60</v>
      </c>
      <c r="B61" s="16" t="s">
        <v>65</v>
      </c>
      <c r="C61" s="9">
        <v>6566913</v>
      </c>
      <c r="D61" s="9">
        <v>95235</v>
      </c>
      <c r="E61" s="9">
        <v>298143</v>
      </c>
      <c r="F61" s="9">
        <v>980143</v>
      </c>
      <c r="G61" s="9">
        <v>0</v>
      </c>
      <c r="H61" s="9">
        <v>0</v>
      </c>
      <c r="I61" s="11">
        <f t="shared" si="0"/>
        <v>7940434</v>
      </c>
      <c r="J61" s="24">
        <f t="shared" si="1"/>
        <v>0.8270219234868018</v>
      </c>
      <c r="K61" s="24">
        <f t="shared" si="2"/>
        <v>0.011993676919926543</v>
      </c>
      <c r="L61" s="24">
        <f t="shared" si="3"/>
        <v>0.03754744388027153</v>
      </c>
      <c r="M61" s="24">
        <f t="shared" si="4"/>
        <v>0.12343695571300008</v>
      </c>
      <c r="N61" s="24">
        <f t="shared" si="5"/>
        <v>0</v>
      </c>
      <c r="O61" s="24">
        <f t="shared" si="6"/>
        <v>0</v>
      </c>
    </row>
    <row r="62" spans="1:15" ht="12.75">
      <c r="A62" s="17">
        <v>61</v>
      </c>
      <c r="B62" s="18" t="s">
        <v>66</v>
      </c>
      <c r="C62" s="8">
        <v>3477874</v>
      </c>
      <c r="D62" s="8">
        <v>64429</v>
      </c>
      <c r="E62" s="8">
        <v>131074</v>
      </c>
      <c r="F62" s="8">
        <v>278726</v>
      </c>
      <c r="G62" s="8">
        <v>0</v>
      </c>
      <c r="H62" s="8">
        <v>0</v>
      </c>
      <c r="I62" s="10">
        <f t="shared" si="0"/>
        <v>3952103</v>
      </c>
      <c r="J62" s="23">
        <f t="shared" si="1"/>
        <v>0.880005910777123</v>
      </c>
      <c r="K62" s="23">
        <f t="shared" si="2"/>
        <v>0.016302459728402826</v>
      </c>
      <c r="L62" s="23">
        <f t="shared" si="3"/>
        <v>0.033165633587991</v>
      </c>
      <c r="M62" s="23">
        <f t="shared" si="4"/>
        <v>0.0705259959064832</v>
      </c>
      <c r="N62" s="23">
        <f t="shared" si="5"/>
        <v>0</v>
      </c>
      <c r="O62" s="23">
        <f t="shared" si="6"/>
        <v>0</v>
      </c>
    </row>
    <row r="63" spans="1:15" ht="12.75">
      <c r="A63" s="19">
        <v>62</v>
      </c>
      <c r="B63" s="20" t="s">
        <v>67</v>
      </c>
      <c r="C63" s="8">
        <v>2218063</v>
      </c>
      <c r="D63" s="8">
        <v>31820</v>
      </c>
      <c r="E63" s="8">
        <v>86916</v>
      </c>
      <c r="F63" s="8">
        <v>139657</v>
      </c>
      <c r="G63" s="8">
        <v>0</v>
      </c>
      <c r="H63" s="8">
        <v>0</v>
      </c>
      <c r="I63" s="10">
        <f t="shared" si="0"/>
        <v>2476456</v>
      </c>
      <c r="J63" s="23">
        <f t="shared" si="1"/>
        <v>0.8956601692095478</v>
      </c>
      <c r="K63" s="23">
        <f t="shared" si="2"/>
        <v>0.012849006806500902</v>
      </c>
      <c r="L63" s="23">
        <f t="shared" si="3"/>
        <v>0.03509692883701548</v>
      </c>
      <c r="M63" s="23">
        <f t="shared" si="4"/>
        <v>0.05639389514693578</v>
      </c>
      <c r="N63" s="23">
        <f t="shared" si="5"/>
        <v>0</v>
      </c>
      <c r="O63" s="23">
        <f t="shared" si="6"/>
        <v>0</v>
      </c>
    </row>
    <row r="64" spans="1:15" ht="12.75">
      <c r="A64" s="19">
        <v>63</v>
      </c>
      <c r="B64" s="20" t="s">
        <v>68</v>
      </c>
      <c r="C64" s="8">
        <v>2489896</v>
      </c>
      <c r="D64" s="8">
        <v>103779</v>
      </c>
      <c r="E64" s="8">
        <v>122476</v>
      </c>
      <c r="F64" s="8">
        <v>105592</v>
      </c>
      <c r="G64" s="8">
        <v>0</v>
      </c>
      <c r="H64" s="8">
        <v>0</v>
      </c>
      <c r="I64" s="10">
        <f t="shared" si="0"/>
        <v>2821743</v>
      </c>
      <c r="J64" s="23">
        <f t="shared" si="1"/>
        <v>0.882396447869278</v>
      </c>
      <c r="K64" s="23">
        <f t="shared" si="2"/>
        <v>0.03677833169073158</v>
      </c>
      <c r="L64" s="23">
        <f t="shared" si="3"/>
        <v>0.04340437807411943</v>
      </c>
      <c r="M64" s="23">
        <f t="shared" si="4"/>
        <v>0.037420842365871024</v>
      </c>
      <c r="N64" s="23">
        <f t="shared" si="5"/>
        <v>0</v>
      </c>
      <c r="O64" s="23">
        <f t="shared" si="6"/>
        <v>0</v>
      </c>
    </row>
    <row r="65" spans="1:15" ht="12.75">
      <c r="A65" s="19">
        <v>64</v>
      </c>
      <c r="B65" s="20" t="s">
        <v>69</v>
      </c>
      <c r="C65" s="8">
        <v>2749815</v>
      </c>
      <c r="D65" s="8">
        <v>23703</v>
      </c>
      <c r="E65" s="8">
        <v>171075</v>
      </c>
      <c r="F65" s="8">
        <v>474137</v>
      </c>
      <c r="G65" s="8">
        <v>0</v>
      </c>
      <c r="H65" s="8">
        <v>0</v>
      </c>
      <c r="I65" s="10">
        <f t="shared" si="0"/>
        <v>3418730</v>
      </c>
      <c r="J65" s="23">
        <f t="shared" si="1"/>
        <v>0.8043381606620003</v>
      </c>
      <c r="K65" s="23">
        <f t="shared" si="2"/>
        <v>0.006933276392110521</v>
      </c>
      <c r="L65" s="23">
        <f t="shared" si="3"/>
        <v>0.05004051211999778</v>
      </c>
      <c r="M65" s="23">
        <f t="shared" si="4"/>
        <v>0.13868805082589147</v>
      </c>
      <c r="N65" s="23">
        <f t="shared" si="5"/>
        <v>0</v>
      </c>
      <c r="O65" s="23">
        <f t="shared" si="6"/>
        <v>0</v>
      </c>
    </row>
    <row r="66" spans="1:15" ht="12.75">
      <c r="A66" s="19">
        <v>65</v>
      </c>
      <c r="B66" s="20" t="s">
        <v>70</v>
      </c>
      <c r="C66" s="8">
        <v>8215688</v>
      </c>
      <c r="D66" s="8">
        <v>155276</v>
      </c>
      <c r="E66" s="8">
        <v>616314</v>
      </c>
      <c r="F66" s="8">
        <v>392983</v>
      </c>
      <c r="G66" s="8">
        <v>0</v>
      </c>
      <c r="H66" s="8">
        <v>3219</v>
      </c>
      <c r="I66" s="10">
        <f t="shared" si="0"/>
        <v>9383480</v>
      </c>
      <c r="J66" s="23">
        <f t="shared" si="1"/>
        <v>0.8755480909001777</v>
      </c>
      <c r="K66" s="23">
        <f t="shared" si="2"/>
        <v>0.016547805291853342</v>
      </c>
      <c r="L66" s="23">
        <f t="shared" si="3"/>
        <v>0.06568074957265321</v>
      </c>
      <c r="M66" s="23">
        <f t="shared" si="4"/>
        <v>0.04188030453520442</v>
      </c>
      <c r="N66" s="23">
        <f t="shared" si="5"/>
        <v>0</v>
      </c>
      <c r="O66" s="23">
        <f t="shared" si="6"/>
        <v>0.0003430497001112594</v>
      </c>
    </row>
    <row r="67" spans="1:15" ht="12.75">
      <c r="A67" s="15">
        <v>66</v>
      </c>
      <c r="B67" s="16" t="s">
        <v>71</v>
      </c>
      <c r="C67" s="9">
        <v>3379630</v>
      </c>
      <c r="D67" s="9">
        <v>23265</v>
      </c>
      <c r="E67" s="9">
        <v>196113</v>
      </c>
      <c r="F67" s="9">
        <v>128249</v>
      </c>
      <c r="G67" s="9">
        <v>0</v>
      </c>
      <c r="H67" s="9">
        <v>0</v>
      </c>
      <c r="I67" s="11">
        <f>SUM(C67:H67)</f>
        <v>3727257</v>
      </c>
      <c r="J67" s="24">
        <f>C67/$I67</f>
        <v>0.9067338259744364</v>
      </c>
      <c r="K67" s="24">
        <f>D67/$I67</f>
        <v>0.006241855605878532</v>
      </c>
      <c r="L67" s="24">
        <f>E67/$I67</f>
        <v>0.05261590494028182</v>
      </c>
      <c r="M67" s="24">
        <f>F67/$I67</f>
        <v>0.03440841347940322</v>
      </c>
      <c r="N67" s="24">
        <f>G67/$I67</f>
        <v>0</v>
      </c>
      <c r="O67" s="24">
        <f>H67/$I67</f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6"/>
    </row>
    <row r="69" spans="1:15" ht="13.5" thickBot="1">
      <c r="A69" s="1"/>
      <c r="B69" s="2" t="s">
        <v>72</v>
      </c>
      <c r="C69" s="13">
        <f aca="true" t="shared" si="7" ref="C69:H69">SUM(C2:C68)</f>
        <v>723461276</v>
      </c>
      <c r="D69" s="13">
        <f t="shared" si="7"/>
        <v>16167696</v>
      </c>
      <c r="E69" s="13">
        <f t="shared" si="7"/>
        <v>33029486</v>
      </c>
      <c r="F69" s="13">
        <f>SUM(F2:F68)</f>
        <v>47213601</v>
      </c>
      <c r="G69" s="13">
        <f t="shared" si="7"/>
        <v>2415</v>
      </c>
      <c r="H69" s="13">
        <f t="shared" si="7"/>
        <v>662761</v>
      </c>
      <c r="I69" s="14">
        <f>SUM(I2:I68)</f>
        <v>820537235</v>
      </c>
      <c r="J69" s="27">
        <f>C69/$I69</f>
        <v>0.8816921952359663</v>
      </c>
      <c r="K69" s="27">
        <f>D69/$I69</f>
        <v>0.019703793210554304</v>
      </c>
      <c r="L69" s="27">
        <f>E69/$I69</f>
        <v>0.04025348831366562</v>
      </c>
      <c r="M69" s="27">
        <f>F69/$I69</f>
        <v>0.05753986411110277</v>
      </c>
      <c r="N69" s="27">
        <f>G69/$I69</f>
        <v>2.943193674812332E-06</v>
      </c>
      <c r="O69" s="27">
        <f>H69/$I69</f>
        <v>0.0008077159350361473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r:id="rId1"/>
  <headerFooter alignWithMargins="0">
    <oddHeader>&amp;C&amp;14Benefits - Object Code 200
Expenditures by Fund Source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2003-11-25T15:39:10Z</cp:lastPrinted>
  <dcterms:created xsi:type="dcterms:W3CDTF">2003-11-24T19:14:29Z</dcterms:created>
  <dcterms:modified xsi:type="dcterms:W3CDTF">2003-11-25T15:39:53Z</dcterms:modified>
  <cp:category/>
  <cp:version/>
  <cp:contentType/>
  <cp:contentStatus/>
</cp:coreProperties>
</file>