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Uses of Funds - 900" sheetId="1" r:id="rId1"/>
  </sheets>
  <definedNames>
    <definedName name="_xlnm.Print_Titles" localSheetId="0">'Other Uses of Funds - 900'!$A:$B</definedName>
  </definedNames>
  <calcPr fullCalcOnLoad="1"/>
</workbook>
</file>

<file path=xl/sharedStrings.xml><?xml version="1.0" encoding="utf-8"?>
<sst xmlns="http://schemas.openxmlformats.org/spreadsheetml/2006/main" count="78" uniqueCount="76">
  <si>
    <t>LEA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</si>
  <si>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</si>
  <si>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</si>
  <si>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</si>
  <si>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</si>
  <si>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</si>
  <si>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</si>
  <si>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</si>
  <si>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</si>
  <si>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</si>
  <si>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</si>
  <si>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</si>
  <si>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</si>
  <si>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</si>
  <si>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</si>
  <si>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</si>
  <si>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</si>
  <si>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</si>
  <si>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</si>
  <si>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</si>
  <si>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</si>
  <si>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</si>
  <si>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</si>
  <si>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</si>
  <si>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</si>
  <si>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</si>
  <si>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</si>
  <si>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</si>
  <si>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</si>
  <si>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</si>
  <si>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</si>
  <si>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</si>
  <si>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</si>
  <si>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</si>
  <si>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</si>
  <si>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</si>
  <si>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</si>
  <si>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</si>
  <si>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</si>
  <si>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</si>
  <si>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</si>
  <si>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</si>
  <si>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</si>
  <si>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</si>
  <si>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</si>
  <si>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</si>
  <si>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</si>
  <si>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</si>
  <si>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</si>
  <si>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</si>
  <si>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</si>
  <si>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</si>
  <si>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</si>
  <si>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</si>
  <si>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</si>
  <si>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</si>
  <si>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</si>
  <si>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</si>
  <si>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</si>
  <si>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</si>
  <si>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</si>
  <si>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</si>
  <si>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</si>
  <si>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</si>
  <si>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</si>
  <si>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</si>
  <si>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</si>
  <si>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</si>
  <si>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Oct.  2001 Elementary Secondary Membership</t>
  </si>
  <si>
    <t>State Totals</t>
  </si>
  <si>
    <t>Per Pupil</t>
  </si>
  <si>
    <t>Object Code 910</t>
  </si>
  <si>
    <t>Redemption of Principal</t>
  </si>
  <si>
    <t>Object Code 915</t>
  </si>
  <si>
    <t>Payments to Escrow Agent</t>
  </si>
  <si>
    <t>Total Other Uses of Funds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</si>
</sst>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3.7109375" style="1" bestFit="1" customWidth="1"/>
    <col min="9" max="9" width="8.00390625" style="1" bestFit="1" customWidth="1"/>
    <col min="10" max="16384" width="9.140625" style="1" customWidth="1"/>
  </cols>
  <sheetData>
    <row r="1" ht="17.25" customHeight="1"/>
    <row r="2" spans="3:9" ht="25.5">
      <c r="C2" s="32" t="s">
        <v>68</v>
      </c>
      <c r="D2" s="24" t="s">
        <v>72</v>
      </c>
      <c r="E2" s="18"/>
      <c r="F2" s="24" t="s">
        <v>74</v>
      </c>
      <c r="G2" s="23"/>
      <c r="H2" s="30" t="s">
        <v>75</v>
      </c>
      <c r="I2" s="23"/>
    </row>
    <row r="3" spans="1:9" ht="27" customHeight="1">
      <c r="A3" s="8" t="s">
        <v>0</v>
      </c>
      <c r="B3" s="4" t="s">
        <v>67</v>
      </c>
      <c r="C3" s="33"/>
      <c r="D3" s="5" t="s">
        <v>71</v>
      </c>
      <c r="E3" s="22" t="s">
        <v>70</v>
      </c>
      <c r="F3" s="5" t="s">
        <v>73</v>
      </c>
      <c r="G3" s="22" t="s">
        <v>70</v>
      </c>
      <c r="H3" s="31"/>
      <c r="I3" s="22" t="s">
        <v>70</v>
      </c>
    </row>
    <row r="4" spans="1:9" ht="12.75">
      <c r="A4" s="9">
        <v>1</v>
      </c>
      <c r="B4" s="2" t="s">
        <v>1</v>
      </c>
      <c r="C4" s="19">
        <v>9739</v>
      </c>
      <c r="D4" s="12">
        <v>580000</v>
      </c>
      <c r="E4" s="12">
        <f>D4/$C4</f>
        <v>59.5543690317281</v>
      </c>
      <c r="F4" s="12">
        <v>0</v>
      </c>
      <c r="G4" s="12">
        <f>F4/$C4</f>
        <v>0</v>
      </c>
      <c r="H4" s="13">
        <f>D4+F4</f>
        <v>580000</v>
      </c>
      <c r="I4" s="12">
        <f>H4/$C4</f>
        <v>59.5543690317281</v>
      </c>
    </row>
    <row r="5" spans="1:9" ht="12.75">
      <c r="A5" s="9">
        <v>2</v>
      </c>
      <c r="B5" s="2" t="s">
        <v>2</v>
      </c>
      <c r="C5" s="19">
        <v>4332</v>
      </c>
      <c r="D5" s="12">
        <v>694551</v>
      </c>
      <c r="E5" s="12">
        <f aca="true" t="shared" si="0" ref="E5:E68">D5/$C5</f>
        <v>160.3303324099723</v>
      </c>
      <c r="F5" s="12">
        <v>0</v>
      </c>
      <c r="G5" s="12">
        <f aca="true" t="shared" si="1" ref="G5:G68">F5/$C5</f>
        <v>0</v>
      </c>
      <c r="H5" s="13">
        <f aca="true" t="shared" si="2" ref="H5:H68">D5+F5</f>
        <v>694551</v>
      </c>
      <c r="I5" s="12">
        <f aca="true" t="shared" si="3" ref="I5:I68">H5/$C5</f>
        <v>160.3303324099723</v>
      </c>
    </row>
    <row r="6" spans="1:9" ht="12.75">
      <c r="A6" s="9">
        <v>3</v>
      </c>
      <c r="B6" s="2" t="s">
        <v>3</v>
      </c>
      <c r="C6" s="19">
        <v>15159</v>
      </c>
      <c r="D6" s="12">
        <v>2350000</v>
      </c>
      <c r="E6" s="12">
        <f t="shared" si="0"/>
        <v>155.02341843129494</v>
      </c>
      <c r="F6" s="12">
        <v>0</v>
      </c>
      <c r="G6" s="12">
        <f t="shared" si="1"/>
        <v>0</v>
      </c>
      <c r="H6" s="13">
        <f t="shared" si="2"/>
        <v>2350000</v>
      </c>
      <c r="I6" s="12">
        <f t="shared" si="3"/>
        <v>155.02341843129494</v>
      </c>
    </row>
    <row r="7" spans="1:9" ht="12.75">
      <c r="A7" s="9">
        <v>4</v>
      </c>
      <c r="B7" s="2" t="s">
        <v>4</v>
      </c>
      <c r="C7" s="19">
        <v>4622</v>
      </c>
      <c r="D7" s="12">
        <v>185000</v>
      </c>
      <c r="E7" s="12">
        <f t="shared" si="0"/>
        <v>40.02596278667244</v>
      </c>
      <c r="F7" s="12">
        <v>0</v>
      </c>
      <c r="G7" s="12">
        <f t="shared" si="1"/>
        <v>0</v>
      </c>
      <c r="H7" s="13">
        <f t="shared" si="2"/>
        <v>185000</v>
      </c>
      <c r="I7" s="12">
        <f t="shared" si="3"/>
        <v>40.02596278667244</v>
      </c>
    </row>
    <row r="8" spans="1:9" ht="12.75">
      <c r="A8" s="10">
        <v>5</v>
      </c>
      <c r="B8" s="3" t="s">
        <v>5</v>
      </c>
      <c r="C8" s="20">
        <v>6824</v>
      </c>
      <c r="D8" s="14">
        <v>1001000</v>
      </c>
      <c r="E8" s="14">
        <f t="shared" si="0"/>
        <v>146.68815943728018</v>
      </c>
      <c r="F8" s="14">
        <v>0</v>
      </c>
      <c r="G8" s="14">
        <f t="shared" si="1"/>
        <v>0</v>
      </c>
      <c r="H8" s="15">
        <f t="shared" si="2"/>
        <v>1001000</v>
      </c>
      <c r="I8" s="14">
        <f t="shared" si="3"/>
        <v>146.68815943728018</v>
      </c>
    </row>
    <row r="9" spans="1:9" ht="12.75">
      <c r="A9" s="11">
        <v>6</v>
      </c>
      <c r="B9" s="2" t="s">
        <v>6</v>
      </c>
      <c r="C9" s="19">
        <v>6027</v>
      </c>
      <c r="D9" s="12">
        <v>1880000</v>
      </c>
      <c r="E9" s="12">
        <f t="shared" si="0"/>
        <v>311.929649908744</v>
      </c>
      <c r="F9" s="12">
        <v>0</v>
      </c>
      <c r="G9" s="12">
        <f t="shared" si="1"/>
        <v>0</v>
      </c>
      <c r="H9" s="13">
        <f t="shared" si="2"/>
        <v>1880000</v>
      </c>
      <c r="I9" s="12">
        <f t="shared" si="3"/>
        <v>311.929649908744</v>
      </c>
    </row>
    <row r="10" spans="1:9" ht="12.75">
      <c r="A10" s="9">
        <v>7</v>
      </c>
      <c r="B10" s="2" t="s">
        <v>7</v>
      </c>
      <c r="C10" s="19">
        <v>2572</v>
      </c>
      <c r="D10" s="12">
        <v>840000</v>
      </c>
      <c r="E10" s="12">
        <f t="shared" si="0"/>
        <v>326.5940902021773</v>
      </c>
      <c r="F10" s="12">
        <v>0</v>
      </c>
      <c r="G10" s="12">
        <f t="shared" si="1"/>
        <v>0</v>
      </c>
      <c r="H10" s="13">
        <f t="shared" si="2"/>
        <v>840000</v>
      </c>
      <c r="I10" s="12">
        <f t="shared" si="3"/>
        <v>326.5940902021773</v>
      </c>
    </row>
    <row r="11" spans="1:9" ht="12.75">
      <c r="A11" s="9">
        <v>8</v>
      </c>
      <c r="B11" s="2" t="s">
        <v>8</v>
      </c>
      <c r="C11" s="19">
        <v>18595</v>
      </c>
      <c r="D11" s="12">
        <v>4910993</v>
      </c>
      <c r="E11" s="12">
        <f t="shared" si="0"/>
        <v>264.1028771175047</v>
      </c>
      <c r="F11" s="12">
        <v>0</v>
      </c>
      <c r="G11" s="12">
        <f t="shared" si="1"/>
        <v>0</v>
      </c>
      <c r="H11" s="13">
        <f t="shared" si="2"/>
        <v>4910993</v>
      </c>
      <c r="I11" s="12">
        <f t="shared" si="3"/>
        <v>264.1028771175047</v>
      </c>
    </row>
    <row r="12" spans="1:9" ht="12.75">
      <c r="A12" s="9">
        <v>9</v>
      </c>
      <c r="B12" s="2" t="s">
        <v>9</v>
      </c>
      <c r="C12" s="19">
        <v>44859</v>
      </c>
      <c r="D12" s="12">
        <v>4828636</v>
      </c>
      <c r="E12" s="12">
        <f t="shared" si="0"/>
        <v>107.6402951470162</v>
      </c>
      <c r="F12" s="12">
        <v>0</v>
      </c>
      <c r="G12" s="12">
        <f t="shared" si="1"/>
        <v>0</v>
      </c>
      <c r="H12" s="13">
        <f t="shared" si="2"/>
        <v>4828636</v>
      </c>
      <c r="I12" s="12">
        <f t="shared" si="3"/>
        <v>107.6402951470162</v>
      </c>
    </row>
    <row r="13" spans="1:9" ht="12.75">
      <c r="A13" s="10">
        <v>10</v>
      </c>
      <c r="B13" s="3" t="s">
        <v>10</v>
      </c>
      <c r="C13" s="20">
        <v>31644</v>
      </c>
      <c r="D13" s="14">
        <v>11121079</v>
      </c>
      <c r="E13" s="14">
        <f t="shared" si="0"/>
        <v>351.44352799898877</v>
      </c>
      <c r="F13" s="14">
        <v>29265</v>
      </c>
      <c r="G13" s="14">
        <f t="shared" si="1"/>
        <v>0.9248198710656048</v>
      </c>
      <c r="H13" s="15">
        <f t="shared" si="2"/>
        <v>11150344</v>
      </c>
      <c r="I13" s="14">
        <f t="shared" si="3"/>
        <v>352.3683478700544</v>
      </c>
    </row>
    <row r="14" spans="1:9" ht="12.75">
      <c r="A14" s="9">
        <v>11</v>
      </c>
      <c r="B14" s="2" t="s">
        <v>11</v>
      </c>
      <c r="C14" s="19">
        <v>1895</v>
      </c>
      <c r="D14" s="12">
        <v>71182</v>
      </c>
      <c r="E14" s="12">
        <f t="shared" si="0"/>
        <v>37.56306068601583</v>
      </c>
      <c r="F14" s="12">
        <v>0</v>
      </c>
      <c r="G14" s="12">
        <f t="shared" si="1"/>
        <v>0</v>
      </c>
      <c r="H14" s="13">
        <f t="shared" si="2"/>
        <v>71182</v>
      </c>
      <c r="I14" s="12">
        <f t="shared" si="3"/>
        <v>37.56306068601583</v>
      </c>
    </row>
    <row r="15" spans="1:9" ht="12.75">
      <c r="A15" s="9">
        <v>12</v>
      </c>
      <c r="B15" s="2" t="s">
        <v>12</v>
      </c>
      <c r="C15" s="19">
        <v>1879</v>
      </c>
      <c r="D15" s="12">
        <v>340000</v>
      </c>
      <c r="E15" s="12">
        <f t="shared" si="0"/>
        <v>180.94731240021287</v>
      </c>
      <c r="F15" s="12">
        <v>0</v>
      </c>
      <c r="G15" s="12">
        <f t="shared" si="1"/>
        <v>0</v>
      </c>
      <c r="H15" s="13">
        <f t="shared" si="2"/>
        <v>340000</v>
      </c>
      <c r="I15" s="12">
        <f t="shared" si="3"/>
        <v>180.94731240021287</v>
      </c>
    </row>
    <row r="16" spans="1:9" ht="12.75">
      <c r="A16" s="9">
        <v>13</v>
      </c>
      <c r="B16" s="2" t="s">
        <v>13</v>
      </c>
      <c r="C16" s="19">
        <v>1841</v>
      </c>
      <c r="D16" s="12">
        <v>320546</v>
      </c>
      <c r="E16" s="12">
        <f t="shared" si="0"/>
        <v>174.11515480717003</v>
      </c>
      <c r="F16" s="12">
        <v>1157</v>
      </c>
      <c r="G16" s="12">
        <f t="shared" si="1"/>
        <v>0.6284627919608908</v>
      </c>
      <c r="H16" s="13">
        <f t="shared" si="2"/>
        <v>321703</v>
      </c>
      <c r="I16" s="12">
        <f t="shared" si="3"/>
        <v>174.7436175991309</v>
      </c>
    </row>
    <row r="17" spans="1:9" ht="12.75">
      <c r="A17" s="9">
        <v>14</v>
      </c>
      <c r="B17" s="2" t="s">
        <v>14</v>
      </c>
      <c r="C17" s="19">
        <v>2811</v>
      </c>
      <c r="D17" s="12">
        <v>335000</v>
      </c>
      <c r="E17" s="12">
        <f t="shared" si="0"/>
        <v>119.17467093561011</v>
      </c>
      <c r="F17" s="12">
        <v>0</v>
      </c>
      <c r="G17" s="12">
        <f t="shared" si="1"/>
        <v>0</v>
      </c>
      <c r="H17" s="13">
        <f t="shared" si="2"/>
        <v>335000</v>
      </c>
      <c r="I17" s="12">
        <f t="shared" si="3"/>
        <v>119.17467093561011</v>
      </c>
    </row>
    <row r="18" spans="1:9" ht="12.75">
      <c r="A18" s="10">
        <v>15</v>
      </c>
      <c r="B18" s="3" t="s">
        <v>15</v>
      </c>
      <c r="C18" s="20">
        <v>3871</v>
      </c>
      <c r="D18" s="14">
        <v>446818</v>
      </c>
      <c r="E18" s="14">
        <f t="shared" si="0"/>
        <v>115.427021441488</v>
      </c>
      <c r="F18" s="14">
        <v>0</v>
      </c>
      <c r="G18" s="14">
        <f t="shared" si="1"/>
        <v>0</v>
      </c>
      <c r="H18" s="15">
        <f t="shared" si="2"/>
        <v>446818</v>
      </c>
      <c r="I18" s="14">
        <f t="shared" si="3"/>
        <v>115.427021441488</v>
      </c>
    </row>
    <row r="19" spans="1:9" ht="12.75">
      <c r="A19" s="9">
        <v>16</v>
      </c>
      <c r="B19" s="2" t="s">
        <v>16</v>
      </c>
      <c r="C19" s="19">
        <v>4886</v>
      </c>
      <c r="D19" s="12">
        <v>1935000</v>
      </c>
      <c r="E19" s="12">
        <f t="shared" si="0"/>
        <v>396.02947196070403</v>
      </c>
      <c r="F19" s="12">
        <v>0</v>
      </c>
      <c r="G19" s="12">
        <f t="shared" si="1"/>
        <v>0</v>
      </c>
      <c r="H19" s="13">
        <f t="shared" si="2"/>
        <v>1935000</v>
      </c>
      <c r="I19" s="12">
        <f t="shared" si="3"/>
        <v>396.02947196070403</v>
      </c>
    </row>
    <row r="20" spans="1:9" ht="12.75">
      <c r="A20" s="9">
        <v>17</v>
      </c>
      <c r="B20" s="2" t="s">
        <v>17</v>
      </c>
      <c r="C20" s="19">
        <v>52350</v>
      </c>
      <c r="D20" s="12">
        <v>1683525</v>
      </c>
      <c r="E20" s="12">
        <f t="shared" si="0"/>
        <v>32.15902578796562</v>
      </c>
      <c r="F20" s="12">
        <v>0</v>
      </c>
      <c r="G20" s="12">
        <f t="shared" si="1"/>
        <v>0</v>
      </c>
      <c r="H20" s="13">
        <f t="shared" si="2"/>
        <v>1683525</v>
      </c>
      <c r="I20" s="12">
        <f t="shared" si="3"/>
        <v>32.15902578796562</v>
      </c>
    </row>
    <row r="21" spans="1:9" ht="12.75">
      <c r="A21" s="9">
        <v>18</v>
      </c>
      <c r="B21" s="2" t="s">
        <v>18</v>
      </c>
      <c r="C21" s="19">
        <v>1746</v>
      </c>
      <c r="D21" s="12">
        <v>0</v>
      </c>
      <c r="E21" s="12">
        <f t="shared" si="0"/>
        <v>0</v>
      </c>
      <c r="F21" s="12">
        <v>0</v>
      </c>
      <c r="G21" s="12">
        <f t="shared" si="1"/>
        <v>0</v>
      </c>
      <c r="H21" s="13">
        <f t="shared" si="2"/>
        <v>0</v>
      </c>
      <c r="I21" s="12">
        <f t="shared" si="3"/>
        <v>0</v>
      </c>
    </row>
    <row r="22" spans="1:9" ht="12.75">
      <c r="A22" s="9">
        <v>19</v>
      </c>
      <c r="B22" s="2" t="s">
        <v>19</v>
      </c>
      <c r="C22" s="19">
        <v>2578</v>
      </c>
      <c r="D22" s="12">
        <v>875000</v>
      </c>
      <c r="E22" s="12">
        <f t="shared" si="0"/>
        <v>339.41039565554695</v>
      </c>
      <c r="F22" s="12">
        <v>0</v>
      </c>
      <c r="G22" s="12">
        <f t="shared" si="1"/>
        <v>0</v>
      </c>
      <c r="H22" s="13">
        <f t="shared" si="2"/>
        <v>875000</v>
      </c>
      <c r="I22" s="12">
        <f t="shared" si="3"/>
        <v>339.41039565554695</v>
      </c>
    </row>
    <row r="23" spans="1:9" ht="12.75">
      <c r="A23" s="10">
        <v>20</v>
      </c>
      <c r="B23" s="3" t="s">
        <v>20</v>
      </c>
      <c r="C23" s="20">
        <v>6379</v>
      </c>
      <c r="D23" s="14">
        <v>296545</v>
      </c>
      <c r="E23" s="14">
        <f t="shared" si="0"/>
        <v>46.487693995924126</v>
      </c>
      <c r="F23" s="14">
        <v>0</v>
      </c>
      <c r="G23" s="14">
        <f t="shared" si="1"/>
        <v>0</v>
      </c>
      <c r="H23" s="15">
        <f t="shared" si="2"/>
        <v>296545</v>
      </c>
      <c r="I23" s="14">
        <f t="shared" si="3"/>
        <v>46.487693995924126</v>
      </c>
    </row>
    <row r="24" spans="1:9" ht="12.75">
      <c r="A24" s="9">
        <v>21</v>
      </c>
      <c r="B24" s="2" t="s">
        <v>21</v>
      </c>
      <c r="C24" s="19">
        <v>3827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3">
        <f t="shared" si="2"/>
        <v>0</v>
      </c>
      <c r="I24" s="12">
        <f t="shared" si="3"/>
        <v>0</v>
      </c>
    </row>
    <row r="25" spans="1:9" ht="12.75">
      <c r="A25" s="9">
        <v>22</v>
      </c>
      <c r="B25" s="2" t="s">
        <v>22</v>
      </c>
      <c r="C25" s="19">
        <v>3594</v>
      </c>
      <c r="D25" s="12">
        <v>380000</v>
      </c>
      <c r="E25" s="12">
        <f t="shared" si="0"/>
        <v>105.73177518085699</v>
      </c>
      <c r="F25" s="12">
        <v>1885</v>
      </c>
      <c r="G25" s="12">
        <f t="shared" si="1"/>
        <v>0.5244852531997775</v>
      </c>
      <c r="H25" s="13">
        <f t="shared" si="2"/>
        <v>381885</v>
      </c>
      <c r="I25" s="12">
        <f t="shared" si="3"/>
        <v>106.25626043405676</v>
      </c>
    </row>
    <row r="26" spans="1:9" ht="12.75">
      <c r="A26" s="9">
        <v>23</v>
      </c>
      <c r="B26" s="2" t="s">
        <v>23</v>
      </c>
      <c r="C26" s="19">
        <v>14415</v>
      </c>
      <c r="D26" s="12">
        <v>5104032</v>
      </c>
      <c r="E26" s="12">
        <f t="shared" si="0"/>
        <v>354.07783558792926</v>
      </c>
      <c r="F26" s="12">
        <v>0</v>
      </c>
      <c r="G26" s="12">
        <f t="shared" si="1"/>
        <v>0</v>
      </c>
      <c r="H26" s="13">
        <f t="shared" si="2"/>
        <v>5104032</v>
      </c>
      <c r="I26" s="12">
        <f t="shared" si="3"/>
        <v>354.07783558792926</v>
      </c>
    </row>
    <row r="27" spans="1:9" ht="12.75">
      <c r="A27" s="9">
        <v>24</v>
      </c>
      <c r="B27" s="2" t="s">
        <v>24</v>
      </c>
      <c r="C27" s="19">
        <v>4817</v>
      </c>
      <c r="D27" s="12">
        <v>2195000</v>
      </c>
      <c r="E27" s="12">
        <f t="shared" si="0"/>
        <v>455.67780776416856</v>
      </c>
      <c r="F27" s="12">
        <v>0</v>
      </c>
      <c r="G27" s="12">
        <f t="shared" si="1"/>
        <v>0</v>
      </c>
      <c r="H27" s="13">
        <f t="shared" si="2"/>
        <v>2195000</v>
      </c>
      <c r="I27" s="12">
        <f t="shared" si="3"/>
        <v>455.67780776416856</v>
      </c>
    </row>
    <row r="28" spans="1:9" ht="12.75">
      <c r="A28" s="10">
        <v>25</v>
      </c>
      <c r="B28" s="3" t="s">
        <v>25</v>
      </c>
      <c r="C28" s="20">
        <v>2530</v>
      </c>
      <c r="D28" s="14">
        <v>489000</v>
      </c>
      <c r="E28" s="14">
        <f t="shared" si="0"/>
        <v>193.2806324110672</v>
      </c>
      <c r="F28" s="14">
        <v>0</v>
      </c>
      <c r="G28" s="14">
        <f t="shared" si="1"/>
        <v>0</v>
      </c>
      <c r="H28" s="15">
        <f t="shared" si="2"/>
        <v>489000</v>
      </c>
      <c r="I28" s="14">
        <f t="shared" si="3"/>
        <v>193.2806324110672</v>
      </c>
    </row>
    <row r="29" spans="1:9" ht="12.75">
      <c r="A29" s="9">
        <v>26</v>
      </c>
      <c r="B29" s="2" t="s">
        <v>26</v>
      </c>
      <c r="C29" s="19">
        <v>50766</v>
      </c>
      <c r="D29" s="12">
        <v>14287479</v>
      </c>
      <c r="E29" s="12">
        <f t="shared" si="0"/>
        <v>281.4379505968562</v>
      </c>
      <c r="F29" s="12">
        <v>0</v>
      </c>
      <c r="G29" s="12">
        <f t="shared" si="1"/>
        <v>0</v>
      </c>
      <c r="H29" s="13">
        <f t="shared" si="2"/>
        <v>14287479</v>
      </c>
      <c r="I29" s="12">
        <f t="shared" si="3"/>
        <v>281.4379505968562</v>
      </c>
    </row>
    <row r="30" spans="1:9" ht="12.75">
      <c r="A30" s="9">
        <v>27</v>
      </c>
      <c r="B30" s="2" t="s">
        <v>27</v>
      </c>
      <c r="C30" s="19">
        <v>5793</v>
      </c>
      <c r="D30" s="12">
        <v>591000</v>
      </c>
      <c r="E30" s="12">
        <f t="shared" si="0"/>
        <v>102.01967892283791</v>
      </c>
      <c r="F30" s="12">
        <v>0</v>
      </c>
      <c r="G30" s="12">
        <f t="shared" si="1"/>
        <v>0</v>
      </c>
      <c r="H30" s="13">
        <f t="shared" si="2"/>
        <v>591000</v>
      </c>
      <c r="I30" s="12">
        <f t="shared" si="3"/>
        <v>102.01967892283791</v>
      </c>
    </row>
    <row r="31" spans="1:9" ht="12.75">
      <c r="A31" s="9">
        <v>28</v>
      </c>
      <c r="B31" s="2" t="s">
        <v>28</v>
      </c>
      <c r="C31" s="19">
        <v>29310</v>
      </c>
      <c r="D31" s="12">
        <v>5239672</v>
      </c>
      <c r="E31" s="12">
        <f t="shared" si="0"/>
        <v>178.76738314568408</v>
      </c>
      <c r="F31" s="12">
        <v>0</v>
      </c>
      <c r="G31" s="12">
        <f t="shared" si="1"/>
        <v>0</v>
      </c>
      <c r="H31" s="13">
        <f t="shared" si="2"/>
        <v>5239672</v>
      </c>
      <c r="I31" s="12">
        <f t="shared" si="3"/>
        <v>178.76738314568408</v>
      </c>
    </row>
    <row r="32" spans="1:9" ht="12.75">
      <c r="A32" s="9">
        <v>29</v>
      </c>
      <c r="B32" s="2" t="s">
        <v>29</v>
      </c>
      <c r="C32" s="19">
        <v>15085</v>
      </c>
      <c r="D32" s="12">
        <v>1547235</v>
      </c>
      <c r="E32" s="12">
        <f t="shared" si="0"/>
        <v>102.56778256546238</v>
      </c>
      <c r="F32" s="12">
        <v>0</v>
      </c>
      <c r="G32" s="12">
        <f t="shared" si="1"/>
        <v>0</v>
      </c>
      <c r="H32" s="13">
        <f t="shared" si="2"/>
        <v>1547235</v>
      </c>
      <c r="I32" s="12">
        <f t="shared" si="3"/>
        <v>102.56778256546238</v>
      </c>
    </row>
    <row r="33" spans="1:9" ht="12.75">
      <c r="A33" s="10">
        <v>30</v>
      </c>
      <c r="B33" s="3" t="s">
        <v>30</v>
      </c>
      <c r="C33" s="20">
        <v>2654</v>
      </c>
      <c r="D33" s="14">
        <v>0</v>
      </c>
      <c r="E33" s="14">
        <f t="shared" si="0"/>
        <v>0</v>
      </c>
      <c r="F33" s="14">
        <v>0</v>
      </c>
      <c r="G33" s="14">
        <f t="shared" si="1"/>
        <v>0</v>
      </c>
      <c r="H33" s="15">
        <f t="shared" si="2"/>
        <v>0</v>
      </c>
      <c r="I33" s="14">
        <f t="shared" si="3"/>
        <v>0</v>
      </c>
    </row>
    <row r="34" spans="1:9" ht="12.75">
      <c r="A34" s="9">
        <v>31</v>
      </c>
      <c r="B34" s="2" t="s">
        <v>31</v>
      </c>
      <c r="C34" s="19">
        <v>6701</v>
      </c>
      <c r="D34" s="12">
        <v>1784016</v>
      </c>
      <c r="E34" s="12">
        <f t="shared" si="0"/>
        <v>266.2313087598866</v>
      </c>
      <c r="F34" s="12">
        <v>0</v>
      </c>
      <c r="G34" s="12">
        <f t="shared" si="1"/>
        <v>0</v>
      </c>
      <c r="H34" s="13">
        <f t="shared" si="2"/>
        <v>1784016</v>
      </c>
      <c r="I34" s="12">
        <f t="shared" si="3"/>
        <v>266.2313087598866</v>
      </c>
    </row>
    <row r="35" spans="1:9" ht="12.75">
      <c r="A35" s="9">
        <v>32</v>
      </c>
      <c r="B35" s="2" t="s">
        <v>32</v>
      </c>
      <c r="C35" s="19">
        <v>19853</v>
      </c>
      <c r="D35" s="12">
        <v>1368258</v>
      </c>
      <c r="E35" s="12">
        <f t="shared" si="0"/>
        <v>68.91945801642069</v>
      </c>
      <c r="F35" s="12">
        <v>1029722</v>
      </c>
      <c r="G35" s="12">
        <f t="shared" si="1"/>
        <v>51.86732483755603</v>
      </c>
      <c r="H35" s="13">
        <f t="shared" si="2"/>
        <v>2397980</v>
      </c>
      <c r="I35" s="12">
        <f t="shared" si="3"/>
        <v>120.78678285397673</v>
      </c>
    </row>
    <row r="36" spans="1:9" ht="12.75">
      <c r="A36" s="9">
        <v>33</v>
      </c>
      <c r="B36" s="2" t="s">
        <v>33</v>
      </c>
      <c r="C36" s="19">
        <v>2445</v>
      </c>
      <c r="D36" s="12">
        <v>0</v>
      </c>
      <c r="E36" s="12">
        <f t="shared" si="0"/>
        <v>0</v>
      </c>
      <c r="F36" s="12">
        <v>0</v>
      </c>
      <c r="G36" s="12">
        <f t="shared" si="1"/>
        <v>0</v>
      </c>
      <c r="H36" s="13">
        <f t="shared" si="2"/>
        <v>0</v>
      </c>
      <c r="I36" s="12">
        <f t="shared" si="3"/>
        <v>0</v>
      </c>
    </row>
    <row r="37" spans="1:9" ht="12.75">
      <c r="A37" s="9">
        <v>34</v>
      </c>
      <c r="B37" s="2" t="s">
        <v>34</v>
      </c>
      <c r="C37" s="19">
        <v>5255</v>
      </c>
      <c r="D37" s="12">
        <v>2193001</v>
      </c>
      <c r="E37" s="12">
        <f t="shared" si="0"/>
        <v>417.31703139866795</v>
      </c>
      <c r="F37" s="12">
        <v>0</v>
      </c>
      <c r="G37" s="12">
        <f t="shared" si="1"/>
        <v>0</v>
      </c>
      <c r="H37" s="13">
        <f t="shared" si="2"/>
        <v>2193001</v>
      </c>
      <c r="I37" s="12">
        <f t="shared" si="3"/>
        <v>417.31703139866795</v>
      </c>
    </row>
    <row r="38" spans="1:9" ht="12.75">
      <c r="A38" s="10">
        <v>35</v>
      </c>
      <c r="B38" s="3" t="s">
        <v>35</v>
      </c>
      <c r="C38" s="20">
        <v>6940</v>
      </c>
      <c r="D38" s="14">
        <v>0</v>
      </c>
      <c r="E38" s="14">
        <f t="shared" si="0"/>
        <v>0</v>
      </c>
      <c r="F38" s="14">
        <v>0</v>
      </c>
      <c r="G38" s="14">
        <f t="shared" si="1"/>
        <v>0</v>
      </c>
      <c r="H38" s="15">
        <f t="shared" si="2"/>
        <v>0</v>
      </c>
      <c r="I38" s="14">
        <f t="shared" si="3"/>
        <v>0</v>
      </c>
    </row>
    <row r="39" spans="1:9" ht="12.75">
      <c r="A39" s="9">
        <v>36</v>
      </c>
      <c r="B39" s="2" t="s">
        <v>36</v>
      </c>
      <c r="C39" s="19">
        <v>73185</v>
      </c>
      <c r="D39" s="12">
        <v>16975762</v>
      </c>
      <c r="E39" s="12">
        <f t="shared" si="0"/>
        <v>231.95684908109584</v>
      </c>
      <c r="F39" s="12">
        <v>0</v>
      </c>
      <c r="G39" s="12">
        <f t="shared" si="1"/>
        <v>0</v>
      </c>
      <c r="H39" s="13">
        <f t="shared" si="2"/>
        <v>16975762</v>
      </c>
      <c r="I39" s="12">
        <f t="shared" si="3"/>
        <v>231.95684908109584</v>
      </c>
    </row>
    <row r="40" spans="1:9" ht="12.75">
      <c r="A40" s="9">
        <v>37</v>
      </c>
      <c r="B40" s="2" t="s">
        <v>37</v>
      </c>
      <c r="C40" s="19">
        <v>17760</v>
      </c>
      <c r="D40" s="12">
        <v>4435000</v>
      </c>
      <c r="E40" s="12">
        <f t="shared" si="0"/>
        <v>249.71846846846847</v>
      </c>
      <c r="F40" s="12">
        <v>5950</v>
      </c>
      <c r="G40" s="12">
        <f t="shared" si="1"/>
        <v>0.3350225225225225</v>
      </c>
      <c r="H40" s="13">
        <f t="shared" si="2"/>
        <v>4440950</v>
      </c>
      <c r="I40" s="12">
        <f t="shared" si="3"/>
        <v>250.05349099099098</v>
      </c>
    </row>
    <row r="41" spans="1:9" ht="12.75">
      <c r="A41" s="9">
        <v>38</v>
      </c>
      <c r="B41" s="2" t="s">
        <v>38</v>
      </c>
      <c r="C41" s="19">
        <v>4923</v>
      </c>
      <c r="D41" s="12">
        <v>1696455</v>
      </c>
      <c r="E41" s="12">
        <f t="shared" si="0"/>
        <v>344.59780621572213</v>
      </c>
      <c r="F41" s="12">
        <v>0</v>
      </c>
      <c r="G41" s="12">
        <f t="shared" si="1"/>
        <v>0</v>
      </c>
      <c r="H41" s="13">
        <f t="shared" si="2"/>
        <v>1696455</v>
      </c>
      <c r="I41" s="12">
        <f t="shared" si="3"/>
        <v>344.59780621572213</v>
      </c>
    </row>
    <row r="42" spans="1:9" ht="12.75">
      <c r="A42" s="9">
        <v>39</v>
      </c>
      <c r="B42" s="2" t="s">
        <v>39</v>
      </c>
      <c r="C42" s="19">
        <v>3207</v>
      </c>
      <c r="D42" s="12">
        <v>651891</v>
      </c>
      <c r="E42" s="12">
        <f t="shared" si="0"/>
        <v>203.2712815715622</v>
      </c>
      <c r="F42" s="12">
        <v>0</v>
      </c>
      <c r="G42" s="12">
        <f t="shared" si="1"/>
        <v>0</v>
      </c>
      <c r="H42" s="13">
        <f t="shared" si="2"/>
        <v>651891</v>
      </c>
      <c r="I42" s="12">
        <f t="shared" si="3"/>
        <v>203.2712815715622</v>
      </c>
    </row>
    <row r="43" spans="1:9" ht="12.75">
      <c r="A43" s="10">
        <v>40</v>
      </c>
      <c r="B43" s="3" t="s">
        <v>40</v>
      </c>
      <c r="C43" s="20">
        <v>22996</v>
      </c>
      <c r="D43" s="14">
        <v>5834792</v>
      </c>
      <c r="E43" s="14">
        <f t="shared" si="0"/>
        <v>253.7307357801357</v>
      </c>
      <c r="F43" s="14">
        <v>850000</v>
      </c>
      <c r="G43" s="14">
        <f t="shared" si="1"/>
        <v>36.96295007827448</v>
      </c>
      <c r="H43" s="15">
        <f t="shared" si="2"/>
        <v>6684792</v>
      </c>
      <c r="I43" s="14">
        <f t="shared" si="3"/>
        <v>290.69368585841016</v>
      </c>
    </row>
    <row r="44" spans="1:9" ht="12.75">
      <c r="A44" s="9">
        <v>41</v>
      </c>
      <c r="B44" s="2" t="s">
        <v>41</v>
      </c>
      <c r="C44" s="19">
        <v>1728</v>
      </c>
      <c r="D44" s="12">
        <v>410000</v>
      </c>
      <c r="E44" s="12">
        <f t="shared" si="0"/>
        <v>237.2685185185185</v>
      </c>
      <c r="F44" s="12">
        <v>0</v>
      </c>
      <c r="G44" s="12">
        <f t="shared" si="1"/>
        <v>0</v>
      </c>
      <c r="H44" s="13">
        <f t="shared" si="2"/>
        <v>410000</v>
      </c>
      <c r="I44" s="12">
        <f t="shared" si="3"/>
        <v>237.2685185185185</v>
      </c>
    </row>
    <row r="45" spans="1:9" ht="12.75">
      <c r="A45" s="9">
        <v>42</v>
      </c>
      <c r="B45" s="2" t="s">
        <v>42</v>
      </c>
      <c r="C45" s="19">
        <v>3572</v>
      </c>
      <c r="D45" s="12">
        <v>536000</v>
      </c>
      <c r="E45" s="12">
        <f t="shared" si="0"/>
        <v>150.05599104143337</v>
      </c>
      <c r="F45" s="12">
        <v>0</v>
      </c>
      <c r="G45" s="12">
        <f t="shared" si="1"/>
        <v>0</v>
      </c>
      <c r="H45" s="13">
        <f t="shared" si="2"/>
        <v>536000</v>
      </c>
      <c r="I45" s="12">
        <f t="shared" si="3"/>
        <v>150.05599104143337</v>
      </c>
    </row>
    <row r="46" spans="1:9" ht="12.75">
      <c r="A46" s="9">
        <v>43</v>
      </c>
      <c r="B46" s="2" t="s">
        <v>43</v>
      </c>
      <c r="C46" s="19">
        <v>4312</v>
      </c>
      <c r="D46" s="12">
        <v>2461100</v>
      </c>
      <c r="E46" s="12">
        <f t="shared" si="0"/>
        <v>570.7560296846011</v>
      </c>
      <c r="F46" s="12">
        <v>0</v>
      </c>
      <c r="G46" s="12">
        <f t="shared" si="1"/>
        <v>0</v>
      </c>
      <c r="H46" s="13">
        <f t="shared" si="2"/>
        <v>2461100</v>
      </c>
      <c r="I46" s="12">
        <f t="shared" si="3"/>
        <v>570.7560296846011</v>
      </c>
    </row>
    <row r="47" spans="1:9" ht="12.75">
      <c r="A47" s="9">
        <v>44</v>
      </c>
      <c r="B47" s="2" t="s">
        <v>44</v>
      </c>
      <c r="C47" s="19">
        <v>8575</v>
      </c>
      <c r="D47" s="12">
        <v>1689000</v>
      </c>
      <c r="E47" s="12">
        <f t="shared" si="0"/>
        <v>196.96793002915453</v>
      </c>
      <c r="F47" s="12">
        <v>0</v>
      </c>
      <c r="G47" s="12">
        <f t="shared" si="1"/>
        <v>0</v>
      </c>
      <c r="H47" s="13">
        <f t="shared" si="2"/>
        <v>1689000</v>
      </c>
      <c r="I47" s="12">
        <f t="shared" si="3"/>
        <v>196.96793002915453</v>
      </c>
    </row>
    <row r="48" spans="1:9" ht="12.75">
      <c r="A48" s="10">
        <v>45</v>
      </c>
      <c r="B48" s="3" t="s">
        <v>45</v>
      </c>
      <c r="C48" s="20">
        <v>9819</v>
      </c>
      <c r="D48" s="14">
        <v>3221000</v>
      </c>
      <c r="E48" s="14">
        <f t="shared" si="0"/>
        <v>328.03747835828494</v>
      </c>
      <c r="F48" s="14">
        <v>0</v>
      </c>
      <c r="G48" s="14">
        <f t="shared" si="1"/>
        <v>0</v>
      </c>
      <c r="H48" s="15">
        <f t="shared" si="2"/>
        <v>3221000</v>
      </c>
      <c r="I48" s="14">
        <f t="shared" si="3"/>
        <v>328.03747835828494</v>
      </c>
    </row>
    <row r="49" spans="1:9" ht="12.75">
      <c r="A49" s="9">
        <v>46</v>
      </c>
      <c r="B49" s="2" t="s">
        <v>46</v>
      </c>
      <c r="C49" s="19">
        <v>1410</v>
      </c>
      <c r="D49" s="12">
        <v>245644</v>
      </c>
      <c r="E49" s="12">
        <f t="shared" si="0"/>
        <v>174.21560283687944</v>
      </c>
      <c r="F49" s="12">
        <v>0</v>
      </c>
      <c r="G49" s="12">
        <f t="shared" si="1"/>
        <v>0</v>
      </c>
      <c r="H49" s="13">
        <f t="shared" si="2"/>
        <v>245644</v>
      </c>
      <c r="I49" s="12">
        <f t="shared" si="3"/>
        <v>174.21560283687944</v>
      </c>
    </row>
    <row r="50" spans="1:9" ht="12.75">
      <c r="A50" s="9">
        <v>47</v>
      </c>
      <c r="B50" s="2" t="s">
        <v>47</v>
      </c>
      <c r="C50" s="19">
        <v>4064</v>
      </c>
      <c r="D50" s="12">
        <v>9493182</v>
      </c>
      <c r="E50" s="12">
        <f t="shared" si="0"/>
        <v>2335.9207677165355</v>
      </c>
      <c r="F50" s="12">
        <v>43116</v>
      </c>
      <c r="G50" s="12">
        <f t="shared" si="1"/>
        <v>10.609251968503937</v>
      </c>
      <c r="H50" s="13">
        <f t="shared" si="2"/>
        <v>9536298</v>
      </c>
      <c r="I50" s="12">
        <f t="shared" si="3"/>
        <v>2346.5300196850394</v>
      </c>
    </row>
    <row r="51" spans="1:9" ht="12.75">
      <c r="A51" s="9">
        <v>48</v>
      </c>
      <c r="B51" s="2" t="s">
        <v>48</v>
      </c>
      <c r="C51" s="19">
        <v>6225</v>
      </c>
      <c r="D51" s="12">
        <v>2715000</v>
      </c>
      <c r="E51" s="12">
        <f t="shared" si="0"/>
        <v>436.144578313253</v>
      </c>
      <c r="F51" s="12">
        <v>7528</v>
      </c>
      <c r="G51" s="12">
        <f t="shared" si="1"/>
        <v>1.2093172690763052</v>
      </c>
      <c r="H51" s="13">
        <f t="shared" si="2"/>
        <v>2722528</v>
      </c>
      <c r="I51" s="12">
        <f t="shared" si="3"/>
        <v>437.3538955823293</v>
      </c>
    </row>
    <row r="52" spans="1:9" ht="12.75">
      <c r="A52" s="9">
        <v>49</v>
      </c>
      <c r="B52" s="2" t="s">
        <v>49</v>
      </c>
      <c r="C52" s="19">
        <v>15327</v>
      </c>
      <c r="D52" s="12">
        <v>555000</v>
      </c>
      <c r="E52" s="12">
        <f t="shared" si="0"/>
        <v>36.2106087296927</v>
      </c>
      <c r="F52" s="12">
        <v>500</v>
      </c>
      <c r="G52" s="12">
        <f t="shared" si="1"/>
        <v>0.03262217002675018</v>
      </c>
      <c r="H52" s="13">
        <f t="shared" si="2"/>
        <v>555500</v>
      </c>
      <c r="I52" s="12">
        <f t="shared" si="3"/>
        <v>36.24323089971945</v>
      </c>
    </row>
    <row r="53" spans="1:9" ht="12.75">
      <c r="A53" s="10">
        <v>50</v>
      </c>
      <c r="B53" s="3" t="s">
        <v>50</v>
      </c>
      <c r="C53" s="20">
        <v>8519</v>
      </c>
      <c r="D53" s="14">
        <v>922273</v>
      </c>
      <c r="E53" s="14">
        <f t="shared" si="0"/>
        <v>108.26071135109754</v>
      </c>
      <c r="F53" s="14">
        <v>0</v>
      </c>
      <c r="G53" s="14">
        <f t="shared" si="1"/>
        <v>0</v>
      </c>
      <c r="H53" s="15">
        <f t="shared" si="2"/>
        <v>922273</v>
      </c>
      <c r="I53" s="14">
        <f t="shared" si="3"/>
        <v>108.26071135109754</v>
      </c>
    </row>
    <row r="54" spans="1:9" ht="12.75">
      <c r="A54" s="9">
        <v>51</v>
      </c>
      <c r="B54" s="2" t="s">
        <v>51</v>
      </c>
      <c r="C54" s="19">
        <v>10537</v>
      </c>
      <c r="D54" s="12">
        <v>1202197</v>
      </c>
      <c r="E54" s="12">
        <f t="shared" si="0"/>
        <v>114.09291069564392</v>
      </c>
      <c r="F54" s="12">
        <v>0</v>
      </c>
      <c r="G54" s="12">
        <f t="shared" si="1"/>
        <v>0</v>
      </c>
      <c r="H54" s="13">
        <f t="shared" si="2"/>
        <v>1202197</v>
      </c>
      <c r="I54" s="12">
        <f t="shared" si="3"/>
        <v>114.09291069564392</v>
      </c>
    </row>
    <row r="55" spans="1:9" ht="12.75">
      <c r="A55" s="9">
        <v>52</v>
      </c>
      <c r="B55" s="2" t="s">
        <v>52</v>
      </c>
      <c r="C55" s="19">
        <v>32834</v>
      </c>
      <c r="D55" s="12">
        <v>8965000</v>
      </c>
      <c r="E55" s="12">
        <f t="shared" si="0"/>
        <v>273.0401413169276</v>
      </c>
      <c r="F55" s="12">
        <v>3417294</v>
      </c>
      <c r="G55" s="12">
        <f t="shared" si="1"/>
        <v>104.07790704757264</v>
      </c>
      <c r="H55" s="13">
        <f t="shared" si="2"/>
        <v>12382294</v>
      </c>
      <c r="I55" s="12">
        <f t="shared" si="3"/>
        <v>377.1180483645002</v>
      </c>
    </row>
    <row r="56" spans="1:9" ht="12.75">
      <c r="A56" s="9">
        <v>53</v>
      </c>
      <c r="B56" s="2" t="s">
        <v>53</v>
      </c>
      <c r="C56" s="19">
        <v>18075</v>
      </c>
      <c r="D56" s="12">
        <v>4272743</v>
      </c>
      <c r="E56" s="12">
        <f t="shared" si="0"/>
        <v>236.38965421853388</v>
      </c>
      <c r="F56" s="12">
        <v>0</v>
      </c>
      <c r="G56" s="12">
        <f t="shared" si="1"/>
        <v>0</v>
      </c>
      <c r="H56" s="13">
        <f t="shared" si="2"/>
        <v>4272743</v>
      </c>
      <c r="I56" s="12">
        <f t="shared" si="3"/>
        <v>236.38965421853388</v>
      </c>
    </row>
    <row r="57" spans="1:9" ht="12.75">
      <c r="A57" s="9">
        <v>54</v>
      </c>
      <c r="B57" s="2" t="s">
        <v>54</v>
      </c>
      <c r="C57" s="19">
        <v>1031</v>
      </c>
      <c r="D57" s="12">
        <v>23000</v>
      </c>
      <c r="E57" s="12">
        <f t="shared" si="0"/>
        <v>22.30843840931135</v>
      </c>
      <c r="F57" s="12">
        <v>0</v>
      </c>
      <c r="G57" s="12">
        <f t="shared" si="1"/>
        <v>0</v>
      </c>
      <c r="H57" s="13">
        <f t="shared" si="2"/>
        <v>23000</v>
      </c>
      <c r="I57" s="12">
        <f t="shared" si="3"/>
        <v>22.30843840931135</v>
      </c>
    </row>
    <row r="58" spans="1:9" ht="12.75">
      <c r="A58" s="10">
        <v>55</v>
      </c>
      <c r="B58" s="3" t="s">
        <v>55</v>
      </c>
      <c r="C58" s="20">
        <v>19401</v>
      </c>
      <c r="D58" s="14">
        <v>1511456</v>
      </c>
      <c r="E58" s="14">
        <f t="shared" si="0"/>
        <v>77.90608731508685</v>
      </c>
      <c r="F58" s="14">
        <v>450</v>
      </c>
      <c r="G58" s="14">
        <f t="shared" si="1"/>
        <v>0.02319468068656255</v>
      </c>
      <c r="H58" s="15">
        <f t="shared" si="2"/>
        <v>1511906</v>
      </c>
      <c r="I58" s="14">
        <f t="shared" si="3"/>
        <v>77.92928199577341</v>
      </c>
    </row>
    <row r="59" spans="1:9" ht="12.75">
      <c r="A59" s="9">
        <v>56</v>
      </c>
      <c r="B59" s="2" t="s">
        <v>56</v>
      </c>
      <c r="C59" s="19">
        <v>3526</v>
      </c>
      <c r="D59" s="12">
        <v>560000</v>
      </c>
      <c r="E59" s="12">
        <f t="shared" si="0"/>
        <v>158.82019285309133</v>
      </c>
      <c r="F59" s="12">
        <v>0</v>
      </c>
      <c r="G59" s="12">
        <f t="shared" si="1"/>
        <v>0</v>
      </c>
      <c r="H59" s="13">
        <f t="shared" si="2"/>
        <v>560000</v>
      </c>
      <c r="I59" s="12">
        <f t="shared" si="3"/>
        <v>158.82019285309133</v>
      </c>
    </row>
    <row r="60" spans="1:9" ht="12.75">
      <c r="A60" s="9">
        <v>57</v>
      </c>
      <c r="B60" s="2" t="s">
        <v>57</v>
      </c>
      <c r="C60" s="19">
        <v>8719</v>
      </c>
      <c r="D60" s="12">
        <v>470000</v>
      </c>
      <c r="E60" s="12">
        <f t="shared" si="0"/>
        <v>53.90526436517949</v>
      </c>
      <c r="F60" s="12">
        <v>0</v>
      </c>
      <c r="G60" s="12">
        <f t="shared" si="1"/>
        <v>0</v>
      </c>
      <c r="H60" s="13">
        <f t="shared" si="2"/>
        <v>470000</v>
      </c>
      <c r="I60" s="12">
        <f t="shared" si="3"/>
        <v>53.90526436517949</v>
      </c>
    </row>
    <row r="61" spans="1:9" ht="12.75">
      <c r="A61" s="9">
        <v>58</v>
      </c>
      <c r="B61" s="2" t="s">
        <v>58</v>
      </c>
      <c r="C61" s="19">
        <v>9946</v>
      </c>
      <c r="D61" s="12">
        <v>955371</v>
      </c>
      <c r="E61" s="12">
        <f t="shared" si="0"/>
        <v>96.0558013271667</v>
      </c>
      <c r="F61" s="12">
        <v>0</v>
      </c>
      <c r="G61" s="12">
        <f t="shared" si="1"/>
        <v>0</v>
      </c>
      <c r="H61" s="13">
        <f t="shared" si="2"/>
        <v>955371</v>
      </c>
      <c r="I61" s="12">
        <f t="shared" si="3"/>
        <v>96.0558013271667</v>
      </c>
    </row>
    <row r="62" spans="1:9" ht="12.75">
      <c r="A62" s="9">
        <v>59</v>
      </c>
      <c r="B62" s="2" t="s">
        <v>59</v>
      </c>
      <c r="C62" s="19">
        <v>4568</v>
      </c>
      <c r="D62" s="12">
        <v>660000</v>
      </c>
      <c r="E62" s="12">
        <f t="shared" si="0"/>
        <v>144.48336252189142</v>
      </c>
      <c r="F62" s="12">
        <v>0</v>
      </c>
      <c r="G62" s="12">
        <f t="shared" si="1"/>
        <v>0</v>
      </c>
      <c r="H62" s="13">
        <f t="shared" si="2"/>
        <v>660000</v>
      </c>
      <c r="I62" s="12">
        <f t="shared" si="3"/>
        <v>144.48336252189142</v>
      </c>
    </row>
    <row r="63" spans="1:9" ht="12.75">
      <c r="A63" s="10">
        <v>60</v>
      </c>
      <c r="B63" s="3" t="s">
        <v>60</v>
      </c>
      <c r="C63" s="20">
        <v>7762</v>
      </c>
      <c r="D63" s="14">
        <v>1120000</v>
      </c>
      <c r="E63" s="14">
        <f t="shared" si="0"/>
        <v>144.29270806493173</v>
      </c>
      <c r="F63" s="14">
        <v>0</v>
      </c>
      <c r="G63" s="14">
        <f t="shared" si="1"/>
        <v>0</v>
      </c>
      <c r="H63" s="15">
        <f t="shared" si="2"/>
        <v>1120000</v>
      </c>
      <c r="I63" s="14">
        <f t="shared" si="3"/>
        <v>144.29270806493173</v>
      </c>
    </row>
    <row r="64" spans="1:9" ht="12.75">
      <c r="A64" s="9">
        <v>61</v>
      </c>
      <c r="B64" s="2" t="s">
        <v>61</v>
      </c>
      <c r="C64" s="19">
        <v>3681</v>
      </c>
      <c r="D64" s="12">
        <v>1110000</v>
      </c>
      <c r="E64" s="12">
        <f t="shared" si="0"/>
        <v>301.5484922575387</v>
      </c>
      <c r="F64" s="12">
        <v>0</v>
      </c>
      <c r="G64" s="12">
        <f t="shared" si="1"/>
        <v>0</v>
      </c>
      <c r="H64" s="13">
        <f t="shared" si="2"/>
        <v>1110000</v>
      </c>
      <c r="I64" s="12">
        <f t="shared" si="3"/>
        <v>301.5484922575387</v>
      </c>
    </row>
    <row r="65" spans="1:9" ht="12.75">
      <c r="A65" s="9">
        <v>62</v>
      </c>
      <c r="B65" s="2" t="s">
        <v>62</v>
      </c>
      <c r="C65" s="19">
        <v>2454</v>
      </c>
      <c r="D65" s="12">
        <v>0</v>
      </c>
      <c r="E65" s="12">
        <f t="shared" si="0"/>
        <v>0</v>
      </c>
      <c r="F65" s="12">
        <v>0</v>
      </c>
      <c r="G65" s="12">
        <f t="shared" si="1"/>
        <v>0</v>
      </c>
      <c r="H65" s="13">
        <f t="shared" si="2"/>
        <v>0</v>
      </c>
      <c r="I65" s="12">
        <f t="shared" si="3"/>
        <v>0</v>
      </c>
    </row>
    <row r="66" spans="1:9" ht="12.75">
      <c r="A66" s="9">
        <v>63</v>
      </c>
      <c r="B66" s="2" t="s">
        <v>63</v>
      </c>
      <c r="C66" s="19">
        <v>2400</v>
      </c>
      <c r="D66" s="12">
        <v>565000</v>
      </c>
      <c r="E66" s="12">
        <f t="shared" si="0"/>
        <v>235.41666666666666</v>
      </c>
      <c r="F66" s="12">
        <v>0</v>
      </c>
      <c r="G66" s="12">
        <f t="shared" si="1"/>
        <v>0</v>
      </c>
      <c r="H66" s="13">
        <f t="shared" si="2"/>
        <v>565000</v>
      </c>
      <c r="I66" s="12">
        <f t="shared" si="3"/>
        <v>235.41666666666666</v>
      </c>
    </row>
    <row r="67" spans="1:9" ht="12.75">
      <c r="A67" s="9">
        <v>64</v>
      </c>
      <c r="B67" s="2" t="s">
        <v>64</v>
      </c>
      <c r="C67" s="19">
        <v>2855</v>
      </c>
      <c r="D67" s="12">
        <v>1285000</v>
      </c>
      <c r="E67" s="12">
        <f t="shared" si="0"/>
        <v>450.0875656742557</v>
      </c>
      <c r="F67" s="12">
        <v>0</v>
      </c>
      <c r="G67" s="12">
        <f t="shared" si="1"/>
        <v>0</v>
      </c>
      <c r="H67" s="13">
        <f t="shared" si="2"/>
        <v>1285000</v>
      </c>
      <c r="I67" s="12">
        <f t="shared" si="3"/>
        <v>450.0875656742557</v>
      </c>
    </row>
    <row r="68" spans="1:9" ht="12.75">
      <c r="A68" s="9">
        <v>65</v>
      </c>
      <c r="B68" s="2" t="s">
        <v>65</v>
      </c>
      <c r="C68" s="19">
        <v>9944</v>
      </c>
      <c r="D68" s="12">
        <v>2585000</v>
      </c>
      <c r="E68" s="12">
        <f t="shared" si="0"/>
        <v>259.95575221238937</v>
      </c>
      <c r="F68" s="12">
        <v>0</v>
      </c>
      <c r="G68" s="12">
        <f t="shared" si="1"/>
        <v>0</v>
      </c>
      <c r="H68" s="13">
        <f t="shared" si="2"/>
        <v>2585000</v>
      </c>
      <c r="I68" s="12">
        <f t="shared" si="3"/>
        <v>259.95575221238937</v>
      </c>
    </row>
    <row r="69" spans="1:9" ht="12.75">
      <c r="A69" s="10">
        <v>66</v>
      </c>
      <c r="B69" s="3" t="s">
        <v>66</v>
      </c>
      <c r="C69" s="20">
        <v>3078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5">
        <f>D69+F69</f>
        <v>0</v>
      </c>
      <c r="I69" s="14">
        <f>H69/$C69</f>
        <v>0</v>
      </c>
    </row>
    <row r="70" spans="1:9" ht="12.75">
      <c r="A70" s="25"/>
      <c r="B70" s="26"/>
      <c r="C70" s="6"/>
      <c r="D70" s="27"/>
      <c r="E70" s="27"/>
      <c r="F70" s="27"/>
      <c r="G70" s="27"/>
      <c r="H70" s="27"/>
      <c r="I70" s="28"/>
    </row>
    <row r="71" spans="1:9" ht="13.5" thickBot="1">
      <c r="A71" s="29"/>
      <c r="B71" s="7" t="s">
        <v>69</v>
      </c>
      <c r="C71" s="21">
        <f>SUM(C4:C69)</f>
        <v>725027</v>
      </c>
      <c r="D71" s="16">
        <f>SUM(D4:D69)</f>
        <v>147000434</v>
      </c>
      <c r="E71" s="16">
        <f>D71/$C71</f>
        <v>202.75166855855022</v>
      </c>
      <c r="F71" s="16">
        <f>SUM(F4:F69)</f>
        <v>5386867</v>
      </c>
      <c r="G71" s="16">
        <f>F71/$C71</f>
        <v>7.429884680156739</v>
      </c>
      <c r="H71" s="17">
        <f>SUM(H4:H69)</f>
        <v>152387301</v>
      </c>
      <c r="I71" s="16">
        <f>H71/$C71</f>
        <v>210.18155323870698</v>
      </c>
    </row>
    <row r="72" ht="13.5" thickTop="1"/>
  </sheetData>
  <mergeCells count="2">
    <mergeCell ref="H2:H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&amp;C&amp;12Other Uses of Funds  - Expenditures by Object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2003-11-19T18:02:33Z</cp:lastPrinted>
  <dcterms:created xsi:type="dcterms:W3CDTF">2003-04-30T20:08:44Z</dcterms:created>
  <dcterms:modified xsi:type="dcterms:W3CDTF">2003-11-19T18:02:40Z</dcterms:modified>
  <cp:category/>
  <cp:version/>
  <cp:contentType/>
  <cp:contentStatus/>
</cp:coreProperties>
</file>