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</definedName>
  </definedNames>
  <calcPr fullCalcOnLoad="1"/>
</workbook>
</file>

<file path=xl/sharedStrings.xml><?xml version="1.0" encoding="utf-8"?>
<sst xmlns="http://schemas.openxmlformats.org/spreadsheetml/2006/main" count="82" uniqueCount="82">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</sst>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31">
      <selection activeCell="H2" sqref="H2:H67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9" width="14.00390625" style="3" customWidth="1"/>
    <col min="10" max="11" width="13.140625" style="3" bestFit="1" customWidth="1"/>
    <col min="12" max="12" width="12.421875" style="3" bestFit="1" customWidth="1"/>
    <col min="13" max="13" width="13.140625" style="3" bestFit="1" customWidth="1"/>
    <col min="14" max="14" width="10.7109375" style="3" bestFit="1" customWidth="1"/>
    <col min="15" max="15" width="13.421875" style="3" bestFit="1" customWidth="1"/>
    <col min="16" max="16384" width="9.140625" style="3" customWidth="1"/>
  </cols>
  <sheetData>
    <row r="1" spans="1:15" ht="38.25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81</v>
      </c>
      <c r="K1" s="21" t="s">
        <v>77</v>
      </c>
      <c r="L1" s="21" t="s">
        <v>78</v>
      </c>
      <c r="M1" s="21" t="s">
        <v>79</v>
      </c>
      <c r="N1" s="21" t="s">
        <v>76</v>
      </c>
      <c r="O1" s="21" t="s">
        <v>80</v>
      </c>
    </row>
    <row r="2" spans="1:15" ht="12.75">
      <c r="A2" s="17">
        <v>1</v>
      </c>
      <c r="B2" s="18" t="s">
        <v>6</v>
      </c>
      <c r="C2" s="8">
        <v>334032</v>
      </c>
      <c r="D2" s="8">
        <v>332085</v>
      </c>
      <c r="E2" s="8">
        <v>56883</v>
      </c>
      <c r="F2" s="8">
        <v>166980</v>
      </c>
      <c r="G2" s="8">
        <v>0</v>
      </c>
      <c r="H2" s="8">
        <v>0</v>
      </c>
      <c r="I2" s="10">
        <f>SUM(C2:H2)</f>
        <v>889980</v>
      </c>
      <c r="J2" s="23">
        <f aca="true" t="shared" si="0" ref="J2:O2">C2/$I2</f>
        <v>0.3753252882087238</v>
      </c>
      <c r="K2" s="23">
        <f t="shared" si="0"/>
        <v>0.3731375985977213</v>
      </c>
      <c r="L2" s="23">
        <f t="shared" si="0"/>
        <v>0.06391491943639183</v>
      </c>
      <c r="M2" s="23">
        <f t="shared" si="0"/>
        <v>0.18762219375716307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495115</v>
      </c>
      <c r="D3" s="8">
        <v>65599</v>
      </c>
      <c r="E3" s="8">
        <v>28856</v>
      </c>
      <c r="F3" s="8">
        <v>373439</v>
      </c>
      <c r="G3" s="8">
        <v>0</v>
      </c>
      <c r="H3" s="8">
        <v>0</v>
      </c>
      <c r="I3" s="10">
        <f aca="true" t="shared" si="1" ref="I3:I66">SUM(C3:H3)</f>
        <v>963009</v>
      </c>
      <c r="J3" s="23">
        <f aca="true" t="shared" si="2" ref="J3:J66">C3/$I3</f>
        <v>0.5141333050885298</v>
      </c>
      <c r="K3" s="23">
        <f aca="true" t="shared" si="3" ref="K3:K66">D3/$I3</f>
        <v>0.06811878185977494</v>
      </c>
      <c r="L3" s="23">
        <f aca="true" t="shared" si="4" ref="L3:L66">E3/$I3</f>
        <v>0.02996441362437942</v>
      </c>
      <c r="M3" s="23">
        <f aca="true" t="shared" si="5" ref="M3:M66">F3/$I3</f>
        <v>0.3877834994273158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3706441</v>
      </c>
      <c r="D4" s="8">
        <v>313370</v>
      </c>
      <c r="E4" s="8">
        <v>124371</v>
      </c>
      <c r="F4" s="8">
        <v>171325</v>
      </c>
      <c r="G4" s="8">
        <v>0</v>
      </c>
      <c r="H4" s="8">
        <v>224006</v>
      </c>
      <c r="I4" s="10">
        <f t="shared" si="1"/>
        <v>4539513</v>
      </c>
      <c r="J4" s="23">
        <f t="shared" si="2"/>
        <v>0.8164842792607929</v>
      </c>
      <c r="K4" s="23">
        <f t="shared" si="3"/>
        <v>0.06903163401007993</v>
      </c>
      <c r="L4" s="23">
        <f t="shared" si="4"/>
        <v>0.027397432279629996</v>
      </c>
      <c r="M4" s="23">
        <f t="shared" si="5"/>
        <v>0.03774083255186184</v>
      </c>
      <c r="N4" s="23">
        <f t="shared" si="6"/>
        <v>0</v>
      </c>
      <c r="O4" s="23">
        <f t="shared" si="7"/>
        <v>0.04934582189763528</v>
      </c>
    </row>
    <row r="5" spans="1:15" ht="12.75">
      <c r="A5" s="19">
        <v>4</v>
      </c>
      <c r="B5" s="20" t="s">
        <v>9</v>
      </c>
      <c r="C5" s="8">
        <v>132613</v>
      </c>
      <c r="D5" s="8">
        <v>102362</v>
      </c>
      <c r="E5" s="8">
        <v>8628</v>
      </c>
      <c r="F5" s="8">
        <v>180369</v>
      </c>
      <c r="G5" s="8">
        <v>14548</v>
      </c>
      <c r="H5" s="8">
        <v>0</v>
      </c>
      <c r="I5" s="10">
        <f t="shared" si="1"/>
        <v>438520</v>
      </c>
      <c r="J5" s="23">
        <f t="shared" si="2"/>
        <v>0.3024103803703366</v>
      </c>
      <c r="K5" s="23">
        <f t="shared" si="3"/>
        <v>0.23342606950652195</v>
      </c>
      <c r="L5" s="23">
        <f t="shared" si="4"/>
        <v>0.019675271367326462</v>
      </c>
      <c r="M5" s="23">
        <f t="shared" si="5"/>
        <v>0.41131305299644255</v>
      </c>
      <c r="N5" s="23">
        <f t="shared" si="6"/>
        <v>0.033175225759372436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256765</v>
      </c>
      <c r="D6" s="9">
        <v>432055</v>
      </c>
      <c r="E6" s="9">
        <v>61870</v>
      </c>
      <c r="F6" s="9">
        <v>79050</v>
      </c>
      <c r="G6" s="9">
        <v>0</v>
      </c>
      <c r="H6" s="9">
        <v>0</v>
      </c>
      <c r="I6" s="11">
        <f t="shared" si="1"/>
        <v>829740</v>
      </c>
      <c r="J6" s="24">
        <f t="shared" si="2"/>
        <v>0.3094523585701545</v>
      </c>
      <c r="K6" s="24">
        <f t="shared" si="3"/>
        <v>0.5207113071564586</v>
      </c>
      <c r="L6" s="24">
        <f t="shared" si="4"/>
        <v>0.07456552655048569</v>
      </c>
      <c r="M6" s="24">
        <f t="shared" si="5"/>
        <v>0.09527080772290115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361605</v>
      </c>
      <c r="D7" s="8">
        <v>59255</v>
      </c>
      <c r="E7" s="8">
        <v>42632</v>
      </c>
      <c r="F7" s="8">
        <v>63306</v>
      </c>
      <c r="G7" s="8">
        <v>0</v>
      </c>
      <c r="H7" s="8">
        <v>352637</v>
      </c>
      <c r="I7" s="10">
        <f t="shared" si="1"/>
        <v>879435</v>
      </c>
      <c r="J7" s="23">
        <f t="shared" si="2"/>
        <v>0.4111787681863924</v>
      </c>
      <c r="K7" s="23">
        <f t="shared" si="3"/>
        <v>0.06737848732424795</v>
      </c>
      <c r="L7" s="23">
        <f t="shared" si="4"/>
        <v>0.0484765787124688</v>
      </c>
      <c r="M7" s="23">
        <f t="shared" si="5"/>
        <v>0.07198485391188661</v>
      </c>
      <c r="N7" s="23">
        <f t="shared" si="6"/>
        <v>0</v>
      </c>
      <c r="O7" s="23">
        <f t="shared" si="7"/>
        <v>0.40098131186500424</v>
      </c>
    </row>
    <row r="8" spans="1:15" ht="12.75">
      <c r="A8" s="19">
        <v>7</v>
      </c>
      <c r="B8" s="20" t="s">
        <v>12</v>
      </c>
      <c r="C8" s="8">
        <v>144002</v>
      </c>
      <c r="D8" s="8">
        <v>128295</v>
      </c>
      <c r="E8" s="8">
        <v>95595</v>
      </c>
      <c r="F8" s="8">
        <v>436828</v>
      </c>
      <c r="G8" s="8">
        <v>0</v>
      </c>
      <c r="H8" s="8">
        <v>40038</v>
      </c>
      <c r="I8" s="10">
        <f t="shared" si="1"/>
        <v>844758</v>
      </c>
      <c r="J8" s="23">
        <f t="shared" si="2"/>
        <v>0.17046538772050693</v>
      </c>
      <c r="K8" s="23">
        <f t="shared" si="3"/>
        <v>0.15187189704033582</v>
      </c>
      <c r="L8" s="23">
        <f t="shared" si="4"/>
        <v>0.11316258620812114</v>
      </c>
      <c r="M8" s="23">
        <f t="shared" si="5"/>
        <v>0.5171043067955556</v>
      </c>
      <c r="N8" s="23">
        <f t="shared" si="6"/>
        <v>0</v>
      </c>
      <c r="O8" s="23">
        <f t="shared" si="7"/>
        <v>0.04739582223548046</v>
      </c>
    </row>
    <row r="9" spans="1:15" ht="12.75">
      <c r="A9" s="19">
        <v>8</v>
      </c>
      <c r="B9" s="20" t="s">
        <v>13</v>
      </c>
      <c r="C9" s="8">
        <v>1534363</v>
      </c>
      <c r="D9" s="8">
        <v>268656</v>
      </c>
      <c r="E9" s="8">
        <v>43008</v>
      </c>
      <c r="F9" s="8">
        <v>44967</v>
      </c>
      <c r="G9" s="8">
        <v>0</v>
      </c>
      <c r="H9" s="8">
        <v>0</v>
      </c>
      <c r="I9" s="10">
        <f t="shared" si="1"/>
        <v>1890994</v>
      </c>
      <c r="J9" s="23">
        <f t="shared" si="2"/>
        <v>0.8114055359244926</v>
      </c>
      <c r="K9" s="23">
        <f t="shared" si="3"/>
        <v>0.14207131275932128</v>
      </c>
      <c r="L9" s="23">
        <f t="shared" si="4"/>
        <v>0.022743594109764495</v>
      </c>
      <c r="M9" s="23">
        <f t="shared" si="5"/>
        <v>0.023779557206421595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3829463</v>
      </c>
      <c r="D10" s="8">
        <v>686139</v>
      </c>
      <c r="E10" s="8">
        <v>571042</v>
      </c>
      <c r="F10" s="8">
        <v>948014</v>
      </c>
      <c r="G10" s="8">
        <v>0</v>
      </c>
      <c r="H10" s="8">
        <v>903423</v>
      </c>
      <c r="I10" s="10">
        <f t="shared" si="1"/>
        <v>6938081</v>
      </c>
      <c r="J10" s="23">
        <f t="shared" si="2"/>
        <v>0.5519484422277572</v>
      </c>
      <c r="K10" s="23">
        <f t="shared" si="3"/>
        <v>0.09889463671582964</v>
      </c>
      <c r="L10" s="23">
        <f t="shared" si="4"/>
        <v>0.08230546746283303</v>
      </c>
      <c r="M10" s="23">
        <f t="shared" si="5"/>
        <v>0.13663922343944962</v>
      </c>
      <c r="N10" s="23">
        <f t="shared" si="6"/>
        <v>0</v>
      </c>
      <c r="O10" s="23">
        <f t="shared" si="7"/>
        <v>0.13021223015413053</v>
      </c>
    </row>
    <row r="11" spans="1:15" ht="12.75">
      <c r="A11" s="15">
        <v>10</v>
      </c>
      <c r="B11" s="16" t="s">
        <v>15</v>
      </c>
      <c r="C11" s="9">
        <v>3183042</v>
      </c>
      <c r="D11" s="9">
        <v>1016973</v>
      </c>
      <c r="E11" s="9">
        <v>169822</v>
      </c>
      <c r="F11" s="9">
        <v>358933</v>
      </c>
      <c r="G11" s="9">
        <v>0</v>
      </c>
      <c r="H11" s="9">
        <v>893037</v>
      </c>
      <c r="I11" s="11">
        <f t="shared" si="1"/>
        <v>5621807</v>
      </c>
      <c r="J11" s="24">
        <f t="shared" si="2"/>
        <v>0.5661955310810207</v>
      </c>
      <c r="K11" s="24">
        <f t="shared" si="3"/>
        <v>0.1808978856798179</v>
      </c>
      <c r="L11" s="24">
        <f t="shared" si="4"/>
        <v>0.030207725025067564</v>
      </c>
      <c r="M11" s="24">
        <f t="shared" si="5"/>
        <v>0.06384655325236174</v>
      </c>
      <c r="N11" s="24">
        <f t="shared" si="6"/>
        <v>0</v>
      </c>
      <c r="O11" s="24">
        <f t="shared" si="7"/>
        <v>0.15885230496173205</v>
      </c>
    </row>
    <row r="12" spans="1:15" ht="12.75">
      <c r="A12" s="17">
        <v>11</v>
      </c>
      <c r="B12" s="18" t="s">
        <v>16</v>
      </c>
      <c r="C12" s="8">
        <v>164320</v>
      </c>
      <c r="D12" s="8">
        <v>51866</v>
      </c>
      <c r="E12" s="8">
        <v>1499</v>
      </c>
      <c r="F12" s="8">
        <v>29981</v>
      </c>
      <c r="G12" s="8">
        <v>0</v>
      </c>
      <c r="H12" s="8">
        <v>0</v>
      </c>
      <c r="I12" s="10">
        <f t="shared" si="1"/>
        <v>247666</v>
      </c>
      <c r="J12" s="23">
        <f t="shared" si="2"/>
        <v>0.6634741950853165</v>
      </c>
      <c r="K12" s="23">
        <f t="shared" si="3"/>
        <v>0.20941913706362603</v>
      </c>
      <c r="L12" s="23">
        <f t="shared" si="4"/>
        <v>0.006052506197863251</v>
      </c>
      <c r="M12" s="23">
        <f t="shared" si="5"/>
        <v>0.12105416165319421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293183</v>
      </c>
      <c r="D13" s="8">
        <v>36883</v>
      </c>
      <c r="E13" s="8">
        <v>9742</v>
      </c>
      <c r="F13" s="8">
        <v>20855</v>
      </c>
      <c r="G13" s="8">
        <v>0</v>
      </c>
      <c r="H13" s="8">
        <v>31548</v>
      </c>
      <c r="I13" s="10">
        <f t="shared" si="1"/>
        <v>392211</v>
      </c>
      <c r="J13" s="23">
        <f t="shared" si="2"/>
        <v>0.7475134557674313</v>
      </c>
      <c r="K13" s="23">
        <f t="shared" si="3"/>
        <v>0.09403866796188787</v>
      </c>
      <c r="L13" s="23">
        <f t="shared" si="4"/>
        <v>0.024838671021465485</v>
      </c>
      <c r="M13" s="23">
        <f t="shared" si="5"/>
        <v>0.053172909479846306</v>
      </c>
      <c r="N13" s="23">
        <f t="shared" si="6"/>
        <v>0</v>
      </c>
      <c r="O13" s="23">
        <f t="shared" si="7"/>
        <v>0.08043629576936903</v>
      </c>
    </row>
    <row r="14" spans="1:15" ht="12.75">
      <c r="A14" s="19">
        <v>13</v>
      </c>
      <c r="B14" s="20" t="s">
        <v>18</v>
      </c>
      <c r="C14" s="8">
        <v>42041</v>
      </c>
      <c r="D14" s="8">
        <v>76419</v>
      </c>
      <c r="E14" s="8">
        <v>49238</v>
      </c>
      <c r="F14" s="8">
        <v>119948</v>
      </c>
      <c r="G14" s="8">
        <v>0</v>
      </c>
      <c r="H14" s="8">
        <v>0</v>
      </c>
      <c r="I14" s="10">
        <f t="shared" si="1"/>
        <v>287646</v>
      </c>
      <c r="J14" s="23">
        <f t="shared" si="2"/>
        <v>0.14615534372110164</v>
      </c>
      <c r="K14" s="23">
        <f t="shared" si="3"/>
        <v>0.26567030308087025</v>
      </c>
      <c r="L14" s="23">
        <f t="shared" si="4"/>
        <v>0.17117568121927648</v>
      </c>
      <c r="M14" s="23">
        <f t="shared" si="5"/>
        <v>0.4169986719787517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183084</v>
      </c>
      <c r="D15" s="8">
        <v>43742</v>
      </c>
      <c r="E15" s="8">
        <v>7490</v>
      </c>
      <c r="F15" s="8">
        <v>400543</v>
      </c>
      <c r="G15" s="8">
        <v>0</v>
      </c>
      <c r="H15" s="8">
        <v>-10499</v>
      </c>
      <c r="I15" s="10">
        <f t="shared" si="1"/>
        <v>624360</v>
      </c>
      <c r="J15" s="23">
        <f t="shared" si="2"/>
        <v>0.2932346723044397</v>
      </c>
      <c r="K15" s="23">
        <f t="shared" si="3"/>
        <v>0.07005894035492344</v>
      </c>
      <c r="L15" s="23">
        <f t="shared" si="4"/>
        <v>0.011996284195015696</v>
      </c>
      <c r="M15" s="23">
        <f t="shared" si="5"/>
        <v>0.6415257223396759</v>
      </c>
      <c r="N15" s="23">
        <f t="shared" si="6"/>
        <v>0</v>
      </c>
      <c r="O15" s="23">
        <f t="shared" si="7"/>
        <v>-0.016815619194054714</v>
      </c>
    </row>
    <row r="16" spans="1:15" ht="12.75">
      <c r="A16" s="15">
        <v>15</v>
      </c>
      <c r="B16" s="16" t="s">
        <v>20</v>
      </c>
      <c r="C16" s="9">
        <v>365059</v>
      </c>
      <c r="D16" s="9">
        <v>248163</v>
      </c>
      <c r="E16" s="9">
        <v>118050</v>
      </c>
      <c r="F16" s="9">
        <v>32633</v>
      </c>
      <c r="G16" s="9">
        <v>0</v>
      </c>
      <c r="H16" s="9">
        <v>0</v>
      </c>
      <c r="I16" s="11">
        <f t="shared" si="1"/>
        <v>763905</v>
      </c>
      <c r="J16" s="24">
        <f t="shared" si="2"/>
        <v>0.4778853391455744</v>
      </c>
      <c r="K16" s="24">
        <f t="shared" si="3"/>
        <v>0.3248610756573134</v>
      </c>
      <c r="L16" s="24">
        <f t="shared" si="4"/>
        <v>0.15453492253617923</v>
      </c>
      <c r="M16" s="24">
        <f t="shared" si="5"/>
        <v>0.04271866266093297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801740</v>
      </c>
      <c r="D17" s="8">
        <v>548780</v>
      </c>
      <c r="E17" s="8">
        <v>210776</v>
      </c>
      <c r="F17" s="8">
        <v>18518</v>
      </c>
      <c r="G17" s="8">
        <v>0</v>
      </c>
      <c r="H17" s="8">
        <v>93653</v>
      </c>
      <c r="I17" s="10">
        <f t="shared" si="1"/>
        <v>1673467</v>
      </c>
      <c r="J17" s="23">
        <f t="shared" si="2"/>
        <v>0.47908922016388733</v>
      </c>
      <c r="K17" s="23">
        <f t="shared" si="3"/>
        <v>0.3279299800952155</v>
      </c>
      <c r="L17" s="23">
        <f t="shared" si="4"/>
        <v>0.12595169190668234</v>
      </c>
      <c r="M17" s="23">
        <f t="shared" si="5"/>
        <v>0.011065649935134663</v>
      </c>
      <c r="N17" s="23">
        <f t="shared" si="6"/>
        <v>0</v>
      </c>
      <c r="O17" s="23">
        <f t="shared" si="7"/>
        <v>0.05596345789908017</v>
      </c>
    </row>
    <row r="18" spans="1:15" ht="12.75">
      <c r="A18" s="19">
        <v>17</v>
      </c>
      <c r="B18" s="20" t="s">
        <v>22</v>
      </c>
      <c r="C18" s="8">
        <v>2904372</v>
      </c>
      <c r="D18" s="8">
        <v>1271691</v>
      </c>
      <c r="E18" s="8">
        <v>6690</v>
      </c>
      <c r="F18" s="8">
        <v>458020</v>
      </c>
      <c r="G18" s="8">
        <v>0</v>
      </c>
      <c r="H18" s="8">
        <v>927970</v>
      </c>
      <c r="I18" s="10">
        <f t="shared" si="1"/>
        <v>5568743</v>
      </c>
      <c r="J18" s="23">
        <f t="shared" si="2"/>
        <v>0.5215489384229081</v>
      </c>
      <c r="K18" s="23">
        <f t="shared" si="3"/>
        <v>0.2283623072567723</v>
      </c>
      <c r="L18" s="23">
        <f t="shared" si="4"/>
        <v>0.001201348311459157</v>
      </c>
      <c r="M18" s="23">
        <f t="shared" si="5"/>
        <v>0.082248363768987</v>
      </c>
      <c r="N18" s="23">
        <f t="shared" si="6"/>
        <v>0</v>
      </c>
      <c r="O18" s="23">
        <f t="shared" si="7"/>
        <v>0.16663904223987352</v>
      </c>
    </row>
    <row r="19" spans="1:15" ht="12.75">
      <c r="A19" s="19">
        <v>18</v>
      </c>
      <c r="B19" s="20" t="s">
        <v>23</v>
      </c>
      <c r="C19" s="8">
        <v>190405</v>
      </c>
      <c r="D19" s="8">
        <v>220708</v>
      </c>
      <c r="E19" s="8">
        <v>39005</v>
      </c>
      <c r="F19" s="8">
        <v>12396</v>
      </c>
      <c r="G19" s="8">
        <v>0</v>
      </c>
      <c r="H19" s="8">
        <v>0</v>
      </c>
      <c r="I19" s="10">
        <f t="shared" si="1"/>
        <v>462514</v>
      </c>
      <c r="J19" s="23">
        <f t="shared" si="2"/>
        <v>0.4116740250024864</v>
      </c>
      <c r="K19" s="23">
        <f t="shared" si="3"/>
        <v>0.47719204175441177</v>
      </c>
      <c r="L19" s="23">
        <f t="shared" si="4"/>
        <v>0.08433258236507435</v>
      </c>
      <c r="M19" s="23">
        <f t="shared" si="5"/>
        <v>0.026801350878027475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24576</v>
      </c>
      <c r="D20" s="8">
        <v>151331</v>
      </c>
      <c r="E20" s="8">
        <v>31672</v>
      </c>
      <c r="F20" s="8">
        <v>25142</v>
      </c>
      <c r="G20" s="8">
        <v>0</v>
      </c>
      <c r="H20" s="8">
        <v>40001</v>
      </c>
      <c r="I20" s="10">
        <f t="shared" si="1"/>
        <v>272722</v>
      </c>
      <c r="J20" s="23">
        <f t="shared" si="2"/>
        <v>0.09011374219901584</v>
      </c>
      <c r="K20" s="23">
        <f t="shared" si="3"/>
        <v>0.5548910612271837</v>
      </c>
      <c r="L20" s="23">
        <f t="shared" si="4"/>
        <v>0.11613291190296346</v>
      </c>
      <c r="M20" s="23">
        <f t="shared" si="5"/>
        <v>0.09218911565623603</v>
      </c>
      <c r="N20" s="23">
        <f t="shared" si="6"/>
        <v>0</v>
      </c>
      <c r="O20" s="23">
        <f t="shared" si="7"/>
        <v>0.14667316901460095</v>
      </c>
    </row>
    <row r="21" spans="1:15" ht="12.75">
      <c r="A21" s="15">
        <v>20</v>
      </c>
      <c r="B21" s="16" t="s">
        <v>25</v>
      </c>
      <c r="C21" s="9">
        <v>70954</v>
      </c>
      <c r="D21" s="9">
        <v>427936</v>
      </c>
      <c r="E21" s="9">
        <v>83165</v>
      </c>
      <c r="F21" s="9">
        <v>129570</v>
      </c>
      <c r="G21" s="9">
        <v>0</v>
      </c>
      <c r="H21" s="9">
        <v>251303</v>
      </c>
      <c r="I21" s="11">
        <f t="shared" si="1"/>
        <v>962928</v>
      </c>
      <c r="J21" s="24">
        <f t="shared" si="2"/>
        <v>0.07368567535682834</v>
      </c>
      <c r="K21" s="24">
        <f t="shared" si="3"/>
        <v>0.4444112124686373</v>
      </c>
      <c r="L21" s="24">
        <f t="shared" si="4"/>
        <v>0.08636678962497715</v>
      </c>
      <c r="M21" s="24">
        <f t="shared" si="5"/>
        <v>0.13455834704152336</v>
      </c>
      <c r="N21" s="24">
        <f t="shared" si="6"/>
        <v>0</v>
      </c>
      <c r="O21" s="24">
        <f t="shared" si="7"/>
        <v>0.2609779755080338</v>
      </c>
    </row>
    <row r="22" spans="1:15" ht="12.75">
      <c r="A22" s="17">
        <v>21</v>
      </c>
      <c r="B22" s="18" t="s">
        <v>26</v>
      </c>
      <c r="C22" s="8">
        <v>262589</v>
      </c>
      <c r="D22" s="8">
        <v>84136</v>
      </c>
      <c r="E22" s="8">
        <v>35666</v>
      </c>
      <c r="F22" s="8">
        <v>16192</v>
      </c>
      <c r="G22" s="8">
        <v>0</v>
      </c>
      <c r="H22" s="8">
        <v>0</v>
      </c>
      <c r="I22" s="10">
        <f t="shared" si="1"/>
        <v>398583</v>
      </c>
      <c r="J22" s="23">
        <f t="shared" si="2"/>
        <v>0.6588063213935366</v>
      </c>
      <c r="K22" s="23">
        <f t="shared" si="3"/>
        <v>0.21108777845517745</v>
      </c>
      <c r="L22" s="23">
        <f t="shared" si="4"/>
        <v>0.08948198994939574</v>
      </c>
      <c r="M22" s="23">
        <f t="shared" si="5"/>
        <v>0.0406239102018902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133468</v>
      </c>
      <c r="D23" s="8">
        <v>102890</v>
      </c>
      <c r="E23" s="8">
        <v>39087</v>
      </c>
      <c r="F23" s="8">
        <v>95464</v>
      </c>
      <c r="G23" s="8">
        <v>0</v>
      </c>
      <c r="H23" s="8">
        <v>0</v>
      </c>
      <c r="I23" s="10">
        <f t="shared" si="1"/>
        <v>370909</v>
      </c>
      <c r="J23" s="23">
        <f t="shared" si="2"/>
        <v>0.3598402842745795</v>
      </c>
      <c r="K23" s="23">
        <f t="shared" si="3"/>
        <v>0.27739957779401414</v>
      </c>
      <c r="L23" s="23">
        <f t="shared" si="4"/>
        <v>0.105381643475893</v>
      </c>
      <c r="M23" s="23">
        <f t="shared" si="5"/>
        <v>0.25737849445551336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846616</v>
      </c>
      <c r="D24" s="8">
        <v>279242</v>
      </c>
      <c r="E24" s="8">
        <v>93118</v>
      </c>
      <c r="F24" s="8">
        <v>38144</v>
      </c>
      <c r="G24" s="8">
        <v>0</v>
      </c>
      <c r="H24" s="8">
        <v>0</v>
      </c>
      <c r="I24" s="10">
        <f t="shared" si="1"/>
        <v>1257120</v>
      </c>
      <c r="J24" s="23">
        <f t="shared" si="2"/>
        <v>0.6734567901234568</v>
      </c>
      <c r="K24" s="23">
        <f t="shared" si="3"/>
        <v>0.22212835687921598</v>
      </c>
      <c r="L24" s="23">
        <f t="shared" si="4"/>
        <v>0.07407248313605702</v>
      </c>
      <c r="M24" s="23">
        <f t="shared" si="5"/>
        <v>0.030342369861270205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312570</v>
      </c>
      <c r="D25" s="8">
        <v>406735</v>
      </c>
      <c r="E25" s="8">
        <v>29568</v>
      </c>
      <c r="F25" s="8">
        <v>875138</v>
      </c>
      <c r="G25" s="8">
        <v>0</v>
      </c>
      <c r="H25" s="8">
        <v>0</v>
      </c>
      <c r="I25" s="10">
        <f t="shared" si="1"/>
        <v>1624011</v>
      </c>
      <c r="J25" s="23">
        <f t="shared" si="2"/>
        <v>0.1924679081607206</v>
      </c>
      <c r="K25" s="23">
        <f t="shared" si="3"/>
        <v>0.25045088980308633</v>
      </c>
      <c r="L25" s="23">
        <f t="shared" si="4"/>
        <v>0.01820677322998428</v>
      </c>
      <c r="M25" s="23">
        <f t="shared" si="5"/>
        <v>0.5388744288062088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309594</v>
      </c>
      <c r="D26" s="9">
        <v>6316</v>
      </c>
      <c r="E26" s="9">
        <v>16111</v>
      </c>
      <c r="F26" s="9">
        <v>103075</v>
      </c>
      <c r="G26" s="9">
        <v>0</v>
      </c>
      <c r="H26" s="9">
        <v>0</v>
      </c>
      <c r="I26" s="11">
        <f t="shared" si="1"/>
        <v>435096</v>
      </c>
      <c r="J26" s="24">
        <f t="shared" si="2"/>
        <v>0.7115533123724419</v>
      </c>
      <c r="K26" s="24">
        <f t="shared" si="3"/>
        <v>0.014516336624561017</v>
      </c>
      <c r="L26" s="24">
        <f t="shared" si="4"/>
        <v>0.037028609778071965</v>
      </c>
      <c r="M26" s="24">
        <f t="shared" si="5"/>
        <v>0.23690174122492508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652022</v>
      </c>
      <c r="D27" s="8">
        <v>1667170</v>
      </c>
      <c r="E27" s="8">
        <v>199951</v>
      </c>
      <c r="F27" s="8">
        <v>931475</v>
      </c>
      <c r="G27" s="8">
        <v>0</v>
      </c>
      <c r="H27" s="8">
        <v>8866133</v>
      </c>
      <c r="I27" s="10">
        <f t="shared" si="1"/>
        <v>12316751</v>
      </c>
      <c r="J27" s="23">
        <f t="shared" si="2"/>
        <v>0.05293782426875399</v>
      </c>
      <c r="K27" s="23">
        <f t="shared" si="3"/>
        <v>0.13535793652075942</v>
      </c>
      <c r="L27" s="23">
        <f t="shared" si="4"/>
        <v>0.01623407016996609</v>
      </c>
      <c r="M27" s="23">
        <f t="shared" si="5"/>
        <v>0.07562668109471402</v>
      </c>
      <c r="N27" s="23">
        <f t="shared" si="6"/>
        <v>0</v>
      </c>
      <c r="O27" s="23">
        <f t="shared" si="7"/>
        <v>0.7198434879458064</v>
      </c>
    </row>
    <row r="28" spans="1:15" ht="12.75">
      <c r="A28" s="19">
        <v>27</v>
      </c>
      <c r="B28" s="20" t="s">
        <v>32</v>
      </c>
      <c r="C28" s="8">
        <v>140325</v>
      </c>
      <c r="D28" s="8">
        <v>153608</v>
      </c>
      <c r="E28" s="8">
        <v>15441</v>
      </c>
      <c r="F28" s="8">
        <v>159771</v>
      </c>
      <c r="G28" s="8">
        <v>0</v>
      </c>
      <c r="H28" s="8">
        <v>883609</v>
      </c>
      <c r="I28" s="10">
        <f t="shared" si="1"/>
        <v>1352754</v>
      </c>
      <c r="J28" s="23">
        <f t="shared" si="2"/>
        <v>0.1037328294723209</v>
      </c>
      <c r="K28" s="23">
        <f t="shared" si="3"/>
        <v>0.11355205750639066</v>
      </c>
      <c r="L28" s="23">
        <f t="shared" si="4"/>
        <v>0.011414492213661908</v>
      </c>
      <c r="M28" s="23">
        <f t="shared" si="5"/>
        <v>0.11810794867359475</v>
      </c>
      <c r="N28" s="23">
        <f t="shared" si="6"/>
        <v>0</v>
      </c>
      <c r="O28" s="23">
        <f t="shared" si="7"/>
        <v>0.6531926721340318</v>
      </c>
    </row>
    <row r="29" spans="1:15" ht="12.75">
      <c r="A29" s="19">
        <v>28</v>
      </c>
      <c r="B29" s="20" t="s">
        <v>33</v>
      </c>
      <c r="C29" s="8">
        <v>1268904</v>
      </c>
      <c r="D29" s="8">
        <v>720983</v>
      </c>
      <c r="E29" s="8">
        <v>757854</v>
      </c>
      <c r="F29" s="8">
        <v>755983</v>
      </c>
      <c r="G29" s="8">
        <v>0</v>
      </c>
      <c r="H29" s="8">
        <v>1764840</v>
      </c>
      <c r="I29" s="10">
        <f t="shared" si="1"/>
        <v>5268564</v>
      </c>
      <c r="J29" s="23">
        <f t="shared" si="2"/>
        <v>0.24084437429250172</v>
      </c>
      <c r="K29" s="23">
        <f t="shared" si="3"/>
        <v>0.13684620704996656</v>
      </c>
      <c r="L29" s="23">
        <f t="shared" si="4"/>
        <v>0.14384450867446993</v>
      </c>
      <c r="M29" s="23">
        <f t="shared" si="5"/>
        <v>0.14348938344490073</v>
      </c>
      <c r="N29" s="23">
        <f t="shared" si="6"/>
        <v>0</v>
      </c>
      <c r="O29" s="23">
        <f t="shared" si="7"/>
        <v>0.33497552653816104</v>
      </c>
    </row>
    <row r="30" spans="1:15" ht="12.75">
      <c r="A30" s="19">
        <v>29</v>
      </c>
      <c r="B30" s="20" t="s">
        <v>34</v>
      </c>
      <c r="C30" s="8">
        <v>848178</v>
      </c>
      <c r="D30" s="8">
        <v>64382</v>
      </c>
      <c r="E30" s="8">
        <v>11733</v>
      </c>
      <c r="F30" s="8">
        <v>249707</v>
      </c>
      <c r="G30" s="8">
        <v>0</v>
      </c>
      <c r="H30" s="8">
        <v>33840</v>
      </c>
      <c r="I30" s="10">
        <f t="shared" si="1"/>
        <v>1207840</v>
      </c>
      <c r="J30" s="23">
        <f t="shared" si="2"/>
        <v>0.7022271161743278</v>
      </c>
      <c r="K30" s="23">
        <f t="shared" si="3"/>
        <v>0.05330341767121473</v>
      </c>
      <c r="L30" s="23">
        <f t="shared" si="4"/>
        <v>0.009714034971519406</v>
      </c>
      <c r="M30" s="23">
        <f t="shared" si="5"/>
        <v>0.20673847529474101</v>
      </c>
      <c r="N30" s="23">
        <f t="shared" si="6"/>
        <v>0</v>
      </c>
      <c r="O30" s="23">
        <f t="shared" si="7"/>
        <v>0.028016955888197113</v>
      </c>
    </row>
    <row r="31" spans="1:15" ht="12.75">
      <c r="A31" s="15">
        <v>30</v>
      </c>
      <c r="B31" s="16" t="s">
        <v>35</v>
      </c>
      <c r="C31" s="9">
        <v>269542</v>
      </c>
      <c r="D31" s="9">
        <v>86384</v>
      </c>
      <c r="E31" s="9">
        <v>22375</v>
      </c>
      <c r="F31" s="9">
        <v>113845</v>
      </c>
      <c r="G31" s="9">
        <v>0</v>
      </c>
      <c r="H31" s="9">
        <v>0</v>
      </c>
      <c r="I31" s="11">
        <f t="shared" si="1"/>
        <v>492146</v>
      </c>
      <c r="J31" s="24">
        <f t="shared" si="2"/>
        <v>0.5476870684715511</v>
      </c>
      <c r="K31" s="24">
        <f t="shared" si="3"/>
        <v>0.1755251490411382</v>
      </c>
      <c r="L31" s="24">
        <f t="shared" si="4"/>
        <v>0.045464150882055326</v>
      </c>
      <c r="M31" s="24">
        <f t="shared" si="5"/>
        <v>0.23132363160525535</v>
      </c>
      <c r="N31" s="24">
        <f t="shared" si="6"/>
        <v>0</v>
      </c>
      <c r="O31" s="24">
        <f t="shared" si="7"/>
        <v>0</v>
      </c>
    </row>
    <row r="32" spans="1:15" ht="12.75">
      <c r="A32" s="17">
        <v>31</v>
      </c>
      <c r="B32" s="18" t="s">
        <v>36</v>
      </c>
      <c r="C32" s="8">
        <v>397807</v>
      </c>
      <c r="D32" s="8">
        <v>61434</v>
      </c>
      <c r="E32" s="8">
        <v>129953</v>
      </c>
      <c r="F32" s="8">
        <v>186708</v>
      </c>
      <c r="G32" s="8">
        <v>0</v>
      </c>
      <c r="H32" s="8">
        <v>0</v>
      </c>
      <c r="I32" s="10">
        <f t="shared" si="1"/>
        <v>775902</v>
      </c>
      <c r="J32" s="23">
        <f t="shared" si="2"/>
        <v>0.5127026351266011</v>
      </c>
      <c r="K32" s="23">
        <f t="shared" si="3"/>
        <v>0.0791775249967135</v>
      </c>
      <c r="L32" s="23">
        <f t="shared" si="4"/>
        <v>0.167486357813229</v>
      </c>
      <c r="M32" s="23">
        <f t="shared" si="5"/>
        <v>0.24063348206345647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1656577</v>
      </c>
      <c r="D33" s="8">
        <v>340423</v>
      </c>
      <c r="E33" s="8">
        <v>258990</v>
      </c>
      <c r="F33" s="8">
        <v>78421</v>
      </c>
      <c r="G33" s="8">
        <v>0</v>
      </c>
      <c r="H33" s="8">
        <v>2550496</v>
      </c>
      <c r="I33" s="10">
        <f t="shared" si="1"/>
        <v>4884907</v>
      </c>
      <c r="J33" s="23">
        <f t="shared" si="2"/>
        <v>0.3391215022107893</v>
      </c>
      <c r="K33" s="23">
        <f t="shared" si="3"/>
        <v>0.06968873716531349</v>
      </c>
      <c r="L33" s="23">
        <f t="shared" si="4"/>
        <v>0.05301840956235195</v>
      </c>
      <c r="M33" s="23">
        <f t="shared" si="5"/>
        <v>0.01605373449279587</v>
      </c>
      <c r="N33" s="23">
        <f t="shared" si="6"/>
        <v>0</v>
      </c>
      <c r="O33" s="23">
        <f t="shared" si="7"/>
        <v>0.5221176165687494</v>
      </c>
    </row>
    <row r="34" spans="1:15" ht="12.75">
      <c r="A34" s="19">
        <v>33</v>
      </c>
      <c r="B34" s="20" t="s">
        <v>38</v>
      </c>
      <c r="C34" s="8">
        <v>136237</v>
      </c>
      <c r="D34" s="8">
        <v>40635</v>
      </c>
      <c r="E34" s="8">
        <v>4775</v>
      </c>
      <c r="F34" s="8">
        <v>21095</v>
      </c>
      <c r="G34" s="8">
        <v>0</v>
      </c>
      <c r="H34" s="8">
        <v>0</v>
      </c>
      <c r="I34" s="10">
        <f t="shared" si="1"/>
        <v>202742</v>
      </c>
      <c r="J34" s="23">
        <f t="shared" si="2"/>
        <v>0.6719722603111343</v>
      </c>
      <c r="K34" s="23">
        <f t="shared" si="3"/>
        <v>0.2004271438577108</v>
      </c>
      <c r="L34" s="23">
        <f t="shared" si="4"/>
        <v>0.023552100699411074</v>
      </c>
      <c r="M34" s="23">
        <f t="shared" si="5"/>
        <v>0.10404849513174379</v>
      </c>
      <c r="N34" s="23">
        <f t="shared" si="6"/>
        <v>0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371155</v>
      </c>
      <c r="D35" s="8">
        <v>235637</v>
      </c>
      <c r="E35" s="8">
        <v>98445</v>
      </c>
      <c r="F35" s="8">
        <v>74346</v>
      </c>
      <c r="G35" s="8">
        <v>0</v>
      </c>
      <c r="H35" s="8">
        <v>193578</v>
      </c>
      <c r="I35" s="10">
        <f t="shared" si="1"/>
        <v>973161</v>
      </c>
      <c r="J35" s="23">
        <f t="shared" si="2"/>
        <v>0.3813911572699687</v>
      </c>
      <c r="K35" s="23">
        <f t="shared" si="3"/>
        <v>0.24213567950215842</v>
      </c>
      <c r="L35" s="23">
        <f t="shared" si="4"/>
        <v>0.10116003415673254</v>
      </c>
      <c r="M35" s="23">
        <f t="shared" si="5"/>
        <v>0.07639640306177498</v>
      </c>
      <c r="N35" s="23">
        <f t="shared" si="6"/>
        <v>0</v>
      </c>
      <c r="O35" s="23">
        <f t="shared" si="7"/>
        <v>0.19891672600936536</v>
      </c>
    </row>
    <row r="36" spans="1:15" ht="12.75">
      <c r="A36" s="15">
        <v>35</v>
      </c>
      <c r="B36" s="16" t="s">
        <v>40</v>
      </c>
      <c r="C36" s="9">
        <v>148184</v>
      </c>
      <c r="D36" s="9">
        <v>535580</v>
      </c>
      <c r="E36" s="9">
        <v>128840</v>
      </c>
      <c r="F36" s="9">
        <v>101012</v>
      </c>
      <c r="G36" s="9">
        <v>1000</v>
      </c>
      <c r="H36" s="9">
        <v>0</v>
      </c>
      <c r="I36" s="11">
        <f t="shared" si="1"/>
        <v>914616</v>
      </c>
      <c r="J36" s="24">
        <f t="shared" si="2"/>
        <v>0.16201772109825324</v>
      </c>
      <c r="K36" s="24">
        <f t="shared" si="3"/>
        <v>0.5855790845557043</v>
      </c>
      <c r="L36" s="24">
        <f t="shared" si="4"/>
        <v>0.14086786148503852</v>
      </c>
      <c r="M36" s="24">
        <f t="shared" si="5"/>
        <v>0.11044197783550692</v>
      </c>
      <c r="N36" s="24">
        <f t="shared" si="6"/>
        <v>0.0010933550254970392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2324972</v>
      </c>
      <c r="D37" s="8">
        <v>3664473</v>
      </c>
      <c r="E37" s="8">
        <v>1511304</v>
      </c>
      <c r="F37" s="8">
        <v>683943</v>
      </c>
      <c r="G37" s="8">
        <v>0</v>
      </c>
      <c r="H37" s="8">
        <v>16386309</v>
      </c>
      <c r="I37" s="10">
        <f t="shared" si="1"/>
        <v>24571001</v>
      </c>
      <c r="J37" s="23">
        <f t="shared" si="2"/>
        <v>0.09462260003163893</v>
      </c>
      <c r="K37" s="23">
        <f t="shared" si="3"/>
        <v>0.14913812424654577</v>
      </c>
      <c r="L37" s="23">
        <f t="shared" si="4"/>
        <v>0.061507628443790305</v>
      </c>
      <c r="M37" s="23">
        <f t="shared" si="5"/>
        <v>0.027835373902756342</v>
      </c>
      <c r="N37" s="23">
        <f t="shared" si="6"/>
        <v>0</v>
      </c>
      <c r="O37" s="23">
        <f t="shared" si="7"/>
        <v>0.6668962733752687</v>
      </c>
    </row>
    <row r="38" spans="1:15" ht="12.75">
      <c r="A38" s="19">
        <v>37</v>
      </c>
      <c r="B38" s="20" t="s">
        <v>42</v>
      </c>
      <c r="C38" s="8">
        <v>2484727</v>
      </c>
      <c r="D38" s="8">
        <v>146468</v>
      </c>
      <c r="E38" s="8">
        <v>112986</v>
      </c>
      <c r="F38" s="8">
        <v>296046</v>
      </c>
      <c r="G38" s="8">
        <v>0</v>
      </c>
      <c r="H38" s="8">
        <v>2317304</v>
      </c>
      <c r="I38" s="10">
        <f t="shared" si="1"/>
        <v>5357531</v>
      </c>
      <c r="J38" s="23">
        <f t="shared" si="2"/>
        <v>0.46378210410728377</v>
      </c>
      <c r="K38" s="23">
        <f t="shared" si="3"/>
        <v>0.027338712552479865</v>
      </c>
      <c r="L38" s="23">
        <f t="shared" si="4"/>
        <v>0.021089192017741006</v>
      </c>
      <c r="M38" s="23">
        <f t="shared" si="5"/>
        <v>0.05525791637976523</v>
      </c>
      <c r="N38" s="23">
        <f t="shared" si="6"/>
        <v>0</v>
      </c>
      <c r="O38" s="23">
        <f t="shared" si="7"/>
        <v>0.43253207494273016</v>
      </c>
    </row>
    <row r="39" spans="1:15" ht="12.75">
      <c r="A39" s="19">
        <v>38</v>
      </c>
      <c r="B39" s="20" t="s">
        <v>43</v>
      </c>
      <c r="C39" s="8">
        <v>420598</v>
      </c>
      <c r="D39" s="8">
        <v>11470</v>
      </c>
      <c r="E39" s="8">
        <v>23672</v>
      </c>
      <c r="F39" s="8">
        <v>57617</v>
      </c>
      <c r="G39" s="8">
        <v>0</v>
      </c>
      <c r="H39" s="8">
        <v>0</v>
      </c>
      <c r="I39" s="10">
        <f t="shared" si="1"/>
        <v>513357</v>
      </c>
      <c r="J39" s="23">
        <f t="shared" si="2"/>
        <v>0.8193089799106664</v>
      </c>
      <c r="K39" s="23">
        <f t="shared" si="3"/>
        <v>0.022343125739008138</v>
      </c>
      <c r="L39" s="23">
        <f t="shared" si="4"/>
        <v>0.04611215976406283</v>
      </c>
      <c r="M39" s="23">
        <f t="shared" si="5"/>
        <v>0.11223573458626258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129270</v>
      </c>
      <c r="D40" s="8">
        <v>96221</v>
      </c>
      <c r="E40" s="8">
        <v>140744</v>
      </c>
      <c r="F40" s="8">
        <v>123318</v>
      </c>
      <c r="G40" s="8">
        <v>0</v>
      </c>
      <c r="H40" s="8">
        <v>0</v>
      </c>
      <c r="I40" s="10">
        <f t="shared" si="1"/>
        <v>489553</v>
      </c>
      <c r="J40" s="23">
        <f t="shared" si="2"/>
        <v>0.2640572113744579</v>
      </c>
      <c r="K40" s="23">
        <f t="shared" si="3"/>
        <v>0.19654868829319808</v>
      </c>
      <c r="L40" s="23">
        <f t="shared" si="4"/>
        <v>0.2874949188341201</v>
      </c>
      <c r="M40" s="23">
        <f t="shared" si="5"/>
        <v>0.2518991814982239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85317</v>
      </c>
      <c r="D41" s="9">
        <v>361402</v>
      </c>
      <c r="E41" s="9">
        <v>200318</v>
      </c>
      <c r="F41" s="9">
        <v>814995</v>
      </c>
      <c r="G41" s="9">
        <v>0</v>
      </c>
      <c r="H41" s="9">
        <v>726038</v>
      </c>
      <c r="I41" s="11">
        <f t="shared" si="1"/>
        <v>2188070</v>
      </c>
      <c r="J41" s="24">
        <f t="shared" si="2"/>
        <v>0.03899189696856133</v>
      </c>
      <c r="K41" s="24">
        <f t="shared" si="3"/>
        <v>0.16516930445552472</v>
      </c>
      <c r="L41" s="24">
        <f t="shared" si="4"/>
        <v>0.09155008752005192</v>
      </c>
      <c r="M41" s="24">
        <f t="shared" si="5"/>
        <v>0.3724720872732591</v>
      </c>
      <c r="N41" s="24">
        <f t="shared" si="6"/>
        <v>0</v>
      </c>
      <c r="O41" s="24">
        <f t="shared" si="7"/>
        <v>0.33181662378260296</v>
      </c>
    </row>
    <row r="42" spans="1:15" ht="12.75">
      <c r="A42" s="17">
        <v>41</v>
      </c>
      <c r="B42" s="18" t="s">
        <v>46</v>
      </c>
      <c r="C42" s="8">
        <v>129177</v>
      </c>
      <c r="D42" s="8">
        <v>77666</v>
      </c>
      <c r="E42" s="8">
        <v>18687</v>
      </c>
      <c r="F42" s="8">
        <v>19741</v>
      </c>
      <c r="G42" s="8">
        <v>0</v>
      </c>
      <c r="H42" s="8">
        <v>73382</v>
      </c>
      <c r="I42" s="10">
        <f t="shared" si="1"/>
        <v>318653</v>
      </c>
      <c r="J42" s="23">
        <f t="shared" si="2"/>
        <v>0.40538454055037926</v>
      </c>
      <c r="K42" s="23">
        <f t="shared" si="3"/>
        <v>0.2437322102726163</v>
      </c>
      <c r="L42" s="23">
        <f t="shared" si="4"/>
        <v>0.058643728444420735</v>
      </c>
      <c r="M42" s="23">
        <f t="shared" si="5"/>
        <v>0.06195140168145286</v>
      </c>
      <c r="N42" s="23">
        <f t="shared" si="6"/>
        <v>0</v>
      </c>
      <c r="O42" s="23">
        <f t="shared" si="7"/>
        <v>0.23028811905113086</v>
      </c>
    </row>
    <row r="43" spans="1:15" ht="12.75">
      <c r="A43" s="19">
        <v>42</v>
      </c>
      <c r="B43" s="20" t="s">
        <v>47</v>
      </c>
      <c r="C43" s="8">
        <v>337415</v>
      </c>
      <c r="D43" s="8">
        <v>259283</v>
      </c>
      <c r="E43" s="8">
        <v>18830</v>
      </c>
      <c r="F43" s="8">
        <v>33178</v>
      </c>
      <c r="G43" s="8">
        <v>0</v>
      </c>
      <c r="H43" s="8">
        <v>674326</v>
      </c>
      <c r="I43" s="10">
        <f t="shared" si="1"/>
        <v>1323032</v>
      </c>
      <c r="J43" s="23">
        <f t="shared" si="2"/>
        <v>0.2550316243295703</v>
      </c>
      <c r="K43" s="23">
        <f t="shared" si="3"/>
        <v>0.19597636338350094</v>
      </c>
      <c r="L43" s="23">
        <f t="shared" si="4"/>
        <v>0.014232459985850682</v>
      </c>
      <c r="M43" s="23">
        <f t="shared" si="5"/>
        <v>0.025077246808845138</v>
      </c>
      <c r="N43" s="23">
        <f t="shared" si="6"/>
        <v>0</v>
      </c>
      <c r="O43" s="23">
        <f t="shared" si="7"/>
        <v>0.509682305492233</v>
      </c>
    </row>
    <row r="44" spans="1:15" ht="12.75">
      <c r="A44" s="19">
        <v>43</v>
      </c>
      <c r="B44" s="20" t="s">
        <v>48</v>
      </c>
      <c r="C44" s="8">
        <v>144622</v>
      </c>
      <c r="D44" s="8">
        <v>154039</v>
      </c>
      <c r="E44" s="8">
        <v>118472</v>
      </c>
      <c r="F44" s="8">
        <v>83966</v>
      </c>
      <c r="G44" s="8">
        <v>0</v>
      </c>
      <c r="H44" s="8">
        <v>170019</v>
      </c>
      <c r="I44" s="10">
        <f t="shared" si="1"/>
        <v>671118</v>
      </c>
      <c r="J44" s="23">
        <f t="shared" si="2"/>
        <v>0.21549414558989627</v>
      </c>
      <c r="K44" s="23">
        <f t="shared" si="3"/>
        <v>0.22952595519714863</v>
      </c>
      <c r="L44" s="23">
        <f t="shared" si="4"/>
        <v>0.17652931377194472</v>
      </c>
      <c r="M44" s="23">
        <f t="shared" si="5"/>
        <v>0.12511361638340798</v>
      </c>
      <c r="N44" s="23">
        <f t="shared" si="6"/>
        <v>0</v>
      </c>
      <c r="O44" s="23">
        <f t="shared" si="7"/>
        <v>0.2533369690576024</v>
      </c>
    </row>
    <row r="45" spans="1:15" ht="12.75">
      <c r="A45" s="19">
        <v>44</v>
      </c>
      <c r="B45" s="20" t="s">
        <v>49</v>
      </c>
      <c r="C45" s="8">
        <v>875242</v>
      </c>
      <c r="D45" s="8">
        <v>68762</v>
      </c>
      <c r="E45" s="8">
        <v>10665</v>
      </c>
      <c r="F45" s="8">
        <v>50403</v>
      </c>
      <c r="G45" s="8">
        <v>0</v>
      </c>
      <c r="H45" s="8">
        <v>0</v>
      </c>
      <c r="I45" s="10">
        <f t="shared" si="1"/>
        <v>1005072</v>
      </c>
      <c r="J45" s="23">
        <f t="shared" si="2"/>
        <v>0.8708251747138513</v>
      </c>
      <c r="K45" s="23">
        <f t="shared" si="3"/>
        <v>0.06841499912444084</v>
      </c>
      <c r="L45" s="23">
        <f t="shared" si="4"/>
        <v>0.01061118009456039</v>
      </c>
      <c r="M45" s="23">
        <f t="shared" si="5"/>
        <v>0.05014864606714743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2444133</v>
      </c>
      <c r="D46" s="9">
        <v>95393</v>
      </c>
      <c r="E46" s="9">
        <v>1807</v>
      </c>
      <c r="F46" s="9">
        <v>326000</v>
      </c>
      <c r="G46" s="9">
        <v>0</v>
      </c>
      <c r="H46" s="9">
        <v>10905793</v>
      </c>
      <c r="I46" s="11">
        <f t="shared" si="1"/>
        <v>13773126</v>
      </c>
      <c r="J46" s="24">
        <f t="shared" si="2"/>
        <v>0.17745666452191028</v>
      </c>
      <c r="K46" s="24">
        <f t="shared" si="3"/>
        <v>0.006926023910621307</v>
      </c>
      <c r="L46" s="24">
        <f t="shared" si="4"/>
        <v>0.00013119752189880496</v>
      </c>
      <c r="M46" s="24">
        <f t="shared" si="5"/>
        <v>0.02366928175927527</v>
      </c>
      <c r="N46" s="24">
        <f t="shared" si="6"/>
        <v>0</v>
      </c>
      <c r="O46" s="24">
        <f t="shared" si="7"/>
        <v>0.7918168322862943</v>
      </c>
    </row>
    <row r="47" spans="1:15" ht="12.75">
      <c r="A47" s="17">
        <v>46</v>
      </c>
      <c r="B47" s="18" t="s">
        <v>51</v>
      </c>
      <c r="C47" s="8">
        <v>22685</v>
      </c>
      <c r="D47" s="8">
        <v>69012</v>
      </c>
      <c r="E47" s="8">
        <v>26049</v>
      </c>
      <c r="F47" s="8">
        <v>39033</v>
      </c>
      <c r="G47" s="8">
        <v>0</v>
      </c>
      <c r="H47" s="8">
        <v>575</v>
      </c>
      <c r="I47" s="10">
        <f t="shared" si="1"/>
        <v>157354</v>
      </c>
      <c r="J47" s="23">
        <f t="shared" si="2"/>
        <v>0.1441653850553529</v>
      </c>
      <c r="K47" s="23">
        <f t="shared" si="3"/>
        <v>0.43857798340048554</v>
      </c>
      <c r="L47" s="23">
        <f t="shared" si="4"/>
        <v>0.16554393278848964</v>
      </c>
      <c r="M47" s="23">
        <f t="shared" si="5"/>
        <v>0.2480585177370769</v>
      </c>
      <c r="N47" s="23">
        <f t="shared" si="6"/>
        <v>0</v>
      </c>
      <c r="O47" s="23">
        <f t="shared" si="7"/>
        <v>0.003654181018595015</v>
      </c>
    </row>
    <row r="48" spans="1:15" ht="12.75">
      <c r="A48" s="19">
        <v>47</v>
      </c>
      <c r="B48" s="20" t="s">
        <v>52</v>
      </c>
      <c r="C48" s="8">
        <v>1930166</v>
      </c>
      <c r="D48" s="8">
        <v>63870</v>
      </c>
      <c r="E48" s="8">
        <v>4000</v>
      </c>
      <c r="F48" s="8">
        <v>12946</v>
      </c>
      <c r="G48" s="8">
        <v>0</v>
      </c>
      <c r="H48" s="8">
        <v>207595</v>
      </c>
      <c r="I48" s="10">
        <f t="shared" si="1"/>
        <v>2218577</v>
      </c>
      <c r="J48" s="23">
        <f t="shared" si="2"/>
        <v>0.870001807464875</v>
      </c>
      <c r="K48" s="23">
        <f t="shared" si="3"/>
        <v>0.02878872358272893</v>
      </c>
      <c r="L48" s="23">
        <f t="shared" si="4"/>
        <v>0.0018029574813044579</v>
      </c>
      <c r="M48" s="23">
        <f t="shared" si="5"/>
        <v>0.005835271888241877</v>
      </c>
      <c r="N48" s="23">
        <f t="shared" si="6"/>
        <v>0</v>
      </c>
      <c r="O48" s="23">
        <f t="shared" si="7"/>
        <v>0.09357123958284973</v>
      </c>
    </row>
    <row r="49" spans="1:15" ht="12.75">
      <c r="A49" s="19">
        <v>48</v>
      </c>
      <c r="B49" s="20" t="s">
        <v>53</v>
      </c>
      <c r="C49" s="8">
        <v>336242</v>
      </c>
      <c r="D49" s="8">
        <v>132574</v>
      </c>
      <c r="E49" s="8">
        <v>45356</v>
      </c>
      <c r="F49" s="8">
        <v>9650</v>
      </c>
      <c r="G49" s="8">
        <v>0</v>
      </c>
      <c r="H49" s="8">
        <v>3651430</v>
      </c>
      <c r="I49" s="10">
        <f t="shared" si="1"/>
        <v>4175252</v>
      </c>
      <c r="J49" s="23">
        <f t="shared" si="2"/>
        <v>0.08053214512561158</v>
      </c>
      <c r="K49" s="23">
        <f t="shared" si="3"/>
        <v>0.03175233494888452</v>
      </c>
      <c r="L49" s="23">
        <f t="shared" si="4"/>
        <v>0.010863056888542296</v>
      </c>
      <c r="M49" s="23">
        <f t="shared" si="5"/>
        <v>0.0023112377408597133</v>
      </c>
      <c r="N49" s="23">
        <f t="shared" si="6"/>
        <v>0</v>
      </c>
      <c r="O49" s="23">
        <f t="shared" si="7"/>
        <v>0.8745412252961019</v>
      </c>
    </row>
    <row r="50" spans="1:15" ht="12.75">
      <c r="A50" s="19">
        <v>49</v>
      </c>
      <c r="B50" s="20" t="s">
        <v>54</v>
      </c>
      <c r="C50" s="8">
        <v>5543168</v>
      </c>
      <c r="D50" s="8">
        <v>93486</v>
      </c>
      <c r="E50" s="8">
        <v>115390</v>
      </c>
      <c r="F50" s="8">
        <v>47878</v>
      </c>
      <c r="G50" s="8">
        <v>0</v>
      </c>
      <c r="H50" s="8">
        <v>0</v>
      </c>
      <c r="I50" s="10">
        <f t="shared" si="1"/>
        <v>5799922</v>
      </c>
      <c r="J50" s="23">
        <f t="shared" si="2"/>
        <v>0.9557314736301626</v>
      </c>
      <c r="K50" s="23">
        <f t="shared" si="3"/>
        <v>0.016118492628004306</v>
      </c>
      <c r="L50" s="23">
        <f t="shared" si="4"/>
        <v>0.019895095140934654</v>
      </c>
      <c r="M50" s="23">
        <f t="shared" si="5"/>
        <v>0.008254938600898426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1196963</v>
      </c>
      <c r="D51" s="9">
        <v>341810</v>
      </c>
      <c r="E51" s="9">
        <v>4819</v>
      </c>
      <c r="F51" s="9">
        <v>41003</v>
      </c>
      <c r="G51" s="9">
        <v>0</v>
      </c>
      <c r="H51" s="9">
        <v>0</v>
      </c>
      <c r="I51" s="11">
        <f t="shared" si="1"/>
        <v>1584595</v>
      </c>
      <c r="J51" s="24">
        <f t="shared" si="2"/>
        <v>0.7553747171990319</v>
      </c>
      <c r="K51" s="24">
        <f t="shared" si="3"/>
        <v>0.21570811469176668</v>
      </c>
      <c r="L51" s="24">
        <f t="shared" si="4"/>
        <v>0.0030411556265165546</v>
      </c>
      <c r="M51" s="24">
        <f t="shared" si="5"/>
        <v>0.02587601248268485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622510</v>
      </c>
      <c r="D52" s="8">
        <v>203426</v>
      </c>
      <c r="E52" s="8">
        <v>5140</v>
      </c>
      <c r="F52" s="8">
        <v>34812</v>
      </c>
      <c r="G52" s="8">
        <v>0</v>
      </c>
      <c r="H52" s="8">
        <v>1295759</v>
      </c>
      <c r="I52" s="10">
        <f t="shared" si="1"/>
        <v>2161647</v>
      </c>
      <c r="J52" s="23">
        <f t="shared" si="2"/>
        <v>0.2879794897131678</v>
      </c>
      <c r="K52" s="23">
        <f t="shared" si="3"/>
        <v>0.09410694715649688</v>
      </c>
      <c r="L52" s="23">
        <f t="shared" si="4"/>
        <v>0.0023778165445144375</v>
      </c>
      <c r="M52" s="23">
        <f t="shared" si="5"/>
        <v>0.016104387071524628</v>
      </c>
      <c r="N52" s="23">
        <f t="shared" si="6"/>
        <v>0</v>
      </c>
      <c r="O52" s="23">
        <f t="shared" si="7"/>
        <v>0.5994313595142963</v>
      </c>
    </row>
    <row r="53" spans="1:15" ht="12.75">
      <c r="A53" s="19">
        <v>52</v>
      </c>
      <c r="B53" s="20" t="s">
        <v>57</v>
      </c>
      <c r="C53" s="8">
        <v>2732491</v>
      </c>
      <c r="D53" s="8">
        <v>422471</v>
      </c>
      <c r="E53" s="8">
        <v>93312</v>
      </c>
      <c r="F53" s="8">
        <v>451435</v>
      </c>
      <c r="G53" s="8">
        <v>11842</v>
      </c>
      <c r="H53" s="8">
        <v>850097</v>
      </c>
      <c r="I53" s="10">
        <f t="shared" si="1"/>
        <v>4561648</v>
      </c>
      <c r="J53" s="23">
        <f t="shared" si="2"/>
        <v>0.5990139966959309</v>
      </c>
      <c r="K53" s="23">
        <f t="shared" si="3"/>
        <v>0.09261367821454</v>
      </c>
      <c r="L53" s="23">
        <f t="shared" si="4"/>
        <v>0.02045576510945167</v>
      </c>
      <c r="M53" s="23">
        <f t="shared" si="5"/>
        <v>0.09896313788350175</v>
      </c>
      <c r="N53" s="23">
        <f t="shared" si="6"/>
        <v>0.0025959916240797186</v>
      </c>
      <c r="O53" s="23">
        <f t="shared" si="7"/>
        <v>0.1863574304724959</v>
      </c>
    </row>
    <row r="54" spans="1:15" ht="12.75">
      <c r="A54" s="19">
        <v>53</v>
      </c>
      <c r="B54" s="20" t="s">
        <v>58</v>
      </c>
      <c r="C54" s="8">
        <v>5056271</v>
      </c>
      <c r="D54" s="8">
        <v>411572</v>
      </c>
      <c r="E54" s="8">
        <v>76370</v>
      </c>
      <c r="F54" s="8">
        <v>495863</v>
      </c>
      <c r="G54" s="8">
        <v>0</v>
      </c>
      <c r="H54" s="8">
        <v>4160679</v>
      </c>
      <c r="I54" s="10">
        <f t="shared" si="1"/>
        <v>10200755</v>
      </c>
      <c r="J54" s="23">
        <f t="shared" si="2"/>
        <v>0.49567615338276433</v>
      </c>
      <c r="K54" s="23">
        <f t="shared" si="3"/>
        <v>0.04034720959379968</v>
      </c>
      <c r="L54" s="23">
        <f t="shared" si="4"/>
        <v>0.007486700739308022</v>
      </c>
      <c r="M54" s="23">
        <f t="shared" si="5"/>
        <v>0.04861042148350784</v>
      </c>
      <c r="N54" s="23">
        <f t="shared" si="6"/>
        <v>0</v>
      </c>
      <c r="O54" s="23">
        <f t="shared" si="7"/>
        <v>0.4078795148006201</v>
      </c>
    </row>
    <row r="55" spans="1:15" ht="12.75">
      <c r="A55" s="19">
        <v>54</v>
      </c>
      <c r="B55" s="20" t="s">
        <v>59</v>
      </c>
      <c r="C55" s="8">
        <v>137332</v>
      </c>
      <c r="D55" s="8">
        <v>105851</v>
      </c>
      <c r="E55" s="8">
        <v>13117</v>
      </c>
      <c r="F55" s="8">
        <v>0</v>
      </c>
      <c r="G55" s="8">
        <v>0</v>
      </c>
      <c r="H55" s="8">
        <v>0</v>
      </c>
      <c r="I55" s="10">
        <f t="shared" si="1"/>
        <v>256300</v>
      </c>
      <c r="J55" s="23">
        <f t="shared" si="2"/>
        <v>0.5358252048380804</v>
      </c>
      <c r="K55" s="23">
        <f t="shared" si="3"/>
        <v>0.4129964884900507</v>
      </c>
      <c r="L55" s="23">
        <f t="shared" si="4"/>
        <v>0.0511783066718689</v>
      </c>
      <c r="M55" s="23">
        <f t="shared" si="5"/>
        <v>0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741359</v>
      </c>
      <c r="D56" s="9">
        <v>193502</v>
      </c>
      <c r="E56" s="9">
        <v>43981</v>
      </c>
      <c r="F56" s="9">
        <v>109536</v>
      </c>
      <c r="G56" s="9">
        <v>0</v>
      </c>
      <c r="H56" s="9">
        <v>333588</v>
      </c>
      <c r="I56" s="11">
        <f t="shared" si="1"/>
        <v>1421966</v>
      </c>
      <c r="J56" s="24">
        <f t="shared" si="2"/>
        <v>0.5213619734930371</v>
      </c>
      <c r="K56" s="24">
        <f t="shared" si="3"/>
        <v>0.13608060952230924</v>
      </c>
      <c r="L56" s="24">
        <f t="shared" si="4"/>
        <v>0.03092971280607272</v>
      </c>
      <c r="M56" s="24">
        <f t="shared" si="5"/>
        <v>0.07703137768413591</v>
      </c>
      <c r="N56" s="24">
        <f t="shared" si="6"/>
        <v>0</v>
      </c>
      <c r="O56" s="24">
        <f t="shared" si="7"/>
        <v>0.234596326494445</v>
      </c>
    </row>
    <row r="57" spans="1:15" ht="12.75">
      <c r="A57" s="17">
        <v>56</v>
      </c>
      <c r="B57" s="18" t="s">
        <v>61</v>
      </c>
      <c r="C57" s="8">
        <v>142750</v>
      </c>
      <c r="D57" s="8">
        <v>122309</v>
      </c>
      <c r="E57" s="8">
        <v>0</v>
      </c>
      <c r="F57" s="8">
        <v>169256</v>
      </c>
      <c r="G57" s="8">
        <v>0</v>
      </c>
      <c r="H57" s="8">
        <v>0</v>
      </c>
      <c r="I57" s="10">
        <f t="shared" si="1"/>
        <v>434315</v>
      </c>
      <c r="J57" s="23">
        <f t="shared" si="2"/>
        <v>0.32867849371999586</v>
      </c>
      <c r="K57" s="23">
        <f t="shared" si="3"/>
        <v>0.28161357540034304</v>
      </c>
      <c r="L57" s="23">
        <f t="shared" si="4"/>
        <v>0</v>
      </c>
      <c r="M57" s="23">
        <f t="shared" si="5"/>
        <v>0.3897079308796611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176465</v>
      </c>
      <c r="D58" s="8">
        <v>153222</v>
      </c>
      <c r="E58" s="8">
        <v>14235</v>
      </c>
      <c r="F58" s="8">
        <v>580509</v>
      </c>
      <c r="G58" s="8">
        <v>0</v>
      </c>
      <c r="H58" s="8">
        <v>0</v>
      </c>
      <c r="I58" s="10">
        <f t="shared" si="1"/>
        <v>924431</v>
      </c>
      <c r="J58" s="23">
        <f t="shared" si="2"/>
        <v>0.19089039636273555</v>
      </c>
      <c r="K58" s="23">
        <f t="shared" si="3"/>
        <v>0.16574736243159305</v>
      </c>
      <c r="L58" s="23">
        <f t="shared" si="4"/>
        <v>0.015398661446879215</v>
      </c>
      <c r="M58" s="23">
        <f t="shared" si="5"/>
        <v>0.6279635797587921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424866</v>
      </c>
      <c r="D59" s="8">
        <v>258305</v>
      </c>
      <c r="E59" s="8">
        <v>6761</v>
      </c>
      <c r="F59" s="8">
        <v>158215</v>
      </c>
      <c r="G59" s="8">
        <v>0</v>
      </c>
      <c r="H59" s="8">
        <v>194686</v>
      </c>
      <c r="I59" s="10">
        <f t="shared" si="1"/>
        <v>1042833</v>
      </c>
      <c r="J59" s="23">
        <f t="shared" si="2"/>
        <v>0.40741518536525023</v>
      </c>
      <c r="K59" s="23">
        <f t="shared" si="3"/>
        <v>0.24769546034695872</v>
      </c>
      <c r="L59" s="23">
        <f t="shared" si="4"/>
        <v>0.00648330077778513</v>
      </c>
      <c r="M59" s="23">
        <f t="shared" si="5"/>
        <v>0.1517165260401234</v>
      </c>
      <c r="N59" s="23">
        <f t="shared" si="6"/>
        <v>0</v>
      </c>
      <c r="O59" s="23">
        <f t="shared" si="7"/>
        <v>0.18668952746988252</v>
      </c>
    </row>
    <row r="60" spans="1:15" ht="12.75">
      <c r="A60" s="19">
        <v>59</v>
      </c>
      <c r="B60" s="20" t="s">
        <v>64</v>
      </c>
      <c r="C60" s="8">
        <v>529122</v>
      </c>
      <c r="D60" s="8">
        <v>272038</v>
      </c>
      <c r="E60" s="8">
        <v>154907</v>
      </c>
      <c r="F60" s="8">
        <v>95394</v>
      </c>
      <c r="G60" s="8">
        <v>0</v>
      </c>
      <c r="H60" s="8">
        <v>0</v>
      </c>
      <c r="I60" s="10">
        <f t="shared" si="1"/>
        <v>1051461</v>
      </c>
      <c r="J60" s="23">
        <f t="shared" si="2"/>
        <v>0.5032255119305423</v>
      </c>
      <c r="K60" s="23">
        <f t="shared" si="3"/>
        <v>0.25872381381715537</v>
      </c>
      <c r="L60" s="23">
        <f t="shared" si="4"/>
        <v>0.1473254833037079</v>
      </c>
      <c r="M60" s="23">
        <f t="shared" si="5"/>
        <v>0.09072519094859438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461602</v>
      </c>
      <c r="D61" s="9">
        <v>309630</v>
      </c>
      <c r="E61" s="9">
        <v>90818</v>
      </c>
      <c r="F61" s="9">
        <v>166983</v>
      </c>
      <c r="G61" s="9">
        <v>0</v>
      </c>
      <c r="H61" s="9">
        <v>60963</v>
      </c>
      <c r="I61" s="11">
        <f t="shared" si="1"/>
        <v>1089996</v>
      </c>
      <c r="J61" s="24">
        <f t="shared" si="2"/>
        <v>0.4234896274848715</v>
      </c>
      <c r="K61" s="24">
        <f t="shared" si="3"/>
        <v>0.28406526262481696</v>
      </c>
      <c r="L61" s="24">
        <f t="shared" si="4"/>
        <v>0.08331957181494244</v>
      </c>
      <c r="M61" s="24">
        <f t="shared" si="5"/>
        <v>0.15319597503110102</v>
      </c>
      <c r="N61" s="24">
        <f t="shared" si="6"/>
        <v>0</v>
      </c>
      <c r="O61" s="24">
        <f t="shared" si="7"/>
        <v>0.05592956304426805</v>
      </c>
    </row>
    <row r="62" spans="1:15" ht="12.75">
      <c r="A62" s="17">
        <v>61</v>
      </c>
      <c r="B62" s="18" t="s">
        <v>66</v>
      </c>
      <c r="C62" s="8">
        <v>56466</v>
      </c>
      <c r="D62" s="8">
        <v>30990</v>
      </c>
      <c r="E62" s="8">
        <v>0</v>
      </c>
      <c r="F62" s="8">
        <v>2237</v>
      </c>
      <c r="G62" s="8">
        <v>0</v>
      </c>
      <c r="H62" s="8">
        <v>0</v>
      </c>
      <c r="I62" s="10">
        <f t="shared" si="1"/>
        <v>89693</v>
      </c>
      <c r="J62" s="23">
        <f t="shared" si="2"/>
        <v>0.6295474563232359</v>
      </c>
      <c r="K62" s="23">
        <f t="shared" si="3"/>
        <v>0.34551191285830557</v>
      </c>
      <c r="L62" s="23">
        <f t="shared" si="4"/>
        <v>0</v>
      </c>
      <c r="M62" s="23">
        <f t="shared" si="5"/>
        <v>0.024940630818458518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27286</v>
      </c>
      <c r="D63" s="8">
        <v>20402</v>
      </c>
      <c r="E63" s="8">
        <v>26734</v>
      </c>
      <c r="F63" s="8">
        <v>63823</v>
      </c>
      <c r="G63" s="8">
        <v>0</v>
      </c>
      <c r="H63" s="8">
        <v>0</v>
      </c>
      <c r="I63" s="10">
        <f t="shared" si="1"/>
        <v>138245</v>
      </c>
      <c r="J63" s="23">
        <f t="shared" si="2"/>
        <v>0.1973742269159825</v>
      </c>
      <c r="K63" s="23">
        <f t="shared" si="3"/>
        <v>0.1475785742703172</v>
      </c>
      <c r="L63" s="23">
        <f t="shared" si="4"/>
        <v>0.19338131577995588</v>
      </c>
      <c r="M63" s="23">
        <f t="shared" si="5"/>
        <v>0.46166588303374445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176582</v>
      </c>
      <c r="D64" s="8">
        <v>83670</v>
      </c>
      <c r="E64" s="8">
        <v>8932</v>
      </c>
      <c r="F64" s="8">
        <v>3233</v>
      </c>
      <c r="G64" s="8">
        <v>0</v>
      </c>
      <c r="H64" s="8">
        <v>106947</v>
      </c>
      <c r="I64" s="10">
        <f t="shared" si="1"/>
        <v>379364</v>
      </c>
      <c r="J64" s="23">
        <f t="shared" si="2"/>
        <v>0.46546852099830244</v>
      </c>
      <c r="K64" s="23">
        <f t="shared" si="3"/>
        <v>0.22055334718107147</v>
      </c>
      <c r="L64" s="23">
        <f t="shared" si="4"/>
        <v>0.023544669499478074</v>
      </c>
      <c r="M64" s="23">
        <f t="shared" si="5"/>
        <v>0.008522158138357883</v>
      </c>
      <c r="N64" s="23">
        <f t="shared" si="6"/>
        <v>0</v>
      </c>
      <c r="O64" s="23">
        <f t="shared" si="7"/>
        <v>0.28191130418279015</v>
      </c>
    </row>
    <row r="65" spans="1:15" ht="12.75">
      <c r="A65" s="19">
        <v>64</v>
      </c>
      <c r="B65" s="20" t="s">
        <v>69</v>
      </c>
      <c r="C65" s="8">
        <v>50612</v>
      </c>
      <c r="D65" s="8">
        <v>70907</v>
      </c>
      <c r="E65" s="8">
        <v>13773</v>
      </c>
      <c r="F65" s="8">
        <v>470753</v>
      </c>
      <c r="G65" s="8">
        <v>0</v>
      </c>
      <c r="H65" s="8">
        <v>46507</v>
      </c>
      <c r="I65" s="10">
        <f t="shared" si="1"/>
        <v>652552</v>
      </c>
      <c r="J65" s="23">
        <f t="shared" si="2"/>
        <v>0.07756010248991652</v>
      </c>
      <c r="K65" s="23">
        <f t="shared" si="3"/>
        <v>0.10866107222106437</v>
      </c>
      <c r="L65" s="23">
        <f t="shared" si="4"/>
        <v>0.021106363937280093</v>
      </c>
      <c r="M65" s="23">
        <f t="shared" si="5"/>
        <v>0.7214030452745528</v>
      </c>
      <c r="N65" s="23">
        <f t="shared" si="6"/>
        <v>0</v>
      </c>
      <c r="O65" s="23">
        <f t="shared" si="7"/>
        <v>0.07126941607718619</v>
      </c>
    </row>
    <row r="66" spans="1:15" ht="12.75">
      <c r="A66" s="19">
        <v>65</v>
      </c>
      <c r="B66" s="20" t="s">
        <v>70</v>
      </c>
      <c r="C66" s="8">
        <v>511576</v>
      </c>
      <c r="D66" s="8">
        <v>190231</v>
      </c>
      <c r="E66" s="8">
        <v>35696</v>
      </c>
      <c r="F66" s="8">
        <v>7015</v>
      </c>
      <c r="G66" s="8">
        <v>0</v>
      </c>
      <c r="H66" s="8">
        <v>623988</v>
      </c>
      <c r="I66" s="10">
        <f t="shared" si="1"/>
        <v>1368506</v>
      </c>
      <c r="J66" s="23">
        <f t="shared" si="2"/>
        <v>0.37382079435530424</v>
      </c>
      <c r="K66" s="23">
        <f t="shared" si="3"/>
        <v>0.13900633245305463</v>
      </c>
      <c r="L66" s="23">
        <f t="shared" si="4"/>
        <v>0.026083919252089506</v>
      </c>
      <c r="M66" s="23">
        <f t="shared" si="5"/>
        <v>0.005126027945803672</v>
      </c>
      <c r="N66" s="23">
        <f t="shared" si="6"/>
        <v>0</v>
      </c>
      <c r="O66" s="23">
        <f t="shared" si="7"/>
        <v>0.45596292599374794</v>
      </c>
    </row>
    <row r="67" spans="1:15" ht="12.75">
      <c r="A67" s="15">
        <v>66</v>
      </c>
      <c r="B67" s="16" t="s">
        <v>71</v>
      </c>
      <c r="C67" s="9">
        <v>280400</v>
      </c>
      <c r="D67" s="9">
        <v>6673</v>
      </c>
      <c r="E67" s="9">
        <v>33539</v>
      </c>
      <c r="F67" s="9">
        <v>39792</v>
      </c>
      <c r="G67" s="9">
        <v>0</v>
      </c>
      <c r="H67" s="9">
        <v>0</v>
      </c>
      <c r="I67" s="11">
        <f>SUM(C67:H67)</f>
        <v>360404</v>
      </c>
      <c r="J67" s="24">
        <f aca="true" t="shared" si="8" ref="J67:O67">C67/$I67</f>
        <v>0.7780157822887648</v>
      </c>
      <c r="K67" s="24">
        <f t="shared" si="8"/>
        <v>0.018515332793198745</v>
      </c>
      <c r="L67" s="24">
        <f t="shared" si="8"/>
        <v>0.09305945549993895</v>
      </c>
      <c r="M67" s="24">
        <f t="shared" si="8"/>
        <v>0.11040942941809746</v>
      </c>
      <c r="N67" s="24">
        <f t="shared" si="8"/>
        <v>0</v>
      </c>
      <c r="O67" s="24">
        <f t="shared" si="8"/>
        <v>0</v>
      </c>
    </row>
    <row r="68" spans="1:15" ht="12.75">
      <c r="A68" s="6"/>
      <c r="B68" s="7"/>
      <c r="C68" s="4"/>
      <c r="D68" s="4"/>
      <c r="E68" s="4"/>
      <c r="F68" s="4"/>
      <c r="G68" s="4"/>
      <c r="H68" s="4"/>
      <c r="I68" s="5"/>
      <c r="J68" s="25"/>
      <c r="K68" s="25"/>
      <c r="L68" s="25"/>
      <c r="M68" s="25"/>
      <c r="N68" s="25"/>
      <c r="O68" s="25"/>
    </row>
    <row r="69" spans="1:15" ht="13.5" thickBot="1">
      <c r="A69" s="1"/>
      <c r="B69" s="2" t="s">
        <v>72</v>
      </c>
      <c r="C69" s="13">
        <f aca="true" t="shared" si="9" ref="C69:H69">SUM(C2:C68)</f>
        <v>57303330</v>
      </c>
      <c r="D69" s="13">
        <f t="shared" si="9"/>
        <v>19758991</v>
      </c>
      <c r="E69" s="13">
        <f t="shared" si="9"/>
        <v>6572355</v>
      </c>
      <c r="F69" s="13">
        <f>SUM(F2:F68)</f>
        <v>13359766</v>
      </c>
      <c r="G69" s="13">
        <f t="shared" si="9"/>
        <v>27390</v>
      </c>
      <c r="H69" s="13">
        <f t="shared" si="9"/>
        <v>60825598</v>
      </c>
      <c r="I69" s="14">
        <f>SUM(I2:I68)</f>
        <v>157847430</v>
      </c>
      <c r="J69" s="26">
        <f aca="true" t="shared" si="10" ref="J69:O69">C69/$I69</f>
        <v>0.3630298573755683</v>
      </c>
      <c r="K69" s="26">
        <f t="shared" si="10"/>
        <v>0.1251777808482533</v>
      </c>
      <c r="L69" s="26">
        <f t="shared" si="10"/>
        <v>0.04163738997841143</v>
      </c>
      <c r="M69" s="26">
        <f t="shared" si="10"/>
        <v>0.08463720948766794</v>
      </c>
      <c r="N69" s="26">
        <f t="shared" si="10"/>
        <v>0.00017352198892310125</v>
      </c>
      <c r="O69" s="26">
        <f t="shared" si="10"/>
        <v>0.385344240321176</v>
      </c>
    </row>
    <row r="70" ht="13.5" thickTop="1"/>
  </sheetData>
  <printOptions horizontalCentered="1"/>
  <pageMargins left="0.25" right="0.25" top="1" bottom="0.5" header="0.5" footer="0.5"/>
  <pageSetup horizontalDpi="600" verticalDpi="600" orientation="portrait" paperSize="5" scale="98" r:id="rId1"/>
  <headerFooter alignWithMargins="0">
    <oddHeader>&amp;C&amp;14Property - Object Code 700
Expenditures by Fund Source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Jason Berard</cp:lastModifiedBy>
  <cp:lastPrinted>2004-05-14T19:10:02Z</cp:lastPrinted>
  <dcterms:created xsi:type="dcterms:W3CDTF">2003-11-24T19:14:29Z</dcterms:created>
  <dcterms:modified xsi:type="dcterms:W3CDTF">2004-05-14T19:12:06Z</dcterms:modified>
  <cp:category/>
  <cp:version/>
  <cp:contentType/>
  <cp:contentStatus/>
</cp:coreProperties>
</file>