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15" windowHeight="5340" tabRatio="599" activeTab="0"/>
  </bookViews>
  <sheets>
    <sheet name="Property - 700" sheetId="1" r:id="rId1"/>
  </sheets>
  <definedNames>
    <definedName name="_xlnm.Print_Titles" localSheetId="0">'Property - 700'!$A:$B</definedName>
  </definedNames>
  <calcPr fullCalcOnLoad="1"/>
</workbook>
</file>

<file path=xl/sharedStrings.xml><?xml version="1.0" encoding="utf-8"?>
<sst xmlns="http://schemas.openxmlformats.org/spreadsheetml/2006/main" count="81" uniqueCount="78">
  <si>
    <t>LEA</t>
  </si>
  <si>
    <t>Land &amp; Improvement</t>
  </si>
  <si>
    <t>Buildings</t>
  </si>
  <si>
    <t>Equipment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</si>
  <si>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</si>
  <si>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</si>
  <si>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</si>
  <si>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</si>
  <si>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</si>
  <si>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</si>
  <si>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</si>
  <si>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</si>
  <si>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</si>
  <si>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</si>
  <si>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</si>
  <si>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</si>
  <si>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</si>
  <si>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</si>
  <si>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</si>
  <si>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</si>
  <si>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</si>
  <si>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</si>
  <si>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</si>
  <si>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</si>
  <si>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</si>
  <si>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</si>
  <si>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</si>
  <si>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</si>
  <si>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</si>
  <si>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</si>
  <si>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</si>
  <si>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</si>
  <si>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</si>
  <si>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</si>
  <si>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</si>
  <si>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</si>
  <si>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</si>
  <si>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</si>
  <si>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</si>
  <si>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</si>
  <si>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</si>
  <si>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</si>
  <si>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</si>
  <si>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</si>
  <si>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</si>
  <si>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</si>
  <si>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</si>
  <si>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</si>
  <si>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</si>
  <si>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</si>
  <si>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</si>
  <si>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</si>
  <si>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</si>
  <si>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</si>
  <si>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</si>
  <si>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</si>
  <si>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</si>
  <si>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</si>
  <si>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</si>
  <si>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</si>
  <si>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</si>
  <si>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</si>
  <si>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</si>
  <si>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</si>
  <si>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</si>
  <si>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</si>
  <si>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</si>
  <si>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</si>
  <si>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</si>
  <si>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</si>
  <si>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DISTRICT</t>
  </si>
  <si>
    <t>State Totals</t>
  </si>
  <si>
    <t>Per Pupil</t>
  </si>
  <si>
    <t>Object Code 710</t>
  </si>
  <si>
    <t>Object Code 720</t>
  </si>
  <si>
    <t>Object Code 730</t>
  </si>
  <si>
    <t>Total Property Expenditures</t>
  </si>
  <si>
    <t>Oct.  2002 Elementary Secondary Membership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</si>
</sst>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1"/>
  <sheetViews>
    <sheetView tabSelected="1" workbookViewId="0" topLeftCell="A1">
      <selection activeCell="F36" sqref="F36"/>
    </sheetView>
  </sheetViews>
  <sheetFormatPr defaultColWidth="9.140625" defaultRowHeight="12.75"/>
  <cols>
    <col min="1" max="1" width="3.8515625" style="1" bestFit="1" customWidth="1"/>
    <col min="2" max="2" width="17.28125" style="1" bestFit="1" customWidth="1"/>
    <col min="3" max="3" width="10.140625" style="1" bestFit="1" customWidth="1"/>
    <col min="4" max="4" width="12.28125" style="1" bestFit="1" customWidth="1"/>
    <col min="5" max="5" width="7.7109375" style="1" bestFit="1" customWidth="1"/>
    <col min="6" max="6" width="12.28125" style="1" bestFit="1" customWidth="1"/>
    <col min="7" max="7" width="7.7109375" style="1" bestFit="1" customWidth="1"/>
    <col min="8" max="8" width="12.28125" style="1" bestFit="1" customWidth="1"/>
    <col min="9" max="9" width="7.7109375" style="1" bestFit="1" customWidth="1"/>
    <col min="10" max="10" width="13.7109375" style="1" bestFit="1" customWidth="1"/>
    <col min="11" max="11" width="8.00390625" style="1" bestFit="1" customWidth="1"/>
    <col min="12" max="16384" width="9.140625" style="1" customWidth="1"/>
  </cols>
  <sheetData>
    <row r="1" ht="17.25" customHeight="1"/>
    <row r="2" spans="3:11" ht="25.5">
      <c r="C2" s="33" t="s">
        <v>77</v>
      </c>
      <c r="D2" s="24" t="s">
        <v>1</v>
      </c>
      <c r="E2" s="18"/>
      <c r="F2" s="24" t="s">
        <v>2</v>
      </c>
      <c r="G2" s="23"/>
      <c r="H2" s="29" t="s">
        <v>3</v>
      </c>
      <c r="I2" s="23"/>
      <c r="J2" s="31" t="s">
        <v>76</v>
      </c>
      <c r="K2" s="23"/>
    </row>
    <row r="3" spans="1:11" ht="27" customHeight="1">
      <c r="A3" s="8" t="s">
        <v>0</v>
      </c>
      <c r="B3" s="4" t="s">
        <v>70</v>
      </c>
      <c r="C3" s="34"/>
      <c r="D3" s="5" t="s">
        <v>73</v>
      </c>
      <c r="E3" s="22" t="s">
        <v>72</v>
      </c>
      <c r="F3" s="5" t="s">
        <v>74</v>
      </c>
      <c r="G3" s="22" t="s">
        <v>72</v>
      </c>
      <c r="H3" s="5" t="s">
        <v>75</v>
      </c>
      <c r="I3" s="22" t="s">
        <v>72</v>
      </c>
      <c r="J3" s="32"/>
      <c r="K3" s="22" t="s">
        <v>72</v>
      </c>
    </row>
    <row r="4" spans="1:11" ht="12.75">
      <c r="A4" s="9">
        <v>1</v>
      </c>
      <c r="B4" s="2" t="s">
        <v>4</v>
      </c>
      <c r="C4" s="19">
        <v>9666</v>
      </c>
      <c r="D4" s="12">
        <v>0</v>
      </c>
      <c r="E4" s="12">
        <f>D4/$C4</f>
        <v>0</v>
      </c>
      <c r="F4" s="12">
        <v>172776</v>
      </c>
      <c r="G4" s="12">
        <f>F4/$C4</f>
        <v>17.874612042209808</v>
      </c>
      <c r="H4" s="12">
        <v>717204</v>
      </c>
      <c r="I4" s="12">
        <f>H4/$C4</f>
        <v>74.19863438857853</v>
      </c>
      <c r="J4" s="13">
        <f>D4+F4+H4</f>
        <v>889980</v>
      </c>
      <c r="K4" s="12">
        <f>J4/$C4</f>
        <v>92.07324643078833</v>
      </c>
    </row>
    <row r="5" spans="1:11" ht="12.75">
      <c r="A5" s="9">
        <v>2</v>
      </c>
      <c r="B5" s="2" t="s">
        <v>5</v>
      </c>
      <c r="C5" s="19">
        <v>4340</v>
      </c>
      <c r="D5" s="12">
        <v>0</v>
      </c>
      <c r="E5" s="12">
        <f aca="true" t="shared" si="0" ref="E5:E68">D5/$C5</f>
        <v>0</v>
      </c>
      <c r="F5" s="12">
        <v>62350</v>
      </c>
      <c r="G5" s="12">
        <f aca="true" t="shared" si="1" ref="G5:G68">F5/$C5</f>
        <v>14.366359447004609</v>
      </c>
      <c r="H5" s="12">
        <v>900659</v>
      </c>
      <c r="I5" s="12">
        <f aca="true" t="shared" si="2" ref="I5:I68">H5/$C5</f>
        <v>207.52511520737326</v>
      </c>
      <c r="J5" s="13">
        <f aca="true" t="shared" si="3" ref="J5:J68">D5+F5+H5</f>
        <v>963009</v>
      </c>
      <c r="K5" s="12">
        <f aca="true" t="shared" si="4" ref="K5:K68">J5/$C5</f>
        <v>221.89147465437787</v>
      </c>
    </row>
    <row r="6" spans="1:11" ht="12.75">
      <c r="A6" s="9">
        <v>3</v>
      </c>
      <c r="B6" s="2" t="s">
        <v>6</v>
      </c>
      <c r="C6" s="19">
        <v>15469</v>
      </c>
      <c r="D6" s="12">
        <v>227919</v>
      </c>
      <c r="E6" s="12">
        <f t="shared" si="0"/>
        <v>14.73391945180684</v>
      </c>
      <c r="F6" s="12">
        <v>15500</v>
      </c>
      <c r="G6" s="12">
        <f t="shared" si="1"/>
        <v>1.002004008016032</v>
      </c>
      <c r="H6" s="12">
        <v>4296094</v>
      </c>
      <c r="I6" s="12">
        <f t="shared" si="2"/>
        <v>277.72280043958887</v>
      </c>
      <c r="J6" s="13">
        <f t="shared" si="3"/>
        <v>4539513</v>
      </c>
      <c r="K6" s="12">
        <f t="shared" si="4"/>
        <v>293.4587238994117</v>
      </c>
    </row>
    <row r="7" spans="1:11" ht="12.75">
      <c r="A7" s="9">
        <v>4</v>
      </c>
      <c r="B7" s="2" t="s">
        <v>7</v>
      </c>
      <c r="C7" s="19">
        <v>4516</v>
      </c>
      <c r="D7" s="12">
        <v>7526</v>
      </c>
      <c r="E7" s="12">
        <f t="shared" si="0"/>
        <v>1.66651904340124</v>
      </c>
      <c r="F7" s="12">
        <v>0</v>
      </c>
      <c r="G7" s="12">
        <f t="shared" si="1"/>
        <v>0</v>
      </c>
      <c r="H7" s="12">
        <v>430994</v>
      </c>
      <c r="I7" s="12">
        <f t="shared" si="2"/>
        <v>95.43711248892825</v>
      </c>
      <c r="J7" s="13">
        <f t="shared" si="3"/>
        <v>438520</v>
      </c>
      <c r="K7" s="12">
        <f t="shared" si="4"/>
        <v>97.1036315323295</v>
      </c>
    </row>
    <row r="8" spans="1:11" ht="12.75">
      <c r="A8" s="10">
        <v>5</v>
      </c>
      <c r="B8" s="3" t="s">
        <v>8</v>
      </c>
      <c r="C8" s="20">
        <v>6740</v>
      </c>
      <c r="D8" s="14">
        <v>38756</v>
      </c>
      <c r="E8" s="14">
        <f t="shared" si="0"/>
        <v>5.750148367952522</v>
      </c>
      <c r="F8" s="14">
        <v>0</v>
      </c>
      <c r="G8" s="14">
        <f t="shared" si="1"/>
        <v>0</v>
      </c>
      <c r="H8" s="14">
        <v>790984</v>
      </c>
      <c r="I8" s="14">
        <f t="shared" si="2"/>
        <v>117.35667655786351</v>
      </c>
      <c r="J8" s="15">
        <f t="shared" si="3"/>
        <v>829740</v>
      </c>
      <c r="K8" s="14">
        <f t="shared" si="4"/>
        <v>123.10682492581603</v>
      </c>
    </row>
    <row r="9" spans="1:11" ht="12.75">
      <c r="A9" s="11">
        <v>6</v>
      </c>
      <c r="B9" s="2" t="s">
        <v>9</v>
      </c>
      <c r="C9" s="19">
        <v>6058</v>
      </c>
      <c r="D9" s="12">
        <v>63376</v>
      </c>
      <c r="E9" s="12">
        <f t="shared" si="0"/>
        <v>10.461538461538462</v>
      </c>
      <c r="F9" s="12">
        <v>0</v>
      </c>
      <c r="G9" s="12">
        <f t="shared" si="1"/>
        <v>0</v>
      </c>
      <c r="H9" s="12">
        <v>816059</v>
      </c>
      <c r="I9" s="12">
        <f t="shared" si="2"/>
        <v>134.7076592934962</v>
      </c>
      <c r="J9" s="13">
        <f t="shared" si="3"/>
        <v>879435</v>
      </c>
      <c r="K9" s="12">
        <f t="shared" si="4"/>
        <v>145.16919775503467</v>
      </c>
    </row>
    <row r="10" spans="1:11" ht="12.75">
      <c r="A10" s="9">
        <v>7</v>
      </c>
      <c r="B10" s="2" t="s">
        <v>10</v>
      </c>
      <c r="C10" s="19">
        <v>2528</v>
      </c>
      <c r="D10" s="12">
        <v>0</v>
      </c>
      <c r="E10" s="12">
        <f t="shared" si="0"/>
        <v>0</v>
      </c>
      <c r="F10" s="12">
        <v>0</v>
      </c>
      <c r="G10" s="12">
        <f t="shared" si="1"/>
        <v>0</v>
      </c>
      <c r="H10" s="12">
        <v>844758</v>
      </c>
      <c r="I10" s="12">
        <f t="shared" si="2"/>
        <v>334.1606012658228</v>
      </c>
      <c r="J10" s="13">
        <f t="shared" si="3"/>
        <v>844758</v>
      </c>
      <c r="K10" s="12">
        <f t="shared" si="4"/>
        <v>334.1606012658228</v>
      </c>
    </row>
    <row r="11" spans="1:11" ht="12.75">
      <c r="A11" s="9">
        <v>8</v>
      </c>
      <c r="B11" s="2" t="s">
        <v>11</v>
      </c>
      <c r="C11" s="19">
        <v>18686</v>
      </c>
      <c r="D11" s="12">
        <v>0</v>
      </c>
      <c r="E11" s="12">
        <f t="shared" si="0"/>
        <v>0</v>
      </c>
      <c r="F11" s="12">
        <v>104732</v>
      </c>
      <c r="G11" s="12">
        <f t="shared" si="1"/>
        <v>5.604837846516109</v>
      </c>
      <c r="H11" s="12">
        <v>1786262</v>
      </c>
      <c r="I11" s="12">
        <f t="shared" si="2"/>
        <v>95.59359948624639</v>
      </c>
      <c r="J11" s="13">
        <f t="shared" si="3"/>
        <v>1890994</v>
      </c>
      <c r="K11" s="12">
        <f t="shared" si="4"/>
        <v>101.1984373327625</v>
      </c>
    </row>
    <row r="12" spans="1:11" ht="12.75">
      <c r="A12" s="9">
        <v>9</v>
      </c>
      <c r="B12" s="2" t="s">
        <v>12</v>
      </c>
      <c r="C12" s="19">
        <v>44556</v>
      </c>
      <c r="D12" s="12">
        <v>311552</v>
      </c>
      <c r="E12" s="12">
        <f t="shared" si="0"/>
        <v>6.992369153424903</v>
      </c>
      <c r="F12" s="12">
        <v>0</v>
      </c>
      <c r="G12" s="12">
        <f t="shared" si="1"/>
        <v>0</v>
      </c>
      <c r="H12" s="12">
        <v>6626529</v>
      </c>
      <c r="I12" s="12">
        <f t="shared" si="2"/>
        <v>148.7236062483167</v>
      </c>
      <c r="J12" s="13">
        <f t="shared" si="3"/>
        <v>6938081</v>
      </c>
      <c r="K12" s="12">
        <f t="shared" si="4"/>
        <v>155.71597540174162</v>
      </c>
    </row>
    <row r="13" spans="1:11" ht="12.75">
      <c r="A13" s="10">
        <v>10</v>
      </c>
      <c r="B13" s="3" t="s">
        <v>13</v>
      </c>
      <c r="C13" s="20">
        <v>31909</v>
      </c>
      <c r="D13" s="14">
        <v>391531</v>
      </c>
      <c r="E13" s="14">
        <f t="shared" si="0"/>
        <v>12.270237237143126</v>
      </c>
      <c r="F13" s="14">
        <v>12136</v>
      </c>
      <c r="G13" s="14">
        <f t="shared" si="1"/>
        <v>0.3803315678962048</v>
      </c>
      <c r="H13" s="14">
        <v>5218140</v>
      </c>
      <c r="I13" s="14">
        <f t="shared" si="2"/>
        <v>163.5319188943558</v>
      </c>
      <c r="J13" s="15">
        <f t="shared" si="3"/>
        <v>5621807</v>
      </c>
      <c r="K13" s="14">
        <f t="shared" si="4"/>
        <v>176.18248769939515</v>
      </c>
    </row>
    <row r="14" spans="1:11" ht="12.75">
      <c r="A14" s="9">
        <v>11</v>
      </c>
      <c r="B14" s="2" t="s">
        <v>14</v>
      </c>
      <c r="C14" s="19">
        <v>1888</v>
      </c>
      <c r="D14" s="12">
        <v>0</v>
      </c>
      <c r="E14" s="12">
        <f t="shared" si="0"/>
        <v>0</v>
      </c>
      <c r="F14" s="12">
        <v>0</v>
      </c>
      <c r="G14" s="12">
        <f t="shared" si="1"/>
        <v>0</v>
      </c>
      <c r="H14" s="12">
        <v>247666</v>
      </c>
      <c r="I14" s="12">
        <f t="shared" si="2"/>
        <v>131.1790254237288</v>
      </c>
      <c r="J14" s="13">
        <f t="shared" si="3"/>
        <v>247666</v>
      </c>
      <c r="K14" s="12">
        <f t="shared" si="4"/>
        <v>131.1790254237288</v>
      </c>
    </row>
    <row r="15" spans="1:11" ht="12.75">
      <c r="A15" s="9">
        <v>12</v>
      </c>
      <c r="B15" s="2" t="s">
        <v>15</v>
      </c>
      <c r="C15" s="19">
        <v>1847</v>
      </c>
      <c r="D15" s="12">
        <v>0</v>
      </c>
      <c r="E15" s="12">
        <f t="shared" si="0"/>
        <v>0</v>
      </c>
      <c r="F15" s="12">
        <v>23226</v>
      </c>
      <c r="G15" s="12">
        <f t="shared" si="1"/>
        <v>12.574986464537087</v>
      </c>
      <c r="H15" s="12">
        <v>368985</v>
      </c>
      <c r="I15" s="12">
        <f t="shared" si="2"/>
        <v>199.775311315647</v>
      </c>
      <c r="J15" s="13">
        <f t="shared" si="3"/>
        <v>392211</v>
      </c>
      <c r="K15" s="12">
        <f t="shared" si="4"/>
        <v>212.3502977801841</v>
      </c>
    </row>
    <row r="16" spans="1:11" ht="12.75">
      <c r="A16" s="9">
        <v>13</v>
      </c>
      <c r="B16" s="2" t="s">
        <v>16</v>
      </c>
      <c r="C16" s="19">
        <v>1811</v>
      </c>
      <c r="D16" s="12">
        <v>0</v>
      </c>
      <c r="E16" s="12">
        <f t="shared" si="0"/>
        <v>0</v>
      </c>
      <c r="F16" s="12">
        <v>14990</v>
      </c>
      <c r="G16" s="12">
        <f t="shared" si="1"/>
        <v>8.277194919933738</v>
      </c>
      <c r="H16" s="12">
        <v>272656</v>
      </c>
      <c r="I16" s="12">
        <f t="shared" si="2"/>
        <v>150.5554942020983</v>
      </c>
      <c r="J16" s="13">
        <f t="shared" si="3"/>
        <v>287646</v>
      </c>
      <c r="K16" s="12">
        <f t="shared" si="4"/>
        <v>158.83268912203204</v>
      </c>
    </row>
    <row r="17" spans="1:11" ht="12.75">
      <c r="A17" s="9">
        <v>14</v>
      </c>
      <c r="B17" s="2" t="s">
        <v>17</v>
      </c>
      <c r="C17" s="19">
        <v>2803</v>
      </c>
      <c r="D17" s="12">
        <v>0</v>
      </c>
      <c r="E17" s="12">
        <f t="shared" si="0"/>
        <v>0</v>
      </c>
      <c r="F17" s="12">
        <v>53450</v>
      </c>
      <c r="G17" s="12">
        <f t="shared" si="1"/>
        <v>19.06885479843025</v>
      </c>
      <c r="H17" s="12">
        <v>570910</v>
      </c>
      <c r="I17" s="12">
        <f t="shared" si="2"/>
        <v>203.6782019265073</v>
      </c>
      <c r="J17" s="13">
        <f t="shared" si="3"/>
        <v>624360</v>
      </c>
      <c r="K17" s="12">
        <f t="shared" si="4"/>
        <v>222.74705672493758</v>
      </c>
    </row>
    <row r="18" spans="1:11" ht="12.75">
      <c r="A18" s="10">
        <v>15</v>
      </c>
      <c r="B18" s="3" t="s">
        <v>18</v>
      </c>
      <c r="C18" s="20">
        <v>3845</v>
      </c>
      <c r="D18" s="14">
        <v>22798</v>
      </c>
      <c r="E18" s="14">
        <f t="shared" si="0"/>
        <v>5.92925877763329</v>
      </c>
      <c r="F18" s="14">
        <v>89480</v>
      </c>
      <c r="G18" s="14">
        <f t="shared" si="1"/>
        <v>23.271781534460338</v>
      </c>
      <c r="H18" s="14">
        <v>651627</v>
      </c>
      <c r="I18" s="14">
        <f t="shared" si="2"/>
        <v>169.4738621586476</v>
      </c>
      <c r="J18" s="15">
        <f t="shared" si="3"/>
        <v>763905</v>
      </c>
      <c r="K18" s="14">
        <f t="shared" si="4"/>
        <v>198.67490247074122</v>
      </c>
    </row>
    <row r="19" spans="1:11" ht="12.75">
      <c r="A19" s="9">
        <v>16</v>
      </c>
      <c r="B19" s="2" t="s">
        <v>19</v>
      </c>
      <c r="C19" s="19">
        <v>5042</v>
      </c>
      <c r="D19" s="12">
        <v>18241</v>
      </c>
      <c r="E19" s="12">
        <f t="shared" si="0"/>
        <v>3.617810392701309</v>
      </c>
      <c r="F19" s="12">
        <v>11248</v>
      </c>
      <c r="G19" s="12">
        <f t="shared" si="1"/>
        <v>2.2308607695358984</v>
      </c>
      <c r="H19" s="12">
        <v>1643978</v>
      </c>
      <c r="I19" s="12">
        <f t="shared" si="2"/>
        <v>326.05672352241174</v>
      </c>
      <c r="J19" s="13">
        <f t="shared" si="3"/>
        <v>1673467</v>
      </c>
      <c r="K19" s="12">
        <f t="shared" si="4"/>
        <v>331.90539468464897</v>
      </c>
    </row>
    <row r="20" spans="1:11" ht="12.75">
      <c r="A20" s="9">
        <v>17</v>
      </c>
      <c r="B20" s="2" t="s">
        <v>20</v>
      </c>
      <c r="C20" s="19">
        <v>52434</v>
      </c>
      <c r="D20" s="12">
        <v>0</v>
      </c>
      <c r="E20" s="12">
        <f t="shared" si="0"/>
        <v>0</v>
      </c>
      <c r="F20" s="12">
        <v>0</v>
      </c>
      <c r="G20" s="12">
        <f t="shared" si="1"/>
        <v>0</v>
      </c>
      <c r="H20" s="12">
        <v>5568743</v>
      </c>
      <c r="I20" s="12">
        <f t="shared" si="2"/>
        <v>106.20480985620017</v>
      </c>
      <c r="J20" s="13">
        <f t="shared" si="3"/>
        <v>5568743</v>
      </c>
      <c r="K20" s="12">
        <f t="shared" si="4"/>
        <v>106.20480985620017</v>
      </c>
    </row>
    <row r="21" spans="1:11" ht="12.75">
      <c r="A21" s="9">
        <v>18</v>
      </c>
      <c r="B21" s="2" t="s">
        <v>21</v>
      </c>
      <c r="C21" s="19">
        <v>1746</v>
      </c>
      <c r="D21" s="12">
        <v>0</v>
      </c>
      <c r="E21" s="12">
        <f t="shared" si="0"/>
        <v>0</v>
      </c>
      <c r="F21" s="12">
        <v>0</v>
      </c>
      <c r="G21" s="12">
        <f t="shared" si="1"/>
        <v>0</v>
      </c>
      <c r="H21" s="12">
        <v>462514</v>
      </c>
      <c r="I21" s="12">
        <f t="shared" si="2"/>
        <v>264.8991981672394</v>
      </c>
      <c r="J21" s="13">
        <f t="shared" si="3"/>
        <v>462514</v>
      </c>
      <c r="K21" s="12">
        <f t="shared" si="4"/>
        <v>264.8991981672394</v>
      </c>
    </row>
    <row r="22" spans="1:11" ht="12.75">
      <c r="A22" s="9">
        <v>19</v>
      </c>
      <c r="B22" s="2" t="s">
        <v>22</v>
      </c>
      <c r="C22" s="19">
        <v>2504</v>
      </c>
      <c r="D22" s="12">
        <v>43360</v>
      </c>
      <c r="E22" s="12">
        <f t="shared" si="0"/>
        <v>17.31629392971246</v>
      </c>
      <c r="F22" s="12">
        <v>0</v>
      </c>
      <c r="G22" s="12">
        <f t="shared" si="1"/>
        <v>0</v>
      </c>
      <c r="H22" s="12">
        <v>229362</v>
      </c>
      <c r="I22" s="12">
        <f t="shared" si="2"/>
        <v>91.59824281150159</v>
      </c>
      <c r="J22" s="13">
        <f t="shared" si="3"/>
        <v>272722</v>
      </c>
      <c r="K22" s="12">
        <f t="shared" si="4"/>
        <v>108.91453674121406</v>
      </c>
    </row>
    <row r="23" spans="1:11" ht="12.75">
      <c r="A23" s="10">
        <v>20</v>
      </c>
      <c r="B23" s="3" t="s">
        <v>23</v>
      </c>
      <c r="C23" s="20">
        <v>6337</v>
      </c>
      <c r="D23" s="14">
        <v>0</v>
      </c>
      <c r="E23" s="14">
        <f t="shared" si="0"/>
        <v>0</v>
      </c>
      <c r="F23" s="14">
        <v>0</v>
      </c>
      <c r="G23" s="14">
        <f t="shared" si="1"/>
        <v>0</v>
      </c>
      <c r="H23" s="14">
        <v>962928</v>
      </c>
      <c r="I23" s="14">
        <f t="shared" si="2"/>
        <v>151.9532902004103</v>
      </c>
      <c r="J23" s="15">
        <f t="shared" si="3"/>
        <v>962928</v>
      </c>
      <c r="K23" s="14">
        <f t="shared" si="4"/>
        <v>151.9532902004103</v>
      </c>
    </row>
    <row r="24" spans="1:11" ht="12.75">
      <c r="A24" s="9">
        <v>21</v>
      </c>
      <c r="B24" s="2" t="s">
        <v>24</v>
      </c>
      <c r="C24" s="19">
        <v>3913</v>
      </c>
      <c r="D24" s="12">
        <v>0</v>
      </c>
      <c r="E24" s="12">
        <f t="shared" si="0"/>
        <v>0</v>
      </c>
      <c r="F24" s="12">
        <v>0</v>
      </c>
      <c r="G24" s="12">
        <f t="shared" si="1"/>
        <v>0</v>
      </c>
      <c r="H24" s="12">
        <v>398583</v>
      </c>
      <c r="I24" s="12">
        <f t="shared" si="2"/>
        <v>101.86123179146435</v>
      </c>
      <c r="J24" s="13">
        <f t="shared" si="3"/>
        <v>398583</v>
      </c>
      <c r="K24" s="12">
        <f t="shared" si="4"/>
        <v>101.86123179146435</v>
      </c>
    </row>
    <row r="25" spans="1:11" ht="12.75">
      <c r="A25" s="9">
        <v>22</v>
      </c>
      <c r="B25" s="2" t="s">
        <v>25</v>
      </c>
      <c r="C25" s="19">
        <v>3572</v>
      </c>
      <c r="D25" s="12">
        <v>7244</v>
      </c>
      <c r="E25" s="12">
        <f t="shared" si="0"/>
        <v>2.0279955207166855</v>
      </c>
      <c r="F25" s="12">
        <v>26823</v>
      </c>
      <c r="G25" s="12">
        <f t="shared" si="1"/>
        <v>7.509238521836506</v>
      </c>
      <c r="H25" s="12">
        <v>336842</v>
      </c>
      <c r="I25" s="12">
        <f t="shared" si="2"/>
        <v>94.3006718924972</v>
      </c>
      <c r="J25" s="13">
        <f t="shared" si="3"/>
        <v>370909</v>
      </c>
      <c r="K25" s="12">
        <f t="shared" si="4"/>
        <v>103.83790593505039</v>
      </c>
    </row>
    <row r="26" spans="1:11" ht="12.75">
      <c r="A26" s="9">
        <v>23</v>
      </c>
      <c r="B26" s="2" t="s">
        <v>26</v>
      </c>
      <c r="C26" s="19">
        <v>14227</v>
      </c>
      <c r="D26" s="12">
        <v>314327</v>
      </c>
      <c r="E26" s="12">
        <f t="shared" si="0"/>
        <v>22.093695086806775</v>
      </c>
      <c r="F26" s="12">
        <v>77183</v>
      </c>
      <c r="G26" s="12">
        <f t="shared" si="1"/>
        <v>5.425107190553174</v>
      </c>
      <c r="H26" s="12">
        <v>865610</v>
      </c>
      <c r="I26" s="12">
        <f t="shared" si="2"/>
        <v>60.842763759049696</v>
      </c>
      <c r="J26" s="13">
        <f t="shared" si="3"/>
        <v>1257120</v>
      </c>
      <c r="K26" s="12">
        <f t="shared" si="4"/>
        <v>88.36156603640964</v>
      </c>
    </row>
    <row r="27" spans="1:11" ht="12.75">
      <c r="A27" s="9">
        <v>24</v>
      </c>
      <c r="B27" s="2" t="s">
        <v>27</v>
      </c>
      <c r="C27" s="19">
        <v>4622</v>
      </c>
      <c r="D27" s="12">
        <v>0</v>
      </c>
      <c r="E27" s="12">
        <f t="shared" si="0"/>
        <v>0</v>
      </c>
      <c r="F27" s="12">
        <v>0</v>
      </c>
      <c r="G27" s="12">
        <f t="shared" si="1"/>
        <v>0</v>
      </c>
      <c r="H27" s="12">
        <v>1624011</v>
      </c>
      <c r="I27" s="12">
        <f t="shared" si="2"/>
        <v>351.36542622241456</v>
      </c>
      <c r="J27" s="13">
        <f t="shared" si="3"/>
        <v>1624011</v>
      </c>
      <c r="K27" s="12">
        <f t="shared" si="4"/>
        <v>351.36542622241456</v>
      </c>
    </row>
    <row r="28" spans="1:11" ht="12.75">
      <c r="A28" s="10">
        <v>25</v>
      </c>
      <c r="B28" s="3" t="s">
        <v>28</v>
      </c>
      <c r="C28" s="20">
        <v>2442</v>
      </c>
      <c r="D28" s="14">
        <v>20276</v>
      </c>
      <c r="E28" s="14">
        <f t="shared" si="0"/>
        <v>8.303030303030303</v>
      </c>
      <c r="F28" s="14">
        <v>0</v>
      </c>
      <c r="G28" s="14">
        <f t="shared" si="1"/>
        <v>0</v>
      </c>
      <c r="H28" s="14">
        <v>414820</v>
      </c>
      <c r="I28" s="14">
        <f t="shared" si="2"/>
        <v>169.86895986895988</v>
      </c>
      <c r="J28" s="15">
        <f t="shared" si="3"/>
        <v>435096</v>
      </c>
      <c r="K28" s="14">
        <f t="shared" si="4"/>
        <v>178.17199017199016</v>
      </c>
    </row>
    <row r="29" spans="1:11" ht="12.75">
      <c r="A29" s="9">
        <v>26</v>
      </c>
      <c r="B29" s="2" t="s">
        <v>29</v>
      </c>
      <c r="C29" s="19">
        <v>51501</v>
      </c>
      <c r="D29" s="12">
        <v>301147</v>
      </c>
      <c r="E29" s="12">
        <f t="shared" si="0"/>
        <v>5.847401021339391</v>
      </c>
      <c r="F29" s="12">
        <v>8554231</v>
      </c>
      <c r="G29" s="12">
        <f t="shared" si="1"/>
        <v>166.09834760490088</v>
      </c>
      <c r="H29" s="12">
        <v>3461373</v>
      </c>
      <c r="I29" s="12">
        <f t="shared" si="2"/>
        <v>67.209821168521</v>
      </c>
      <c r="J29" s="13">
        <f t="shared" si="3"/>
        <v>12316751</v>
      </c>
      <c r="K29" s="12">
        <f t="shared" si="4"/>
        <v>239.15556979476128</v>
      </c>
    </row>
    <row r="30" spans="1:11" ht="12.75">
      <c r="A30" s="9">
        <v>27</v>
      </c>
      <c r="B30" s="2" t="s">
        <v>30</v>
      </c>
      <c r="C30" s="19">
        <v>5811</v>
      </c>
      <c r="D30" s="12">
        <v>837549</v>
      </c>
      <c r="E30" s="12">
        <f t="shared" si="0"/>
        <v>144.13164687661333</v>
      </c>
      <c r="F30" s="12">
        <v>1380</v>
      </c>
      <c r="G30" s="12">
        <f t="shared" si="1"/>
        <v>0.23748064016520393</v>
      </c>
      <c r="H30" s="12">
        <v>513825</v>
      </c>
      <c r="I30" s="12">
        <f t="shared" si="2"/>
        <v>88.42281879194631</v>
      </c>
      <c r="J30" s="13">
        <f t="shared" si="3"/>
        <v>1352754</v>
      </c>
      <c r="K30" s="12">
        <f t="shared" si="4"/>
        <v>232.79194630872485</v>
      </c>
    </row>
    <row r="31" spans="1:11" ht="12.75">
      <c r="A31" s="9">
        <v>28</v>
      </c>
      <c r="B31" s="2" t="s">
        <v>31</v>
      </c>
      <c r="C31" s="19">
        <v>29554</v>
      </c>
      <c r="D31" s="12">
        <v>2250</v>
      </c>
      <c r="E31" s="12">
        <f t="shared" si="0"/>
        <v>0.07613182648710834</v>
      </c>
      <c r="F31" s="12">
        <v>919611</v>
      </c>
      <c r="G31" s="12">
        <f t="shared" si="1"/>
        <v>31.116295594504972</v>
      </c>
      <c r="H31" s="12">
        <v>4346703</v>
      </c>
      <c r="I31" s="12">
        <f t="shared" si="2"/>
        <v>147.07663937199703</v>
      </c>
      <c r="J31" s="13">
        <f t="shared" si="3"/>
        <v>5268564</v>
      </c>
      <c r="K31" s="12">
        <f t="shared" si="4"/>
        <v>178.2690667929891</v>
      </c>
    </row>
    <row r="32" spans="1:11" ht="12.75">
      <c r="A32" s="9">
        <v>29</v>
      </c>
      <c r="B32" s="2" t="s">
        <v>32</v>
      </c>
      <c r="C32" s="19">
        <v>15023</v>
      </c>
      <c r="D32" s="12">
        <v>118970</v>
      </c>
      <c r="E32" s="12">
        <f t="shared" si="0"/>
        <v>7.919190574452506</v>
      </c>
      <c r="F32" s="12">
        <v>0</v>
      </c>
      <c r="G32" s="12">
        <f t="shared" si="1"/>
        <v>0</v>
      </c>
      <c r="H32" s="12">
        <v>1088870</v>
      </c>
      <c r="I32" s="12">
        <f t="shared" si="2"/>
        <v>72.4801970312188</v>
      </c>
      <c r="J32" s="13">
        <f t="shared" si="3"/>
        <v>1207840</v>
      </c>
      <c r="K32" s="12">
        <f t="shared" si="4"/>
        <v>80.39938760567131</v>
      </c>
    </row>
    <row r="33" spans="1:11" ht="12.75">
      <c r="A33" s="10">
        <v>30</v>
      </c>
      <c r="B33" s="3" t="s">
        <v>33</v>
      </c>
      <c r="C33" s="20">
        <v>2693</v>
      </c>
      <c r="D33" s="14">
        <v>0</v>
      </c>
      <c r="E33" s="14">
        <f t="shared" si="0"/>
        <v>0</v>
      </c>
      <c r="F33" s="14">
        <v>0</v>
      </c>
      <c r="G33" s="14">
        <f t="shared" si="1"/>
        <v>0</v>
      </c>
      <c r="H33" s="14">
        <v>492146</v>
      </c>
      <c r="I33" s="14">
        <f t="shared" si="2"/>
        <v>182.75009283327145</v>
      </c>
      <c r="J33" s="15">
        <f t="shared" si="3"/>
        <v>492146</v>
      </c>
      <c r="K33" s="14">
        <f t="shared" si="4"/>
        <v>182.75009283327145</v>
      </c>
    </row>
    <row r="34" spans="1:11" ht="12.75">
      <c r="A34" s="9">
        <v>31</v>
      </c>
      <c r="B34" s="2" t="s">
        <v>34</v>
      </c>
      <c r="C34" s="19">
        <v>6650</v>
      </c>
      <c r="D34" s="12">
        <v>32699</v>
      </c>
      <c r="E34" s="12">
        <f t="shared" si="0"/>
        <v>4.917142857142857</v>
      </c>
      <c r="F34" s="12">
        <v>46525</v>
      </c>
      <c r="G34" s="12">
        <f t="shared" si="1"/>
        <v>6.996240601503759</v>
      </c>
      <c r="H34" s="12">
        <v>696678</v>
      </c>
      <c r="I34" s="12">
        <f t="shared" si="2"/>
        <v>104.7636090225564</v>
      </c>
      <c r="J34" s="13">
        <f t="shared" si="3"/>
        <v>775902</v>
      </c>
      <c r="K34" s="12">
        <f t="shared" si="4"/>
        <v>116.676992481203</v>
      </c>
    </row>
    <row r="35" spans="1:11" ht="12.75">
      <c r="A35" s="9">
        <v>32</v>
      </c>
      <c r="B35" s="2" t="s">
        <v>35</v>
      </c>
      <c r="C35" s="19">
        <v>20334</v>
      </c>
      <c r="D35" s="12">
        <v>911340</v>
      </c>
      <c r="E35" s="12">
        <f t="shared" si="0"/>
        <v>44.8185305399823</v>
      </c>
      <c r="F35" s="12">
        <v>1485442</v>
      </c>
      <c r="G35" s="12">
        <f t="shared" si="1"/>
        <v>73.05212943837907</v>
      </c>
      <c r="H35" s="12">
        <v>2488125</v>
      </c>
      <c r="I35" s="12">
        <f t="shared" si="2"/>
        <v>122.36279138388905</v>
      </c>
      <c r="J35" s="13">
        <f t="shared" si="3"/>
        <v>4884907</v>
      </c>
      <c r="K35" s="12">
        <f t="shared" si="4"/>
        <v>240.2334513622504</v>
      </c>
    </row>
    <row r="36" spans="1:11" ht="12.75">
      <c r="A36" s="9">
        <v>33</v>
      </c>
      <c r="B36" s="2" t="s">
        <v>36</v>
      </c>
      <c r="C36" s="19">
        <v>2387</v>
      </c>
      <c r="D36" s="12">
        <v>1500</v>
      </c>
      <c r="E36" s="12">
        <f t="shared" si="0"/>
        <v>0.6284038542103059</v>
      </c>
      <c r="F36" s="12">
        <v>595</v>
      </c>
      <c r="G36" s="12">
        <f t="shared" si="1"/>
        <v>0.24926686217008798</v>
      </c>
      <c r="H36" s="12">
        <v>200647</v>
      </c>
      <c r="I36" s="12">
        <f t="shared" si="2"/>
        <v>84.05823209049015</v>
      </c>
      <c r="J36" s="13">
        <f t="shared" si="3"/>
        <v>202742</v>
      </c>
      <c r="K36" s="12">
        <f t="shared" si="4"/>
        <v>84.93590280687054</v>
      </c>
    </row>
    <row r="37" spans="1:11" ht="12.75">
      <c r="A37" s="9">
        <v>34</v>
      </c>
      <c r="B37" s="2" t="s">
        <v>37</v>
      </c>
      <c r="C37" s="19">
        <v>5209</v>
      </c>
      <c r="D37" s="12">
        <v>0</v>
      </c>
      <c r="E37" s="12">
        <f t="shared" si="0"/>
        <v>0</v>
      </c>
      <c r="F37" s="12">
        <v>307263</v>
      </c>
      <c r="G37" s="12">
        <f t="shared" si="1"/>
        <v>58.98694567095412</v>
      </c>
      <c r="H37" s="12">
        <v>665898</v>
      </c>
      <c r="I37" s="12">
        <f t="shared" si="2"/>
        <v>127.83605298521789</v>
      </c>
      <c r="J37" s="13">
        <f t="shared" si="3"/>
        <v>973161</v>
      </c>
      <c r="K37" s="12">
        <f t="shared" si="4"/>
        <v>186.82299865617202</v>
      </c>
    </row>
    <row r="38" spans="1:11" ht="12.75">
      <c r="A38" s="10">
        <v>35</v>
      </c>
      <c r="B38" s="3" t="s">
        <v>38</v>
      </c>
      <c r="C38" s="20">
        <v>6978</v>
      </c>
      <c r="D38" s="14">
        <v>1000</v>
      </c>
      <c r="E38" s="14">
        <f t="shared" si="0"/>
        <v>0.14330753797649756</v>
      </c>
      <c r="F38" s="14">
        <v>0</v>
      </c>
      <c r="G38" s="14">
        <f t="shared" si="1"/>
        <v>0</v>
      </c>
      <c r="H38" s="14">
        <v>913616</v>
      </c>
      <c r="I38" s="14">
        <f t="shared" si="2"/>
        <v>130.9280596159358</v>
      </c>
      <c r="J38" s="15">
        <f t="shared" si="3"/>
        <v>914616</v>
      </c>
      <c r="K38" s="14">
        <f t="shared" si="4"/>
        <v>131.0713671539123</v>
      </c>
    </row>
    <row r="39" spans="1:11" ht="12.75">
      <c r="A39" s="9">
        <v>36</v>
      </c>
      <c r="B39" s="2" t="s">
        <v>39</v>
      </c>
      <c r="C39" s="19">
        <v>70246</v>
      </c>
      <c r="D39" s="12">
        <v>0</v>
      </c>
      <c r="E39" s="12">
        <f t="shared" si="0"/>
        <v>0</v>
      </c>
      <c r="F39" s="12">
        <v>16068305</v>
      </c>
      <c r="G39" s="12">
        <f t="shared" si="1"/>
        <v>228.74334481678673</v>
      </c>
      <c r="H39" s="12">
        <v>8502696</v>
      </c>
      <c r="I39" s="12">
        <f t="shared" si="2"/>
        <v>121.04171056003189</v>
      </c>
      <c r="J39" s="13">
        <f t="shared" si="3"/>
        <v>24571001</v>
      </c>
      <c r="K39" s="12">
        <f t="shared" si="4"/>
        <v>349.7850553768186</v>
      </c>
    </row>
    <row r="40" spans="1:11" ht="12.75">
      <c r="A40" s="9">
        <v>37</v>
      </c>
      <c r="B40" s="2" t="s">
        <v>40</v>
      </c>
      <c r="C40" s="19">
        <v>17793</v>
      </c>
      <c r="D40" s="12">
        <v>68784</v>
      </c>
      <c r="E40" s="12">
        <f t="shared" si="0"/>
        <v>3.8657899173832404</v>
      </c>
      <c r="F40" s="12">
        <v>0</v>
      </c>
      <c r="G40" s="12">
        <f t="shared" si="1"/>
        <v>0</v>
      </c>
      <c r="H40" s="12">
        <v>5288747</v>
      </c>
      <c r="I40" s="12">
        <f t="shared" si="2"/>
        <v>297.23750913280503</v>
      </c>
      <c r="J40" s="13">
        <f t="shared" si="3"/>
        <v>5357531</v>
      </c>
      <c r="K40" s="12">
        <f t="shared" si="4"/>
        <v>301.1032990501883</v>
      </c>
    </row>
    <row r="41" spans="1:11" ht="12.75">
      <c r="A41" s="9">
        <v>38</v>
      </c>
      <c r="B41" s="2" t="s">
        <v>41</v>
      </c>
      <c r="C41" s="19">
        <v>4811</v>
      </c>
      <c r="D41" s="12">
        <v>0</v>
      </c>
      <c r="E41" s="12">
        <f t="shared" si="0"/>
        <v>0</v>
      </c>
      <c r="F41" s="12">
        <v>60505</v>
      </c>
      <c r="G41" s="12">
        <f t="shared" si="1"/>
        <v>12.57638744543754</v>
      </c>
      <c r="H41" s="12">
        <v>452852</v>
      </c>
      <c r="I41" s="12">
        <f t="shared" si="2"/>
        <v>94.1284556225317</v>
      </c>
      <c r="J41" s="13">
        <f t="shared" si="3"/>
        <v>513357</v>
      </c>
      <c r="K41" s="12">
        <f t="shared" si="4"/>
        <v>106.70484306796924</v>
      </c>
    </row>
    <row r="42" spans="1:11" ht="12.75">
      <c r="A42" s="9">
        <v>39</v>
      </c>
      <c r="B42" s="2" t="s">
        <v>42</v>
      </c>
      <c r="C42" s="19">
        <v>3185</v>
      </c>
      <c r="D42" s="12">
        <v>52177</v>
      </c>
      <c r="E42" s="12">
        <f t="shared" si="0"/>
        <v>16.38210361067504</v>
      </c>
      <c r="F42" s="12">
        <v>0</v>
      </c>
      <c r="G42" s="12">
        <f t="shared" si="1"/>
        <v>0</v>
      </c>
      <c r="H42" s="12">
        <v>437376</v>
      </c>
      <c r="I42" s="12">
        <f t="shared" si="2"/>
        <v>137.323704866562</v>
      </c>
      <c r="J42" s="13">
        <f t="shared" si="3"/>
        <v>489553</v>
      </c>
      <c r="K42" s="12">
        <f t="shared" si="4"/>
        <v>153.70580847723704</v>
      </c>
    </row>
    <row r="43" spans="1:11" ht="12.75">
      <c r="A43" s="10">
        <v>40</v>
      </c>
      <c r="B43" s="3" t="s">
        <v>43</v>
      </c>
      <c r="C43" s="20">
        <v>22872</v>
      </c>
      <c r="D43" s="14">
        <v>0</v>
      </c>
      <c r="E43" s="14">
        <f t="shared" si="0"/>
        <v>0</v>
      </c>
      <c r="F43" s="14">
        <v>108</v>
      </c>
      <c r="G43" s="14">
        <f t="shared" si="1"/>
        <v>0.00472193074501574</v>
      </c>
      <c r="H43" s="14">
        <v>2187962</v>
      </c>
      <c r="I43" s="14">
        <f t="shared" si="2"/>
        <v>95.66115774746415</v>
      </c>
      <c r="J43" s="15">
        <f t="shared" si="3"/>
        <v>2188070</v>
      </c>
      <c r="K43" s="14">
        <f t="shared" si="4"/>
        <v>95.66587967820917</v>
      </c>
    </row>
    <row r="44" spans="1:11" ht="12.75">
      <c r="A44" s="9">
        <v>41</v>
      </c>
      <c r="B44" s="2" t="s">
        <v>44</v>
      </c>
      <c r="C44" s="19">
        <v>1604</v>
      </c>
      <c r="D44" s="12">
        <v>0</v>
      </c>
      <c r="E44" s="12">
        <f t="shared" si="0"/>
        <v>0</v>
      </c>
      <c r="F44" s="12">
        <v>0</v>
      </c>
      <c r="G44" s="12">
        <f t="shared" si="1"/>
        <v>0</v>
      </c>
      <c r="H44" s="12">
        <v>318653</v>
      </c>
      <c r="I44" s="12">
        <f t="shared" si="2"/>
        <v>198.66147132169576</v>
      </c>
      <c r="J44" s="13">
        <f t="shared" si="3"/>
        <v>318653</v>
      </c>
      <c r="K44" s="12">
        <f t="shared" si="4"/>
        <v>198.66147132169576</v>
      </c>
    </row>
    <row r="45" spans="1:11" ht="12.75">
      <c r="A45" s="9">
        <v>42</v>
      </c>
      <c r="B45" s="2" t="s">
        <v>45</v>
      </c>
      <c r="C45" s="19">
        <v>3527</v>
      </c>
      <c r="D45" s="12">
        <v>0</v>
      </c>
      <c r="E45" s="12">
        <f t="shared" si="0"/>
        <v>0</v>
      </c>
      <c r="F45" s="12">
        <v>3188</v>
      </c>
      <c r="G45" s="12">
        <f t="shared" si="1"/>
        <v>0.903884320952651</v>
      </c>
      <c r="H45" s="12">
        <v>1319844</v>
      </c>
      <c r="I45" s="12">
        <f t="shared" si="2"/>
        <v>374.21151119931955</v>
      </c>
      <c r="J45" s="13">
        <f t="shared" si="3"/>
        <v>1323032</v>
      </c>
      <c r="K45" s="12">
        <f t="shared" si="4"/>
        <v>375.11539552027216</v>
      </c>
    </row>
    <row r="46" spans="1:11" ht="12.75">
      <c r="A46" s="9">
        <v>43</v>
      </c>
      <c r="B46" s="2" t="s">
        <v>46</v>
      </c>
      <c r="C46" s="19">
        <v>4299</v>
      </c>
      <c r="D46" s="12">
        <v>11000</v>
      </c>
      <c r="E46" s="12">
        <f t="shared" si="0"/>
        <v>2.5587345894394047</v>
      </c>
      <c r="F46" s="12">
        <v>22374</v>
      </c>
      <c r="G46" s="12">
        <f t="shared" si="1"/>
        <v>5.204466154919749</v>
      </c>
      <c r="H46" s="12">
        <v>637744</v>
      </c>
      <c r="I46" s="12">
        <f t="shared" si="2"/>
        <v>148.34705745522214</v>
      </c>
      <c r="J46" s="13">
        <f t="shared" si="3"/>
        <v>671118</v>
      </c>
      <c r="K46" s="12">
        <f t="shared" si="4"/>
        <v>156.1102581995813</v>
      </c>
    </row>
    <row r="47" spans="1:11" ht="12.75">
      <c r="A47" s="9">
        <v>44</v>
      </c>
      <c r="B47" s="2" t="s">
        <v>47</v>
      </c>
      <c r="C47" s="19">
        <v>8734</v>
      </c>
      <c r="D47" s="12">
        <v>0</v>
      </c>
      <c r="E47" s="12">
        <f t="shared" si="0"/>
        <v>0</v>
      </c>
      <c r="F47" s="12">
        <v>0</v>
      </c>
      <c r="G47" s="12">
        <f t="shared" si="1"/>
        <v>0</v>
      </c>
      <c r="H47" s="12">
        <v>1005072</v>
      </c>
      <c r="I47" s="12">
        <f t="shared" si="2"/>
        <v>115.07579574078315</v>
      </c>
      <c r="J47" s="13">
        <f t="shared" si="3"/>
        <v>1005072</v>
      </c>
      <c r="K47" s="12">
        <f t="shared" si="4"/>
        <v>115.07579574078315</v>
      </c>
    </row>
    <row r="48" spans="1:11" ht="12.75">
      <c r="A48" s="10">
        <v>45</v>
      </c>
      <c r="B48" s="3" t="s">
        <v>48</v>
      </c>
      <c r="C48" s="20">
        <v>9717</v>
      </c>
      <c r="D48" s="14">
        <v>593501</v>
      </c>
      <c r="E48" s="14">
        <f t="shared" si="0"/>
        <v>61.07862509004837</v>
      </c>
      <c r="F48" s="14">
        <v>10096373</v>
      </c>
      <c r="G48" s="14">
        <f t="shared" si="1"/>
        <v>1039.042194092827</v>
      </c>
      <c r="H48" s="14">
        <v>3083252</v>
      </c>
      <c r="I48" s="14">
        <f t="shared" si="2"/>
        <v>317.30492950499126</v>
      </c>
      <c r="J48" s="15">
        <f t="shared" si="3"/>
        <v>13773126</v>
      </c>
      <c r="K48" s="14">
        <f t="shared" si="4"/>
        <v>1417.4257486878666</v>
      </c>
    </row>
    <row r="49" spans="1:11" ht="12.75">
      <c r="A49" s="9">
        <v>46</v>
      </c>
      <c r="B49" s="2" t="s">
        <v>49</v>
      </c>
      <c r="C49" s="19">
        <v>1368</v>
      </c>
      <c r="D49" s="12">
        <v>7000</v>
      </c>
      <c r="E49" s="12">
        <f t="shared" si="0"/>
        <v>5.116959064327485</v>
      </c>
      <c r="F49" s="12">
        <v>0</v>
      </c>
      <c r="G49" s="12">
        <f t="shared" si="1"/>
        <v>0</v>
      </c>
      <c r="H49" s="12">
        <v>150354</v>
      </c>
      <c r="I49" s="12">
        <f t="shared" si="2"/>
        <v>109.90789473684211</v>
      </c>
      <c r="J49" s="13">
        <f t="shared" si="3"/>
        <v>157354</v>
      </c>
      <c r="K49" s="12">
        <f t="shared" si="4"/>
        <v>115.02485380116958</v>
      </c>
    </row>
    <row r="50" spans="1:11" ht="12.75">
      <c r="A50" s="9">
        <v>47</v>
      </c>
      <c r="B50" s="2" t="s">
        <v>50</v>
      </c>
      <c r="C50" s="19">
        <v>4076</v>
      </c>
      <c r="D50" s="12">
        <v>111873</v>
      </c>
      <c r="E50" s="12">
        <f t="shared" si="0"/>
        <v>27.44676153091266</v>
      </c>
      <c r="F50" s="12">
        <v>73764</v>
      </c>
      <c r="G50" s="12">
        <f t="shared" si="1"/>
        <v>18.097154072620217</v>
      </c>
      <c r="H50" s="12">
        <v>2032940</v>
      </c>
      <c r="I50" s="12">
        <f t="shared" si="2"/>
        <v>498.7585868498528</v>
      </c>
      <c r="J50" s="13">
        <f t="shared" si="3"/>
        <v>2218577</v>
      </c>
      <c r="K50" s="12">
        <f t="shared" si="4"/>
        <v>544.3025024533857</v>
      </c>
    </row>
    <row r="51" spans="1:11" ht="12.75">
      <c r="A51" s="9">
        <v>48</v>
      </c>
      <c r="B51" s="2" t="s">
        <v>51</v>
      </c>
      <c r="C51" s="19">
        <v>6282</v>
      </c>
      <c r="D51" s="12">
        <v>0</v>
      </c>
      <c r="E51" s="12">
        <f t="shared" si="0"/>
        <v>0</v>
      </c>
      <c r="F51" s="12">
        <v>3651430</v>
      </c>
      <c r="G51" s="12">
        <f t="shared" si="1"/>
        <v>581.2527857370264</v>
      </c>
      <c r="H51" s="12">
        <v>523822</v>
      </c>
      <c r="I51" s="12">
        <f t="shared" si="2"/>
        <v>83.38459089461955</v>
      </c>
      <c r="J51" s="13">
        <f t="shared" si="3"/>
        <v>4175252</v>
      </c>
      <c r="K51" s="12">
        <f t="shared" si="4"/>
        <v>664.637376631646</v>
      </c>
    </row>
    <row r="52" spans="1:11" ht="12.75">
      <c r="A52" s="9">
        <v>49</v>
      </c>
      <c r="B52" s="2" t="s">
        <v>52</v>
      </c>
      <c r="C52" s="19">
        <v>15331</v>
      </c>
      <c r="D52" s="12">
        <v>0</v>
      </c>
      <c r="E52" s="12">
        <f t="shared" si="0"/>
        <v>0</v>
      </c>
      <c r="F52" s="12">
        <v>4750122</v>
      </c>
      <c r="G52" s="12">
        <f t="shared" si="1"/>
        <v>309.8377144348053</v>
      </c>
      <c r="H52" s="12">
        <v>1049800</v>
      </c>
      <c r="I52" s="12">
        <f t="shared" si="2"/>
        <v>68.47563759702564</v>
      </c>
      <c r="J52" s="13">
        <f t="shared" si="3"/>
        <v>5799922</v>
      </c>
      <c r="K52" s="12">
        <f t="shared" si="4"/>
        <v>378.3133520318309</v>
      </c>
    </row>
    <row r="53" spans="1:11" ht="12.75">
      <c r="A53" s="10">
        <v>50</v>
      </c>
      <c r="B53" s="3" t="s">
        <v>53</v>
      </c>
      <c r="C53" s="20">
        <v>8614</v>
      </c>
      <c r="D53" s="14">
        <v>0</v>
      </c>
      <c r="E53" s="14">
        <f t="shared" si="0"/>
        <v>0</v>
      </c>
      <c r="F53" s="14">
        <v>0</v>
      </c>
      <c r="G53" s="14">
        <f t="shared" si="1"/>
        <v>0</v>
      </c>
      <c r="H53" s="14">
        <v>1584595</v>
      </c>
      <c r="I53" s="14">
        <f t="shared" si="2"/>
        <v>183.95576967726956</v>
      </c>
      <c r="J53" s="15">
        <f t="shared" si="3"/>
        <v>1584595</v>
      </c>
      <c r="K53" s="14">
        <f t="shared" si="4"/>
        <v>183.95576967726956</v>
      </c>
    </row>
    <row r="54" spans="1:11" ht="12.75">
      <c r="A54" s="9">
        <v>51</v>
      </c>
      <c r="B54" s="2" t="s">
        <v>54</v>
      </c>
      <c r="C54" s="19">
        <v>10363</v>
      </c>
      <c r="D54" s="12">
        <v>376096</v>
      </c>
      <c r="E54" s="12">
        <f t="shared" si="0"/>
        <v>36.29219338029528</v>
      </c>
      <c r="F54" s="12">
        <v>986006</v>
      </c>
      <c r="G54" s="12">
        <f t="shared" si="1"/>
        <v>95.14677217022098</v>
      </c>
      <c r="H54" s="12">
        <v>799545</v>
      </c>
      <c r="I54" s="12">
        <f t="shared" si="2"/>
        <v>77.15381646241435</v>
      </c>
      <c r="J54" s="13">
        <f t="shared" si="3"/>
        <v>2161647</v>
      </c>
      <c r="K54" s="12">
        <f t="shared" si="4"/>
        <v>208.59278201293063</v>
      </c>
    </row>
    <row r="55" spans="1:11" ht="12.75">
      <c r="A55" s="9">
        <v>52</v>
      </c>
      <c r="B55" s="2" t="s">
        <v>55</v>
      </c>
      <c r="C55" s="19">
        <v>34081</v>
      </c>
      <c r="D55" s="12">
        <v>456500</v>
      </c>
      <c r="E55" s="12">
        <f t="shared" si="0"/>
        <v>13.394560018778792</v>
      </c>
      <c r="F55" s="12">
        <v>0</v>
      </c>
      <c r="G55" s="12">
        <f t="shared" si="1"/>
        <v>0</v>
      </c>
      <c r="H55" s="12">
        <v>4105148</v>
      </c>
      <c r="I55" s="12">
        <f t="shared" si="2"/>
        <v>120.45268624746926</v>
      </c>
      <c r="J55" s="13">
        <f t="shared" si="3"/>
        <v>4561648</v>
      </c>
      <c r="K55" s="12">
        <f t="shared" si="4"/>
        <v>133.84724626624805</v>
      </c>
    </row>
    <row r="56" spans="1:11" ht="12.75">
      <c r="A56" s="9">
        <v>53</v>
      </c>
      <c r="B56" s="2" t="s">
        <v>56</v>
      </c>
      <c r="C56" s="19">
        <v>17926</v>
      </c>
      <c r="D56" s="12">
        <v>619400</v>
      </c>
      <c r="E56" s="12">
        <f t="shared" si="0"/>
        <v>34.553163003458664</v>
      </c>
      <c r="F56" s="12">
        <v>6421884</v>
      </c>
      <c r="G56" s="12">
        <f t="shared" si="1"/>
        <v>358.2441146937409</v>
      </c>
      <c r="H56" s="12">
        <v>3159471</v>
      </c>
      <c r="I56" s="12">
        <f t="shared" si="2"/>
        <v>176.25075309606157</v>
      </c>
      <c r="J56" s="13">
        <f t="shared" si="3"/>
        <v>10200755</v>
      </c>
      <c r="K56" s="12">
        <f t="shared" si="4"/>
        <v>569.0480307932612</v>
      </c>
    </row>
    <row r="57" spans="1:11" ht="12.75">
      <c r="A57" s="9">
        <v>54</v>
      </c>
      <c r="B57" s="2" t="s">
        <v>57</v>
      </c>
      <c r="C57" s="19">
        <v>920</v>
      </c>
      <c r="D57" s="12">
        <v>0</v>
      </c>
      <c r="E57" s="12">
        <f t="shared" si="0"/>
        <v>0</v>
      </c>
      <c r="F57" s="12">
        <v>0</v>
      </c>
      <c r="G57" s="12">
        <f t="shared" si="1"/>
        <v>0</v>
      </c>
      <c r="H57" s="12">
        <v>256300</v>
      </c>
      <c r="I57" s="12">
        <f t="shared" si="2"/>
        <v>278.5869565217391</v>
      </c>
      <c r="J57" s="13">
        <f t="shared" si="3"/>
        <v>256300</v>
      </c>
      <c r="K57" s="12">
        <f t="shared" si="4"/>
        <v>278.5869565217391</v>
      </c>
    </row>
    <row r="58" spans="1:11" ht="12.75">
      <c r="A58" s="10">
        <v>55</v>
      </c>
      <c r="B58" s="3" t="s">
        <v>58</v>
      </c>
      <c r="C58" s="20">
        <v>19345</v>
      </c>
      <c r="D58" s="14">
        <v>356074</v>
      </c>
      <c r="E58" s="14">
        <f t="shared" si="0"/>
        <v>18.406513310933057</v>
      </c>
      <c r="F58" s="14">
        <v>13114</v>
      </c>
      <c r="G58" s="14">
        <f t="shared" si="1"/>
        <v>0.6779012664771259</v>
      </c>
      <c r="H58" s="14">
        <v>1052778</v>
      </c>
      <c r="I58" s="14">
        <f t="shared" si="2"/>
        <v>54.421194107004396</v>
      </c>
      <c r="J58" s="15">
        <f t="shared" si="3"/>
        <v>1421966</v>
      </c>
      <c r="K58" s="14">
        <f t="shared" si="4"/>
        <v>73.50560868441458</v>
      </c>
    </row>
    <row r="59" spans="1:11" ht="12.75">
      <c r="A59" s="9">
        <v>56</v>
      </c>
      <c r="B59" s="2" t="s">
        <v>59</v>
      </c>
      <c r="C59" s="19">
        <v>3479</v>
      </c>
      <c r="D59" s="12">
        <v>0</v>
      </c>
      <c r="E59" s="12">
        <f t="shared" si="0"/>
        <v>0</v>
      </c>
      <c r="F59" s="12">
        <v>0</v>
      </c>
      <c r="G59" s="12">
        <f t="shared" si="1"/>
        <v>0</v>
      </c>
      <c r="H59" s="12">
        <v>434315</v>
      </c>
      <c r="I59" s="12">
        <f t="shared" si="2"/>
        <v>124.83903420523139</v>
      </c>
      <c r="J59" s="13">
        <f t="shared" si="3"/>
        <v>434315</v>
      </c>
      <c r="K59" s="12">
        <f t="shared" si="4"/>
        <v>124.83903420523139</v>
      </c>
    </row>
    <row r="60" spans="1:11" ht="12.75">
      <c r="A60" s="9">
        <v>57</v>
      </c>
      <c r="B60" s="2" t="s">
        <v>60</v>
      </c>
      <c r="C60" s="19">
        <v>8905</v>
      </c>
      <c r="D60" s="12">
        <v>0</v>
      </c>
      <c r="E60" s="12">
        <f t="shared" si="0"/>
        <v>0</v>
      </c>
      <c r="F60" s="12">
        <v>0</v>
      </c>
      <c r="G60" s="12">
        <f t="shared" si="1"/>
        <v>0</v>
      </c>
      <c r="H60" s="12">
        <v>924431</v>
      </c>
      <c r="I60" s="12">
        <f t="shared" si="2"/>
        <v>103.81033127456485</v>
      </c>
      <c r="J60" s="13">
        <f t="shared" si="3"/>
        <v>924431</v>
      </c>
      <c r="K60" s="12">
        <f t="shared" si="4"/>
        <v>103.81033127456485</v>
      </c>
    </row>
    <row r="61" spans="1:11" ht="12.75">
      <c r="A61" s="9">
        <v>58</v>
      </c>
      <c r="B61" s="2" t="s">
        <v>61</v>
      </c>
      <c r="C61" s="19">
        <v>9841</v>
      </c>
      <c r="D61" s="12">
        <v>198177</v>
      </c>
      <c r="E61" s="12">
        <f t="shared" si="0"/>
        <v>20.13789249060055</v>
      </c>
      <c r="F61" s="12">
        <v>10000</v>
      </c>
      <c r="G61" s="12">
        <f t="shared" si="1"/>
        <v>1.01615689462453</v>
      </c>
      <c r="H61" s="12">
        <v>834656</v>
      </c>
      <c r="I61" s="12">
        <f t="shared" si="2"/>
        <v>84.81414490397317</v>
      </c>
      <c r="J61" s="13">
        <f t="shared" si="3"/>
        <v>1042833</v>
      </c>
      <c r="K61" s="12">
        <f t="shared" si="4"/>
        <v>105.96819428919825</v>
      </c>
    </row>
    <row r="62" spans="1:11" ht="12.75">
      <c r="A62" s="9">
        <v>59</v>
      </c>
      <c r="B62" s="2" t="s">
        <v>62</v>
      </c>
      <c r="C62" s="19">
        <v>4739</v>
      </c>
      <c r="D62" s="12">
        <v>13600</v>
      </c>
      <c r="E62" s="12">
        <f t="shared" si="0"/>
        <v>2.869803756066681</v>
      </c>
      <c r="F62" s="12">
        <v>1700</v>
      </c>
      <c r="G62" s="12">
        <f t="shared" si="1"/>
        <v>0.3587254695083351</v>
      </c>
      <c r="H62" s="12">
        <v>1036161</v>
      </c>
      <c r="I62" s="12">
        <f t="shared" si="2"/>
        <v>218.64549483013295</v>
      </c>
      <c r="J62" s="13">
        <f t="shared" si="3"/>
        <v>1051461</v>
      </c>
      <c r="K62" s="12">
        <f t="shared" si="4"/>
        <v>221.87402405570796</v>
      </c>
    </row>
    <row r="63" spans="1:11" ht="12.75">
      <c r="A63" s="10">
        <v>60</v>
      </c>
      <c r="B63" s="3" t="s">
        <v>63</v>
      </c>
      <c r="C63" s="20">
        <v>7728</v>
      </c>
      <c r="D63" s="14">
        <v>54287</v>
      </c>
      <c r="E63" s="14">
        <f t="shared" si="0"/>
        <v>7.024715320910973</v>
      </c>
      <c r="F63" s="14">
        <v>6759</v>
      </c>
      <c r="G63" s="14">
        <f t="shared" si="1"/>
        <v>0.874611801242236</v>
      </c>
      <c r="H63" s="14">
        <v>1028950</v>
      </c>
      <c r="I63" s="14">
        <f t="shared" si="2"/>
        <v>133.1457039337474</v>
      </c>
      <c r="J63" s="15">
        <f t="shared" si="3"/>
        <v>1089996</v>
      </c>
      <c r="K63" s="14">
        <f t="shared" si="4"/>
        <v>141.0450310559006</v>
      </c>
    </row>
    <row r="64" spans="1:11" ht="12.75">
      <c r="A64" s="9">
        <v>61</v>
      </c>
      <c r="B64" s="2" t="s">
        <v>64</v>
      </c>
      <c r="C64" s="19">
        <v>3529</v>
      </c>
      <c r="D64" s="12">
        <v>0</v>
      </c>
      <c r="E64" s="12">
        <f t="shared" si="0"/>
        <v>0</v>
      </c>
      <c r="F64" s="12">
        <v>0</v>
      </c>
      <c r="G64" s="12">
        <f t="shared" si="1"/>
        <v>0</v>
      </c>
      <c r="H64" s="12">
        <v>89693</v>
      </c>
      <c r="I64" s="12">
        <f t="shared" si="2"/>
        <v>25.415981864550865</v>
      </c>
      <c r="J64" s="13">
        <f t="shared" si="3"/>
        <v>89693</v>
      </c>
      <c r="K64" s="12">
        <f t="shared" si="4"/>
        <v>25.415981864550865</v>
      </c>
    </row>
    <row r="65" spans="1:11" ht="12.75">
      <c r="A65" s="9">
        <v>62</v>
      </c>
      <c r="B65" s="2" t="s">
        <v>65</v>
      </c>
      <c r="C65" s="19">
        <v>2376</v>
      </c>
      <c r="D65" s="12">
        <v>0</v>
      </c>
      <c r="E65" s="12">
        <f t="shared" si="0"/>
        <v>0</v>
      </c>
      <c r="F65" s="12">
        <v>0</v>
      </c>
      <c r="G65" s="12">
        <f t="shared" si="1"/>
        <v>0</v>
      </c>
      <c r="H65" s="12">
        <v>138245</v>
      </c>
      <c r="I65" s="12">
        <f t="shared" si="2"/>
        <v>58.18392255892256</v>
      </c>
      <c r="J65" s="13">
        <f t="shared" si="3"/>
        <v>138245</v>
      </c>
      <c r="K65" s="12">
        <f t="shared" si="4"/>
        <v>58.18392255892256</v>
      </c>
    </row>
    <row r="66" spans="1:11" ht="12.75">
      <c r="A66" s="9">
        <v>63</v>
      </c>
      <c r="B66" s="2" t="s">
        <v>66</v>
      </c>
      <c r="C66" s="19">
        <v>2409</v>
      </c>
      <c r="D66" s="12">
        <v>9893</v>
      </c>
      <c r="E66" s="12">
        <f t="shared" si="0"/>
        <v>4.106683271066832</v>
      </c>
      <c r="F66" s="12">
        <v>42500</v>
      </c>
      <c r="G66" s="12">
        <f t="shared" si="1"/>
        <v>17.642175176421752</v>
      </c>
      <c r="H66" s="12">
        <v>326971</v>
      </c>
      <c r="I66" s="12">
        <f t="shared" si="2"/>
        <v>135.72893316728934</v>
      </c>
      <c r="J66" s="13">
        <f t="shared" si="3"/>
        <v>379364</v>
      </c>
      <c r="K66" s="12">
        <f t="shared" si="4"/>
        <v>157.4777916147779</v>
      </c>
    </row>
    <row r="67" spans="1:11" ht="12.75">
      <c r="A67" s="9">
        <v>64</v>
      </c>
      <c r="B67" s="2" t="s">
        <v>67</v>
      </c>
      <c r="C67" s="19">
        <v>2815</v>
      </c>
      <c r="D67" s="12">
        <v>87741</v>
      </c>
      <c r="E67" s="12">
        <f t="shared" si="0"/>
        <v>31.169094138543517</v>
      </c>
      <c r="F67" s="12">
        <v>0</v>
      </c>
      <c r="G67" s="12">
        <f t="shared" si="1"/>
        <v>0</v>
      </c>
      <c r="H67" s="12">
        <v>564811</v>
      </c>
      <c r="I67" s="12">
        <f t="shared" si="2"/>
        <v>200.64333925399646</v>
      </c>
      <c r="J67" s="13">
        <f t="shared" si="3"/>
        <v>652552</v>
      </c>
      <c r="K67" s="12">
        <f t="shared" si="4"/>
        <v>231.81243339253996</v>
      </c>
    </row>
    <row r="68" spans="1:11" ht="12.75">
      <c r="A68" s="9">
        <v>65</v>
      </c>
      <c r="B68" s="2" t="s">
        <v>68</v>
      </c>
      <c r="C68" s="19">
        <v>9678</v>
      </c>
      <c r="D68" s="12">
        <v>0</v>
      </c>
      <c r="E68" s="12">
        <f t="shared" si="0"/>
        <v>0</v>
      </c>
      <c r="F68" s="12">
        <v>0</v>
      </c>
      <c r="G68" s="12">
        <f t="shared" si="1"/>
        <v>0</v>
      </c>
      <c r="H68" s="12">
        <v>1368506</v>
      </c>
      <c r="I68" s="12">
        <f t="shared" si="2"/>
        <v>141.40380243852036</v>
      </c>
      <c r="J68" s="13">
        <f t="shared" si="3"/>
        <v>1368506</v>
      </c>
      <c r="K68" s="12">
        <f t="shared" si="4"/>
        <v>141.40380243852036</v>
      </c>
    </row>
    <row r="69" spans="1:11" ht="12.75">
      <c r="A69" s="10">
        <v>66</v>
      </c>
      <c r="B69" s="3" t="s">
        <v>69</v>
      </c>
      <c r="C69" s="20">
        <v>3018</v>
      </c>
      <c r="D69" s="14">
        <v>54558</v>
      </c>
      <c r="E69" s="14">
        <f>D69/$C69</f>
        <v>18.077534791252486</v>
      </c>
      <c r="F69" s="14">
        <v>0</v>
      </c>
      <c r="G69" s="14">
        <f>F69/$C69</f>
        <v>0</v>
      </c>
      <c r="H69" s="14">
        <v>305846</v>
      </c>
      <c r="I69" s="14">
        <f>H69/$C69</f>
        <v>101.34062292909212</v>
      </c>
      <c r="J69" s="15">
        <f>D69+F69+H69</f>
        <v>360404</v>
      </c>
      <c r="K69" s="14">
        <f>J69/$C69</f>
        <v>119.4181577203446</v>
      </c>
    </row>
    <row r="70" spans="1:11" ht="12.75">
      <c r="A70" s="25"/>
      <c r="B70" s="26"/>
      <c r="C70" s="6"/>
      <c r="D70" s="27"/>
      <c r="E70" s="27"/>
      <c r="F70" s="27"/>
      <c r="G70" s="27"/>
      <c r="H70" s="27"/>
      <c r="I70" s="27"/>
      <c r="J70" s="27"/>
      <c r="K70" s="28"/>
    </row>
    <row r="71" spans="1:11" ht="13.5" thickBot="1">
      <c r="A71" s="30"/>
      <c r="B71" s="7" t="s">
        <v>71</v>
      </c>
      <c r="C71" s="21">
        <f>SUM(C4:C69)</f>
        <v>723252</v>
      </c>
      <c r="D71" s="16">
        <f>SUM(D4:D69)</f>
        <v>6744022</v>
      </c>
      <c r="E71" s="16">
        <f>D71/$C71</f>
        <v>9.324581197148435</v>
      </c>
      <c r="F71" s="16">
        <f>SUM(F4:F69)</f>
        <v>54187073</v>
      </c>
      <c r="G71" s="16">
        <f>F71/$C71</f>
        <v>74.92142849242035</v>
      </c>
      <c r="H71" s="16">
        <f>SUM(H4:H69)</f>
        <v>96916335</v>
      </c>
      <c r="I71" s="16">
        <f>H71/$C71</f>
        <v>134.000783959118</v>
      </c>
      <c r="J71" s="17">
        <f>SUM(J4:J69)</f>
        <v>157847430</v>
      </c>
      <c r="K71" s="16">
        <f>J71/$C71</f>
        <v>218.24679364868678</v>
      </c>
    </row>
    <row r="72" ht="13.5" thickTop="1"/>
  </sheetData>
  <mergeCells count="2">
    <mergeCell ref="J2:J3"/>
    <mergeCell ref="C2:C3"/>
  </mergeCells>
  <printOptions horizontalCentered="1"/>
  <pageMargins left="0.25" right="0.25" top="0.5" bottom="0.5" header="0.25" footer="0.5"/>
  <pageSetup horizontalDpi="600" verticalDpi="600" orientation="portrait" paperSize="5" r:id="rId1"/>
  <headerFooter alignWithMargins="0">
    <oddHeader>&amp;C&amp;12Property  - Expenditures by Object - FY 2002-2003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Jason Berard</cp:lastModifiedBy>
  <cp:lastPrinted>2004-05-17T15:55:41Z</cp:lastPrinted>
  <dcterms:created xsi:type="dcterms:W3CDTF">2003-04-30T20:08:44Z</dcterms:created>
  <dcterms:modified xsi:type="dcterms:W3CDTF">2004-05-17T15:55:47Z</dcterms:modified>
  <cp:category/>
  <cp:version/>
  <cp:contentType/>
  <cp:contentStatus/>
</cp:coreProperties>
</file>