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Supplies - 600" sheetId="1" r:id="rId1"/>
  </sheets>
  <definedNames>
    <definedName name="_xlnm.Print_Titles" localSheetId="0">'Supplies - 600'!$A:$B</definedName>
  </definedNames>
  <calcPr fullCalcOnLoad="1"/>
</workbook>
</file>

<file path=xl/sharedStrings.xml><?xml version="1.0" encoding="utf-8"?>
<sst xmlns="http://schemas.openxmlformats.org/spreadsheetml/2006/main" count="99" uniqueCount="90">
  <si>
    <t>LEA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</si>
  <si>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</si>
  <si>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</si>
  <si>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</si>
  <si>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</si>
  <si>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</si>
  <si>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</si>
  <si>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</si>
  <si>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</si>
  <si>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</si>
  <si>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</si>
  <si>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</si>
  <si>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</si>
  <si>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</si>
  <si>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</si>
  <si>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</si>
  <si>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</si>
  <si>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</si>
  <si>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</si>
  <si>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</si>
  <si>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</si>
  <si>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</si>
  <si>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</si>
  <si>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</si>
  <si>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</si>
  <si>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</si>
  <si>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</si>
  <si>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</si>
  <si>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</si>
  <si>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</si>
  <si>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</si>
  <si>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</si>
  <si>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</si>
  <si>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</si>
  <si>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</si>
  <si>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</si>
  <si>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</si>
  <si>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</si>
  <si>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</si>
  <si>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</si>
  <si>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</si>
  <si>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</si>
  <si>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</si>
  <si>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</si>
  <si>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</si>
  <si>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</si>
  <si>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</si>
  <si>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</si>
  <si>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</si>
  <si>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</si>
  <si>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</si>
  <si>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</si>
  <si>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</si>
  <si>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</si>
  <si>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</si>
  <si>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</si>
  <si>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</si>
  <si>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</si>
  <si>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</si>
  <si>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</si>
  <si>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</si>
  <si>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</si>
  <si>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</si>
  <si>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</si>
  <si>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</si>
  <si>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</si>
  <si>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</si>
  <si>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</si>
  <si>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</si>
  <si>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</si>
  <si>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</si>
  <si>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</si>
  <si>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</si>
  <si>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</si>
  <si>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</si>
  <si>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</si>
  <si>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</si>
  <si>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</si>
  <si>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</si>
  <si>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610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</si>
  <si>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</si>
  <si>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</si>
  <si>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</si>
  <si>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</si>
  <si>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</si>
  <si>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</si>
  <si>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</si>
  <si>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</si>
  <si>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</si>
  <si>
    <t>Oct.  2002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</si>
</sst>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1"/>
  <sheetViews>
    <sheetView tabSelected="1" workbookViewId="0" topLeftCell="A1">
      <selection activeCell="C4" sqref="C4:C69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28125" style="1" customWidth="1"/>
    <col min="21" max="21" width="7.7109375" style="1" bestFit="1" customWidth="1"/>
    <col min="22" max="22" width="13.7109375" style="1" bestFit="1" customWidth="1"/>
    <col min="23" max="23" width="8.00390625" style="1" bestFit="1" customWidth="1"/>
    <col min="24" max="16384" width="9.140625" style="1" customWidth="1"/>
  </cols>
  <sheetData>
    <row r="1" ht="17.25" customHeight="1"/>
    <row r="2" spans="3:23" ht="25.5">
      <c r="C2" s="33" t="s">
        <v>89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24" t="s">
        <v>6</v>
      </c>
      <c r="O2" s="23"/>
      <c r="P2" s="29" t="s">
        <v>7</v>
      </c>
      <c r="Q2" s="23"/>
      <c r="R2" s="29" t="s">
        <v>8</v>
      </c>
      <c r="S2" s="18"/>
      <c r="T2" s="29" t="s">
        <v>9</v>
      </c>
      <c r="U2" s="18"/>
      <c r="V2" s="31" t="s">
        <v>88</v>
      </c>
      <c r="W2" s="23"/>
    </row>
    <row r="3" spans="1:23" ht="27" customHeight="1">
      <c r="A3" s="8" t="s">
        <v>0</v>
      </c>
      <c r="B3" s="4" t="s">
        <v>76</v>
      </c>
      <c r="C3" s="34"/>
      <c r="D3" s="5" t="s">
        <v>79</v>
      </c>
      <c r="E3" s="22" t="s">
        <v>78</v>
      </c>
      <c r="F3" s="5" t="s">
        <v>80</v>
      </c>
      <c r="G3" s="22" t="s">
        <v>78</v>
      </c>
      <c r="H3" s="5" t="s">
        <v>81</v>
      </c>
      <c r="I3" s="22" t="s">
        <v>78</v>
      </c>
      <c r="J3" s="5" t="s">
        <v>82</v>
      </c>
      <c r="K3" s="22" t="s">
        <v>78</v>
      </c>
      <c r="L3" s="5" t="s">
        <v>83</v>
      </c>
      <c r="M3" s="22" t="s">
        <v>78</v>
      </c>
      <c r="N3" s="5" t="s">
        <v>84</v>
      </c>
      <c r="O3" s="22" t="s">
        <v>78</v>
      </c>
      <c r="P3" s="5" t="s">
        <v>85</v>
      </c>
      <c r="Q3" s="22" t="s">
        <v>78</v>
      </c>
      <c r="R3" s="5" t="s">
        <v>86</v>
      </c>
      <c r="S3" s="22" t="s">
        <v>78</v>
      </c>
      <c r="T3" s="5" t="s">
        <v>87</v>
      </c>
      <c r="U3" s="22" t="s">
        <v>78</v>
      </c>
      <c r="V3" s="32"/>
      <c r="W3" s="22" t="s">
        <v>78</v>
      </c>
    </row>
    <row r="4" spans="1:23" ht="12.75">
      <c r="A4" s="9">
        <v>1</v>
      </c>
      <c r="B4" s="2" t="s">
        <v>10</v>
      </c>
      <c r="C4" s="19">
        <v>9666</v>
      </c>
      <c r="D4" s="12">
        <v>1866006</v>
      </c>
      <c r="E4" s="12">
        <f>D4/$C4</f>
        <v>193.048417132216</v>
      </c>
      <c r="F4" s="12">
        <v>89595</v>
      </c>
      <c r="G4" s="12">
        <f>F4/$C4</f>
        <v>9.269087523277467</v>
      </c>
      <c r="H4" s="12">
        <v>193285</v>
      </c>
      <c r="I4" s="12">
        <f>H4/$C4</f>
        <v>19.99637906062487</v>
      </c>
      <c r="J4" s="12">
        <v>718240</v>
      </c>
      <c r="K4" s="12">
        <f>J4/$C4</f>
        <v>74.30581419408234</v>
      </c>
      <c r="L4" s="12">
        <v>31038</v>
      </c>
      <c r="M4" s="12">
        <f>L4/$C4</f>
        <v>3.2110490378646803</v>
      </c>
      <c r="N4" s="12">
        <v>1231086</v>
      </c>
      <c r="O4" s="12">
        <f>N4/$C4</f>
        <v>127.3625077591558</v>
      </c>
      <c r="P4" s="12">
        <v>271408</v>
      </c>
      <c r="Q4" s="12">
        <f>P4/$C4</f>
        <v>28.078626112145667</v>
      </c>
      <c r="R4" s="12">
        <v>58110</v>
      </c>
      <c r="S4" s="12">
        <f>R4/$C4</f>
        <v>6.0117939168218495</v>
      </c>
      <c r="T4" s="12">
        <v>530291</v>
      </c>
      <c r="U4" s="12">
        <f>T4/$C4</f>
        <v>54.861473205048625</v>
      </c>
      <c r="V4" s="13">
        <f>D4+F4+H4+J4+L4+N4+P4+R4+T4</f>
        <v>4989059</v>
      </c>
      <c r="W4" s="12">
        <f>V4/$C4</f>
        <v>516.1451479412374</v>
      </c>
    </row>
    <row r="5" spans="1:23" ht="12.75">
      <c r="A5" s="9">
        <v>2</v>
      </c>
      <c r="B5" s="2" t="s">
        <v>11</v>
      </c>
      <c r="C5" s="19">
        <v>4340</v>
      </c>
      <c r="D5" s="12">
        <v>1155516</v>
      </c>
      <c r="E5" s="12">
        <f aca="true" t="shared" si="0" ref="E5:E68">D5/$C5</f>
        <v>266.2479262672811</v>
      </c>
      <c r="F5" s="12">
        <v>11619</v>
      </c>
      <c r="G5" s="12">
        <f aca="true" t="shared" si="1" ref="G5:G68">F5/$C5</f>
        <v>2.677188940092166</v>
      </c>
      <c r="H5" s="12">
        <v>71625</v>
      </c>
      <c r="I5" s="12">
        <f aca="true" t="shared" si="2" ref="I5:I68">H5/$C5</f>
        <v>16.503456221198157</v>
      </c>
      <c r="J5" s="12">
        <v>498444</v>
      </c>
      <c r="K5" s="12">
        <f aca="true" t="shared" si="3" ref="K5:K68">J5/$C5</f>
        <v>114.84884792626728</v>
      </c>
      <c r="L5" s="12">
        <v>21524</v>
      </c>
      <c r="M5" s="12">
        <f aca="true" t="shared" si="4" ref="M5:M68">L5/$C5</f>
        <v>4.959447004608295</v>
      </c>
      <c r="N5" s="12">
        <v>547213</v>
      </c>
      <c r="O5" s="12">
        <f aca="true" t="shared" si="5" ref="O5:O68">N5/$C5</f>
        <v>126.08594470046083</v>
      </c>
      <c r="P5" s="12">
        <v>103447</v>
      </c>
      <c r="Q5" s="12">
        <f aca="true" t="shared" si="6" ref="Q5:Q68">P5/$C5</f>
        <v>23.835714285714285</v>
      </c>
      <c r="R5" s="12">
        <v>23800</v>
      </c>
      <c r="S5" s="12">
        <f aca="true" t="shared" si="7" ref="S5:U68">R5/$C5</f>
        <v>5.483870967741935</v>
      </c>
      <c r="T5" s="12">
        <v>261060</v>
      </c>
      <c r="U5" s="12">
        <f t="shared" si="7"/>
        <v>60.1520737327189</v>
      </c>
      <c r="V5" s="13">
        <f aca="true" t="shared" si="8" ref="V5:V68">D5+F5+H5+J5+L5+N5+P5+R5+T5</f>
        <v>2694248</v>
      </c>
      <c r="W5" s="12">
        <f aca="true" t="shared" si="9" ref="W5:W68">V5/$C5</f>
        <v>620.7944700460829</v>
      </c>
    </row>
    <row r="6" spans="1:23" ht="12.75">
      <c r="A6" s="9">
        <v>3</v>
      </c>
      <c r="B6" s="2" t="s">
        <v>12</v>
      </c>
      <c r="C6" s="19">
        <v>15469</v>
      </c>
      <c r="D6" s="12">
        <v>4345153</v>
      </c>
      <c r="E6" s="12">
        <f t="shared" si="0"/>
        <v>280.8942400930894</v>
      </c>
      <c r="F6" s="12">
        <v>118085</v>
      </c>
      <c r="G6" s="12">
        <f t="shared" si="1"/>
        <v>7.633654405585364</v>
      </c>
      <c r="H6" s="12">
        <v>248845</v>
      </c>
      <c r="I6" s="12">
        <f t="shared" si="2"/>
        <v>16.086689508048355</v>
      </c>
      <c r="J6" s="12">
        <v>1799114</v>
      </c>
      <c r="K6" s="12">
        <f t="shared" si="3"/>
        <v>116.30447992759713</v>
      </c>
      <c r="L6" s="12">
        <v>194656</v>
      </c>
      <c r="M6" s="12">
        <f t="shared" si="4"/>
        <v>12.583618850604434</v>
      </c>
      <c r="N6" s="12">
        <v>1733476</v>
      </c>
      <c r="O6" s="12">
        <f t="shared" si="5"/>
        <v>112.06128385803866</v>
      </c>
      <c r="P6" s="12">
        <v>462089</v>
      </c>
      <c r="Q6" s="12">
        <f t="shared" si="6"/>
        <v>29.871937423233565</v>
      </c>
      <c r="R6" s="12">
        <v>185860</v>
      </c>
      <c r="S6" s="12">
        <f t="shared" si="7"/>
        <v>12.014997737410305</v>
      </c>
      <c r="T6" s="12">
        <v>688563</v>
      </c>
      <c r="U6" s="12">
        <f t="shared" si="7"/>
        <v>44.51244424332536</v>
      </c>
      <c r="V6" s="13">
        <f t="shared" si="8"/>
        <v>9775841</v>
      </c>
      <c r="W6" s="12">
        <f t="shared" si="9"/>
        <v>631.9633460469325</v>
      </c>
    </row>
    <row r="7" spans="1:23" ht="12.75">
      <c r="A7" s="9">
        <v>4</v>
      </c>
      <c r="B7" s="2" t="s">
        <v>13</v>
      </c>
      <c r="C7" s="19">
        <v>4516</v>
      </c>
      <c r="D7" s="12">
        <v>1660299</v>
      </c>
      <c r="E7" s="12">
        <f t="shared" si="0"/>
        <v>367.6481399468556</v>
      </c>
      <c r="F7" s="12">
        <v>718</v>
      </c>
      <c r="G7" s="12">
        <f t="shared" si="1"/>
        <v>0.15899025686448184</v>
      </c>
      <c r="H7" s="12">
        <v>0</v>
      </c>
      <c r="I7" s="12">
        <f t="shared" si="2"/>
        <v>0</v>
      </c>
      <c r="J7" s="12">
        <v>525798</v>
      </c>
      <c r="K7" s="12">
        <f t="shared" si="3"/>
        <v>116.43002657218777</v>
      </c>
      <c r="L7" s="12">
        <v>42017</v>
      </c>
      <c r="M7" s="12">
        <f t="shared" si="4"/>
        <v>9.304030115146148</v>
      </c>
      <c r="N7" s="12">
        <v>627421</v>
      </c>
      <c r="O7" s="12">
        <f t="shared" si="5"/>
        <v>138.9329052258636</v>
      </c>
      <c r="P7" s="12">
        <v>87967</v>
      </c>
      <c r="Q7" s="12">
        <f t="shared" si="6"/>
        <v>19.478963684676707</v>
      </c>
      <c r="R7" s="12">
        <v>0</v>
      </c>
      <c r="S7" s="12">
        <f t="shared" si="7"/>
        <v>0</v>
      </c>
      <c r="T7" s="12">
        <v>244775</v>
      </c>
      <c r="U7" s="12">
        <f t="shared" si="7"/>
        <v>54.20172719220549</v>
      </c>
      <c r="V7" s="13">
        <f t="shared" si="8"/>
        <v>3188995</v>
      </c>
      <c r="W7" s="12">
        <f t="shared" si="9"/>
        <v>706.1547829937998</v>
      </c>
    </row>
    <row r="8" spans="1:23" ht="12.75">
      <c r="A8" s="10">
        <v>5</v>
      </c>
      <c r="B8" s="3" t="s">
        <v>14</v>
      </c>
      <c r="C8" s="20">
        <v>6740</v>
      </c>
      <c r="D8" s="14">
        <v>1281947</v>
      </c>
      <c r="E8" s="14">
        <f t="shared" si="0"/>
        <v>190.19985163204748</v>
      </c>
      <c r="F8" s="14">
        <v>31578</v>
      </c>
      <c r="G8" s="14">
        <f t="shared" si="1"/>
        <v>4.6851632047477745</v>
      </c>
      <c r="H8" s="14">
        <v>83252</v>
      </c>
      <c r="I8" s="14">
        <f t="shared" si="2"/>
        <v>12.351928783382789</v>
      </c>
      <c r="J8" s="14">
        <v>746635</v>
      </c>
      <c r="K8" s="14">
        <f t="shared" si="3"/>
        <v>110.776706231454</v>
      </c>
      <c r="L8" s="14">
        <v>167197</v>
      </c>
      <c r="M8" s="14">
        <f t="shared" si="4"/>
        <v>24.8066765578635</v>
      </c>
      <c r="N8" s="14">
        <v>1023929</v>
      </c>
      <c r="O8" s="14">
        <f t="shared" si="5"/>
        <v>151.91824925816024</v>
      </c>
      <c r="P8" s="14">
        <v>191379</v>
      </c>
      <c r="Q8" s="14">
        <f t="shared" si="6"/>
        <v>28.394510385756675</v>
      </c>
      <c r="R8" s="14">
        <v>25805</v>
      </c>
      <c r="S8" s="14">
        <f t="shared" si="7"/>
        <v>3.828635014836795</v>
      </c>
      <c r="T8" s="14">
        <v>221603</v>
      </c>
      <c r="U8" s="14">
        <f t="shared" si="7"/>
        <v>32.878783382789315</v>
      </c>
      <c r="V8" s="15">
        <f t="shared" si="8"/>
        <v>3773325</v>
      </c>
      <c r="W8" s="14">
        <f t="shared" si="9"/>
        <v>559.8405044510386</v>
      </c>
    </row>
    <row r="9" spans="1:23" ht="12.75">
      <c r="A9" s="11">
        <v>6</v>
      </c>
      <c r="B9" s="2" t="s">
        <v>15</v>
      </c>
      <c r="C9" s="19">
        <v>6058</v>
      </c>
      <c r="D9" s="12">
        <v>1584248</v>
      </c>
      <c r="E9" s="12">
        <f t="shared" si="0"/>
        <v>261.5133707494223</v>
      </c>
      <c r="F9" s="12">
        <v>15108</v>
      </c>
      <c r="G9" s="12">
        <f t="shared" si="1"/>
        <v>2.4938923737207</v>
      </c>
      <c r="H9" s="12">
        <v>71880</v>
      </c>
      <c r="I9" s="12">
        <f t="shared" si="2"/>
        <v>11.865302079894354</v>
      </c>
      <c r="J9" s="12">
        <v>762320</v>
      </c>
      <c r="K9" s="12">
        <f t="shared" si="3"/>
        <v>125.83690987124463</v>
      </c>
      <c r="L9" s="12">
        <v>138977</v>
      </c>
      <c r="M9" s="12">
        <f t="shared" si="4"/>
        <v>22.94106965995378</v>
      </c>
      <c r="N9" s="12">
        <v>647345</v>
      </c>
      <c r="O9" s="12">
        <f t="shared" si="5"/>
        <v>106.85787388577089</v>
      </c>
      <c r="P9" s="12">
        <v>139755</v>
      </c>
      <c r="Q9" s="12">
        <f t="shared" si="6"/>
        <v>23.069494882799603</v>
      </c>
      <c r="R9" s="12">
        <v>49903</v>
      </c>
      <c r="S9" s="12">
        <f t="shared" si="7"/>
        <v>8.237537140970618</v>
      </c>
      <c r="T9" s="12">
        <v>283413</v>
      </c>
      <c r="U9" s="12">
        <f t="shared" si="7"/>
        <v>46.783261802575105</v>
      </c>
      <c r="V9" s="13">
        <f t="shared" si="8"/>
        <v>3692949</v>
      </c>
      <c r="W9" s="12">
        <f t="shared" si="9"/>
        <v>609.5987124463519</v>
      </c>
    </row>
    <row r="10" spans="1:23" ht="12.75">
      <c r="A10" s="9">
        <v>7</v>
      </c>
      <c r="B10" s="2" t="s">
        <v>16</v>
      </c>
      <c r="C10" s="19">
        <v>2528</v>
      </c>
      <c r="D10" s="12">
        <v>662041</v>
      </c>
      <c r="E10" s="12">
        <f t="shared" si="0"/>
        <v>261.8833069620253</v>
      </c>
      <c r="F10" s="12">
        <v>6974</v>
      </c>
      <c r="G10" s="12">
        <f t="shared" si="1"/>
        <v>2.7587025316455698</v>
      </c>
      <c r="H10" s="12">
        <v>0</v>
      </c>
      <c r="I10" s="12">
        <f t="shared" si="2"/>
        <v>0</v>
      </c>
      <c r="J10" s="12">
        <v>566391</v>
      </c>
      <c r="K10" s="12">
        <f t="shared" si="3"/>
        <v>224.04707278481013</v>
      </c>
      <c r="L10" s="12">
        <v>90497</v>
      </c>
      <c r="M10" s="12">
        <f t="shared" si="4"/>
        <v>35.79786392405063</v>
      </c>
      <c r="N10" s="12">
        <v>376045</v>
      </c>
      <c r="O10" s="12">
        <f t="shared" si="5"/>
        <v>148.75197784810126</v>
      </c>
      <c r="P10" s="12">
        <v>66124</v>
      </c>
      <c r="Q10" s="12">
        <f t="shared" si="6"/>
        <v>26.156645569620252</v>
      </c>
      <c r="R10" s="12">
        <v>0</v>
      </c>
      <c r="S10" s="12">
        <f t="shared" si="7"/>
        <v>0</v>
      </c>
      <c r="T10" s="12">
        <v>203240</v>
      </c>
      <c r="U10" s="12">
        <f t="shared" si="7"/>
        <v>80.39556962025317</v>
      </c>
      <c r="V10" s="13">
        <f t="shared" si="8"/>
        <v>1971312</v>
      </c>
      <c r="W10" s="12">
        <f t="shared" si="9"/>
        <v>779.7911392405064</v>
      </c>
    </row>
    <row r="11" spans="1:23" ht="12.75">
      <c r="A11" s="9">
        <v>8</v>
      </c>
      <c r="B11" s="2" t="s">
        <v>17</v>
      </c>
      <c r="C11" s="19">
        <v>18686</v>
      </c>
      <c r="D11" s="12">
        <v>3418327</v>
      </c>
      <c r="E11" s="12">
        <f t="shared" si="0"/>
        <v>182.93519212244462</v>
      </c>
      <c r="F11" s="12">
        <v>151754</v>
      </c>
      <c r="G11" s="12">
        <f t="shared" si="1"/>
        <v>8.121267258910414</v>
      </c>
      <c r="H11" s="12">
        <v>599273</v>
      </c>
      <c r="I11" s="12">
        <f t="shared" si="2"/>
        <v>32.07069463769667</v>
      </c>
      <c r="J11" s="12">
        <v>1218008</v>
      </c>
      <c r="K11" s="12">
        <f t="shared" si="3"/>
        <v>65.18291769239002</v>
      </c>
      <c r="L11" s="12">
        <v>408576</v>
      </c>
      <c r="M11" s="12">
        <f t="shared" si="4"/>
        <v>21.86535374076849</v>
      </c>
      <c r="N11" s="12">
        <v>2395521</v>
      </c>
      <c r="O11" s="12">
        <f t="shared" si="5"/>
        <v>128.19870491276893</v>
      </c>
      <c r="P11" s="12">
        <v>392824</v>
      </c>
      <c r="Q11" s="12">
        <f t="shared" si="6"/>
        <v>21.022369688536873</v>
      </c>
      <c r="R11" s="12">
        <v>99945</v>
      </c>
      <c r="S11" s="12">
        <f t="shared" si="7"/>
        <v>5.348656748367762</v>
      </c>
      <c r="T11" s="12">
        <v>758456</v>
      </c>
      <c r="U11" s="12">
        <f t="shared" si="7"/>
        <v>40.58953227014877</v>
      </c>
      <c r="V11" s="13">
        <f t="shared" si="8"/>
        <v>9442684</v>
      </c>
      <c r="W11" s="12">
        <f t="shared" si="9"/>
        <v>505.3346890720325</v>
      </c>
    </row>
    <row r="12" spans="1:23" ht="12.75">
      <c r="A12" s="9">
        <v>9</v>
      </c>
      <c r="B12" s="2" t="s">
        <v>18</v>
      </c>
      <c r="C12" s="19">
        <v>44556</v>
      </c>
      <c r="D12" s="12">
        <v>13507220</v>
      </c>
      <c r="E12" s="12">
        <f t="shared" si="0"/>
        <v>303.15153963551484</v>
      </c>
      <c r="F12" s="12">
        <v>232492</v>
      </c>
      <c r="G12" s="12">
        <f t="shared" si="1"/>
        <v>5.217972888050992</v>
      </c>
      <c r="H12" s="12">
        <v>1782812</v>
      </c>
      <c r="I12" s="12">
        <f t="shared" si="2"/>
        <v>40.01283777717928</v>
      </c>
      <c r="J12" s="12">
        <v>3968388</v>
      </c>
      <c r="K12" s="12">
        <f t="shared" si="3"/>
        <v>89.06517640721788</v>
      </c>
      <c r="L12" s="12">
        <v>1209965</v>
      </c>
      <c r="M12" s="12">
        <f t="shared" si="4"/>
        <v>27.156050812460723</v>
      </c>
      <c r="N12" s="12">
        <v>5567152</v>
      </c>
      <c r="O12" s="12">
        <f t="shared" si="5"/>
        <v>124.94730227129904</v>
      </c>
      <c r="P12" s="12">
        <v>953982</v>
      </c>
      <c r="Q12" s="12">
        <f t="shared" si="6"/>
        <v>21.410853757069756</v>
      </c>
      <c r="R12" s="12">
        <v>288802</v>
      </c>
      <c r="S12" s="12">
        <f t="shared" si="7"/>
        <v>6.4817757428853575</v>
      </c>
      <c r="T12" s="12">
        <v>2838519</v>
      </c>
      <c r="U12" s="12">
        <f t="shared" si="7"/>
        <v>63.70677349851872</v>
      </c>
      <c r="V12" s="13">
        <f t="shared" si="8"/>
        <v>30349332</v>
      </c>
      <c r="W12" s="12">
        <f t="shared" si="9"/>
        <v>681.1502827901966</v>
      </c>
    </row>
    <row r="13" spans="1:23" ht="12.75">
      <c r="A13" s="10">
        <v>10</v>
      </c>
      <c r="B13" s="3" t="s">
        <v>19</v>
      </c>
      <c r="C13" s="20">
        <v>31909</v>
      </c>
      <c r="D13" s="14">
        <v>11033468</v>
      </c>
      <c r="E13" s="14">
        <f t="shared" si="0"/>
        <v>345.77918455608136</v>
      </c>
      <c r="F13" s="14">
        <v>98310</v>
      </c>
      <c r="G13" s="14">
        <f t="shared" si="1"/>
        <v>3.080948948572503</v>
      </c>
      <c r="H13" s="14">
        <v>540761</v>
      </c>
      <c r="I13" s="14">
        <f t="shared" si="2"/>
        <v>16.946974207903725</v>
      </c>
      <c r="J13" s="14">
        <v>4287366</v>
      </c>
      <c r="K13" s="14">
        <f t="shared" si="3"/>
        <v>134.36228023441663</v>
      </c>
      <c r="L13" s="14">
        <v>655716</v>
      </c>
      <c r="M13" s="14">
        <f t="shared" si="4"/>
        <v>20.54956281926729</v>
      </c>
      <c r="N13" s="14">
        <v>4024874</v>
      </c>
      <c r="O13" s="14">
        <f t="shared" si="5"/>
        <v>126.13601178350936</v>
      </c>
      <c r="P13" s="14">
        <v>615624</v>
      </c>
      <c r="Q13" s="14">
        <f t="shared" si="6"/>
        <v>19.293114795198846</v>
      </c>
      <c r="R13" s="14">
        <v>392704</v>
      </c>
      <c r="S13" s="14">
        <f t="shared" si="7"/>
        <v>12.306998025635401</v>
      </c>
      <c r="T13" s="14">
        <v>2000304</v>
      </c>
      <c r="U13" s="14">
        <f t="shared" si="7"/>
        <v>62.68776834122035</v>
      </c>
      <c r="V13" s="15">
        <f t="shared" si="8"/>
        <v>23649127</v>
      </c>
      <c r="W13" s="14">
        <f t="shared" si="9"/>
        <v>741.1428437118054</v>
      </c>
    </row>
    <row r="14" spans="1:23" ht="12.75">
      <c r="A14" s="9">
        <v>11</v>
      </c>
      <c r="B14" s="2" t="s">
        <v>20</v>
      </c>
      <c r="C14" s="19">
        <v>1888</v>
      </c>
      <c r="D14" s="12">
        <v>624619</v>
      </c>
      <c r="E14" s="12">
        <f t="shared" si="0"/>
        <v>330.8363347457627</v>
      </c>
      <c r="F14" s="12">
        <v>7980</v>
      </c>
      <c r="G14" s="12">
        <f t="shared" si="1"/>
        <v>4.226694915254237</v>
      </c>
      <c r="H14" s="12">
        <v>77717</v>
      </c>
      <c r="I14" s="12">
        <f t="shared" si="2"/>
        <v>41.16366525423729</v>
      </c>
      <c r="J14" s="12">
        <v>237419</v>
      </c>
      <c r="K14" s="12">
        <f t="shared" si="3"/>
        <v>125.75158898305085</v>
      </c>
      <c r="L14" s="12">
        <v>73060</v>
      </c>
      <c r="M14" s="12">
        <f t="shared" si="4"/>
        <v>38.69703389830509</v>
      </c>
      <c r="N14" s="12">
        <v>341071</v>
      </c>
      <c r="O14" s="12">
        <f t="shared" si="5"/>
        <v>180.65201271186442</v>
      </c>
      <c r="P14" s="12">
        <v>43796</v>
      </c>
      <c r="Q14" s="12">
        <f t="shared" si="6"/>
        <v>23.197033898305083</v>
      </c>
      <c r="R14" s="12">
        <v>4986</v>
      </c>
      <c r="S14" s="12">
        <f t="shared" si="7"/>
        <v>2.6408898305084745</v>
      </c>
      <c r="T14" s="12">
        <v>50311</v>
      </c>
      <c r="U14" s="12">
        <f t="shared" si="7"/>
        <v>26.647775423728813</v>
      </c>
      <c r="V14" s="13">
        <f t="shared" si="8"/>
        <v>1460959</v>
      </c>
      <c r="W14" s="12">
        <f t="shared" si="9"/>
        <v>773.8130296610169</v>
      </c>
    </row>
    <row r="15" spans="1:23" ht="12.75">
      <c r="A15" s="9">
        <v>12</v>
      </c>
      <c r="B15" s="2" t="s">
        <v>21</v>
      </c>
      <c r="C15" s="19">
        <v>1847</v>
      </c>
      <c r="D15" s="12">
        <v>617452</v>
      </c>
      <c r="E15" s="12">
        <f t="shared" si="0"/>
        <v>334.29994585814836</v>
      </c>
      <c r="F15" s="12">
        <v>0</v>
      </c>
      <c r="G15" s="12">
        <f t="shared" si="1"/>
        <v>0</v>
      </c>
      <c r="H15" s="12">
        <v>46888</v>
      </c>
      <c r="I15" s="12">
        <f t="shared" si="2"/>
        <v>25.386031402273957</v>
      </c>
      <c r="J15" s="12">
        <v>300410</v>
      </c>
      <c r="K15" s="12">
        <f t="shared" si="3"/>
        <v>162.64753654574986</v>
      </c>
      <c r="L15" s="12">
        <v>54409</v>
      </c>
      <c r="M15" s="12">
        <f t="shared" si="4"/>
        <v>29.458040064970223</v>
      </c>
      <c r="N15" s="12">
        <v>258322</v>
      </c>
      <c r="O15" s="12">
        <f t="shared" si="5"/>
        <v>139.86031402273957</v>
      </c>
      <c r="P15" s="12">
        <v>46964</v>
      </c>
      <c r="Q15" s="12">
        <f t="shared" si="6"/>
        <v>25.427179209528965</v>
      </c>
      <c r="R15" s="12">
        <v>21519</v>
      </c>
      <c r="S15" s="12">
        <f t="shared" si="7"/>
        <v>11.650785056848944</v>
      </c>
      <c r="T15" s="12">
        <v>25693</v>
      </c>
      <c r="U15" s="12">
        <f t="shared" si="7"/>
        <v>13.910665944775312</v>
      </c>
      <c r="V15" s="13">
        <f t="shared" si="8"/>
        <v>1371657</v>
      </c>
      <c r="W15" s="12">
        <f t="shared" si="9"/>
        <v>742.6404981050352</v>
      </c>
    </row>
    <row r="16" spans="1:23" ht="12.75">
      <c r="A16" s="9">
        <v>13</v>
      </c>
      <c r="B16" s="2" t="s">
        <v>22</v>
      </c>
      <c r="C16" s="19">
        <v>1811</v>
      </c>
      <c r="D16" s="12">
        <v>616751</v>
      </c>
      <c r="E16" s="12">
        <f t="shared" si="0"/>
        <v>340.55825510767534</v>
      </c>
      <c r="F16" s="12">
        <v>7608</v>
      </c>
      <c r="G16" s="12">
        <f t="shared" si="1"/>
        <v>4.2009939260077305</v>
      </c>
      <c r="H16" s="12">
        <v>89539</v>
      </c>
      <c r="I16" s="12">
        <f t="shared" si="2"/>
        <v>49.441744892324685</v>
      </c>
      <c r="J16" s="12">
        <v>197026</v>
      </c>
      <c r="K16" s="12">
        <f t="shared" si="3"/>
        <v>108.79403644395362</v>
      </c>
      <c r="L16" s="12">
        <v>10725</v>
      </c>
      <c r="M16" s="12">
        <f t="shared" si="4"/>
        <v>5.922142462727774</v>
      </c>
      <c r="N16" s="12">
        <v>292095</v>
      </c>
      <c r="O16" s="12">
        <f t="shared" si="5"/>
        <v>161.28934290447268</v>
      </c>
      <c r="P16" s="12">
        <v>42554</v>
      </c>
      <c r="Q16" s="12">
        <f t="shared" si="6"/>
        <v>23.497515184980674</v>
      </c>
      <c r="R16" s="12">
        <v>6280</v>
      </c>
      <c r="S16" s="12">
        <f t="shared" si="7"/>
        <v>3.4676974047487574</v>
      </c>
      <c r="T16" s="12">
        <v>97812</v>
      </c>
      <c r="U16" s="12">
        <f t="shared" si="7"/>
        <v>54.0099392600773</v>
      </c>
      <c r="V16" s="13">
        <f t="shared" si="8"/>
        <v>1360390</v>
      </c>
      <c r="W16" s="12">
        <f t="shared" si="9"/>
        <v>751.1816675869685</v>
      </c>
    </row>
    <row r="17" spans="1:23" ht="12.75">
      <c r="A17" s="9">
        <v>14</v>
      </c>
      <c r="B17" s="2" t="s">
        <v>23</v>
      </c>
      <c r="C17" s="19">
        <v>2803</v>
      </c>
      <c r="D17" s="12">
        <v>1099843</v>
      </c>
      <c r="E17" s="12">
        <f t="shared" si="0"/>
        <v>392.38066357474133</v>
      </c>
      <c r="F17" s="12">
        <v>0</v>
      </c>
      <c r="G17" s="12">
        <f t="shared" si="1"/>
        <v>0</v>
      </c>
      <c r="H17" s="12">
        <v>111984</v>
      </c>
      <c r="I17" s="12">
        <f t="shared" si="2"/>
        <v>39.95148055654656</v>
      </c>
      <c r="J17" s="12">
        <v>403236</v>
      </c>
      <c r="K17" s="12">
        <f t="shared" si="3"/>
        <v>143.85872279700322</v>
      </c>
      <c r="L17" s="12">
        <v>77028</v>
      </c>
      <c r="M17" s="12">
        <f t="shared" si="4"/>
        <v>27.48055654655726</v>
      </c>
      <c r="N17" s="12">
        <v>501418</v>
      </c>
      <c r="O17" s="12">
        <f t="shared" si="5"/>
        <v>178.8861933642526</v>
      </c>
      <c r="P17" s="12">
        <v>92240</v>
      </c>
      <c r="Q17" s="12">
        <f t="shared" si="6"/>
        <v>32.90759900107028</v>
      </c>
      <c r="R17" s="12">
        <v>36223</v>
      </c>
      <c r="S17" s="12">
        <f t="shared" si="7"/>
        <v>12.922939707456297</v>
      </c>
      <c r="T17" s="12">
        <v>152001</v>
      </c>
      <c r="U17" s="12">
        <f t="shared" si="7"/>
        <v>54.22797003210845</v>
      </c>
      <c r="V17" s="13">
        <f t="shared" si="8"/>
        <v>2473973</v>
      </c>
      <c r="W17" s="12">
        <f t="shared" si="9"/>
        <v>882.616125579736</v>
      </c>
    </row>
    <row r="18" spans="1:23" ht="12.75">
      <c r="A18" s="10">
        <v>15</v>
      </c>
      <c r="B18" s="3" t="s">
        <v>24</v>
      </c>
      <c r="C18" s="20">
        <v>3845</v>
      </c>
      <c r="D18" s="14">
        <v>1166666</v>
      </c>
      <c r="E18" s="14">
        <f t="shared" si="0"/>
        <v>303.4241872561769</v>
      </c>
      <c r="F18" s="14">
        <v>0</v>
      </c>
      <c r="G18" s="14">
        <f t="shared" si="1"/>
        <v>0</v>
      </c>
      <c r="H18" s="14">
        <v>114775</v>
      </c>
      <c r="I18" s="14">
        <f t="shared" si="2"/>
        <v>29.850455136540962</v>
      </c>
      <c r="J18" s="14">
        <v>341081</v>
      </c>
      <c r="K18" s="14">
        <f t="shared" si="3"/>
        <v>88.70767230169051</v>
      </c>
      <c r="L18" s="14">
        <v>25768</v>
      </c>
      <c r="M18" s="14">
        <f t="shared" si="4"/>
        <v>6.701690507152145</v>
      </c>
      <c r="N18" s="14">
        <v>628818</v>
      </c>
      <c r="O18" s="14">
        <f t="shared" si="5"/>
        <v>163.54174252275683</v>
      </c>
      <c r="P18" s="14">
        <v>100416</v>
      </c>
      <c r="Q18" s="14">
        <f t="shared" si="6"/>
        <v>26.11599479843953</v>
      </c>
      <c r="R18" s="14">
        <v>23911</v>
      </c>
      <c r="S18" s="14">
        <f t="shared" si="7"/>
        <v>6.218725617685306</v>
      </c>
      <c r="T18" s="14">
        <v>76521</v>
      </c>
      <c r="U18" s="14">
        <f t="shared" si="7"/>
        <v>19.901430429128737</v>
      </c>
      <c r="V18" s="15">
        <f t="shared" si="8"/>
        <v>2477956</v>
      </c>
      <c r="W18" s="14">
        <f t="shared" si="9"/>
        <v>644.4618985695708</v>
      </c>
    </row>
    <row r="19" spans="1:23" ht="12.75">
      <c r="A19" s="9">
        <v>16</v>
      </c>
      <c r="B19" s="2" t="s">
        <v>25</v>
      </c>
      <c r="C19" s="19">
        <v>5042</v>
      </c>
      <c r="D19" s="12">
        <v>2199451</v>
      </c>
      <c r="E19" s="12">
        <f t="shared" si="0"/>
        <v>436.22590241967475</v>
      </c>
      <c r="F19" s="12">
        <v>56160</v>
      </c>
      <c r="G19" s="12">
        <f t="shared" si="1"/>
        <v>11.13843712812376</v>
      </c>
      <c r="H19" s="12">
        <v>223513</v>
      </c>
      <c r="I19" s="12">
        <f t="shared" si="2"/>
        <v>44.33022610075367</v>
      </c>
      <c r="J19" s="12">
        <v>687885</v>
      </c>
      <c r="K19" s="12">
        <f t="shared" si="3"/>
        <v>136.43097976993258</v>
      </c>
      <c r="L19" s="12">
        <v>52064</v>
      </c>
      <c r="M19" s="12">
        <f t="shared" si="4"/>
        <v>10.32606108687029</v>
      </c>
      <c r="N19" s="12">
        <v>693170</v>
      </c>
      <c r="O19" s="12">
        <f t="shared" si="5"/>
        <v>137.4791749305831</v>
      </c>
      <c r="P19" s="12">
        <v>137899</v>
      </c>
      <c r="Q19" s="12">
        <f t="shared" si="6"/>
        <v>27.350059500198334</v>
      </c>
      <c r="R19" s="12">
        <v>79815</v>
      </c>
      <c r="S19" s="12">
        <f t="shared" si="7"/>
        <v>15.830027766759223</v>
      </c>
      <c r="T19" s="12">
        <v>378298</v>
      </c>
      <c r="U19" s="12">
        <f t="shared" si="7"/>
        <v>75.02935343117811</v>
      </c>
      <c r="V19" s="13">
        <f t="shared" si="8"/>
        <v>4508255</v>
      </c>
      <c r="W19" s="12">
        <f t="shared" si="9"/>
        <v>894.1402221340737</v>
      </c>
    </row>
    <row r="20" spans="1:23" ht="12.75">
      <c r="A20" s="9">
        <v>17</v>
      </c>
      <c r="B20" s="2" t="s">
        <v>26</v>
      </c>
      <c r="C20" s="19">
        <v>52434</v>
      </c>
      <c r="D20" s="12">
        <v>17090586</v>
      </c>
      <c r="E20" s="12">
        <f t="shared" si="0"/>
        <v>325.94473051836593</v>
      </c>
      <c r="F20" s="12">
        <v>942795</v>
      </c>
      <c r="G20" s="12">
        <f t="shared" si="1"/>
        <v>17.98060418812221</v>
      </c>
      <c r="H20" s="12">
        <v>705033</v>
      </c>
      <c r="I20" s="12">
        <f t="shared" si="2"/>
        <v>13.446103673189151</v>
      </c>
      <c r="J20" s="12">
        <v>5744410</v>
      </c>
      <c r="K20" s="12">
        <f t="shared" si="3"/>
        <v>109.55505969409163</v>
      </c>
      <c r="L20" s="12">
        <v>1655808</v>
      </c>
      <c r="M20" s="12">
        <f t="shared" si="4"/>
        <v>31.578899187550064</v>
      </c>
      <c r="N20" s="12">
        <v>6761871</v>
      </c>
      <c r="O20" s="12">
        <f t="shared" si="5"/>
        <v>128.9596635770683</v>
      </c>
      <c r="P20" s="12">
        <v>1068700</v>
      </c>
      <c r="Q20" s="12">
        <f t="shared" si="6"/>
        <v>20.38181332723042</v>
      </c>
      <c r="R20" s="12">
        <v>456324</v>
      </c>
      <c r="S20" s="12">
        <f t="shared" si="7"/>
        <v>8.702826410344432</v>
      </c>
      <c r="T20" s="12">
        <v>2196323</v>
      </c>
      <c r="U20" s="12">
        <f t="shared" si="7"/>
        <v>41.88738223290232</v>
      </c>
      <c r="V20" s="13">
        <f t="shared" si="8"/>
        <v>36621850</v>
      </c>
      <c r="W20" s="12">
        <f t="shared" si="9"/>
        <v>698.4370828088645</v>
      </c>
    </row>
    <row r="21" spans="1:23" ht="12.75">
      <c r="A21" s="9">
        <v>18</v>
      </c>
      <c r="B21" s="2" t="s">
        <v>27</v>
      </c>
      <c r="C21" s="19">
        <v>1746</v>
      </c>
      <c r="D21" s="12">
        <v>813595</v>
      </c>
      <c r="E21" s="12">
        <f t="shared" si="0"/>
        <v>465.97651775486827</v>
      </c>
      <c r="F21" s="12">
        <v>20</v>
      </c>
      <c r="G21" s="12">
        <f t="shared" si="1"/>
        <v>0.011454753722794959</v>
      </c>
      <c r="H21" s="12">
        <v>121389</v>
      </c>
      <c r="I21" s="12">
        <f t="shared" si="2"/>
        <v>69.52405498281787</v>
      </c>
      <c r="J21" s="12">
        <v>221935</v>
      </c>
      <c r="K21" s="12">
        <f t="shared" si="3"/>
        <v>127.11053837342497</v>
      </c>
      <c r="L21" s="12">
        <v>24175</v>
      </c>
      <c r="M21" s="12">
        <f t="shared" si="4"/>
        <v>13.845933562428408</v>
      </c>
      <c r="N21" s="12">
        <v>335738</v>
      </c>
      <c r="O21" s="12">
        <f t="shared" si="5"/>
        <v>192.2898052691867</v>
      </c>
      <c r="P21" s="12">
        <v>0</v>
      </c>
      <c r="Q21" s="12">
        <f t="shared" si="6"/>
        <v>0</v>
      </c>
      <c r="R21" s="12">
        <v>1177</v>
      </c>
      <c r="S21" s="12">
        <f t="shared" si="7"/>
        <v>0.6741122565864834</v>
      </c>
      <c r="T21" s="12">
        <v>181278</v>
      </c>
      <c r="U21" s="12">
        <f t="shared" si="7"/>
        <v>103.82474226804123</v>
      </c>
      <c r="V21" s="13">
        <f t="shared" si="8"/>
        <v>1699307</v>
      </c>
      <c r="W21" s="12">
        <f t="shared" si="9"/>
        <v>973.2571592210768</v>
      </c>
    </row>
    <row r="22" spans="1:23" ht="12.75">
      <c r="A22" s="9">
        <v>19</v>
      </c>
      <c r="B22" s="2" t="s">
        <v>28</v>
      </c>
      <c r="C22" s="19">
        <v>2504</v>
      </c>
      <c r="D22" s="12">
        <v>829896</v>
      </c>
      <c r="E22" s="12">
        <f t="shared" si="0"/>
        <v>331.4281150159744</v>
      </c>
      <c r="F22" s="12">
        <v>56294</v>
      </c>
      <c r="G22" s="12">
        <f t="shared" si="1"/>
        <v>22.481629392971247</v>
      </c>
      <c r="H22" s="12">
        <v>83535</v>
      </c>
      <c r="I22" s="12">
        <f t="shared" si="2"/>
        <v>33.36062300319489</v>
      </c>
      <c r="J22" s="12">
        <v>302374</v>
      </c>
      <c r="K22" s="12">
        <f t="shared" si="3"/>
        <v>120.75638977635782</v>
      </c>
      <c r="L22" s="12">
        <v>60270</v>
      </c>
      <c r="M22" s="12">
        <f t="shared" si="4"/>
        <v>24.069488817891372</v>
      </c>
      <c r="N22" s="12">
        <v>321279</v>
      </c>
      <c r="O22" s="12">
        <f t="shared" si="5"/>
        <v>128.30630990415335</v>
      </c>
      <c r="P22" s="12">
        <v>73696</v>
      </c>
      <c r="Q22" s="12">
        <f t="shared" si="6"/>
        <v>29.431309904153355</v>
      </c>
      <c r="R22" s="12">
        <v>21805</v>
      </c>
      <c r="S22" s="12">
        <f t="shared" si="7"/>
        <v>8.708067092651758</v>
      </c>
      <c r="T22" s="12">
        <v>58512</v>
      </c>
      <c r="U22" s="12">
        <f t="shared" si="7"/>
        <v>23.36741214057508</v>
      </c>
      <c r="V22" s="13">
        <f t="shared" si="8"/>
        <v>1807661</v>
      </c>
      <c r="W22" s="12">
        <f t="shared" si="9"/>
        <v>721.9093450479234</v>
      </c>
    </row>
    <row r="23" spans="1:23" ht="12.75">
      <c r="A23" s="10">
        <v>20</v>
      </c>
      <c r="B23" s="3" t="s">
        <v>29</v>
      </c>
      <c r="C23" s="20">
        <v>6337</v>
      </c>
      <c r="D23" s="14">
        <v>1589855</v>
      </c>
      <c r="E23" s="14">
        <f t="shared" si="0"/>
        <v>250.88448792804166</v>
      </c>
      <c r="F23" s="14">
        <v>39255</v>
      </c>
      <c r="G23" s="14">
        <f t="shared" si="1"/>
        <v>6.194571563831466</v>
      </c>
      <c r="H23" s="14">
        <v>76678</v>
      </c>
      <c r="I23" s="14">
        <f t="shared" si="2"/>
        <v>12.100047341013097</v>
      </c>
      <c r="J23" s="14">
        <v>587725</v>
      </c>
      <c r="K23" s="14">
        <f t="shared" si="3"/>
        <v>92.74498974278049</v>
      </c>
      <c r="L23" s="14">
        <v>57866</v>
      </c>
      <c r="M23" s="14">
        <f t="shared" si="4"/>
        <v>9.131450213034558</v>
      </c>
      <c r="N23" s="14">
        <v>791392</v>
      </c>
      <c r="O23" s="14">
        <f t="shared" si="5"/>
        <v>124.88433012466467</v>
      </c>
      <c r="P23" s="14">
        <v>0</v>
      </c>
      <c r="Q23" s="14">
        <f t="shared" si="6"/>
        <v>0</v>
      </c>
      <c r="R23" s="14">
        <v>51108</v>
      </c>
      <c r="S23" s="14">
        <f t="shared" si="7"/>
        <v>8.065014991320814</v>
      </c>
      <c r="T23" s="14">
        <v>426186</v>
      </c>
      <c r="U23" s="14">
        <f t="shared" si="7"/>
        <v>67.25359002682657</v>
      </c>
      <c r="V23" s="15">
        <f t="shared" si="8"/>
        <v>3620065</v>
      </c>
      <c r="W23" s="14">
        <f t="shared" si="9"/>
        <v>571.2584819315133</v>
      </c>
    </row>
    <row r="24" spans="1:23" ht="12.75">
      <c r="A24" s="9">
        <v>21</v>
      </c>
      <c r="B24" s="2" t="s">
        <v>30</v>
      </c>
      <c r="C24" s="19">
        <v>3913</v>
      </c>
      <c r="D24" s="12">
        <v>1382509</v>
      </c>
      <c r="E24" s="12">
        <f t="shared" si="0"/>
        <v>353.3117812420138</v>
      </c>
      <c r="F24" s="12">
        <v>56499</v>
      </c>
      <c r="G24" s="12">
        <f t="shared" si="1"/>
        <v>14.43879376437516</v>
      </c>
      <c r="H24" s="12">
        <v>105359</v>
      </c>
      <c r="I24" s="12">
        <f t="shared" si="2"/>
        <v>26.925376948632763</v>
      </c>
      <c r="J24" s="12">
        <v>476977</v>
      </c>
      <c r="K24" s="12">
        <f t="shared" si="3"/>
        <v>121.89547661640685</v>
      </c>
      <c r="L24" s="12">
        <v>52958</v>
      </c>
      <c r="M24" s="12">
        <f t="shared" si="4"/>
        <v>13.53386148734986</v>
      </c>
      <c r="N24" s="12">
        <v>519869</v>
      </c>
      <c r="O24" s="12">
        <f t="shared" si="5"/>
        <v>132.85688729874775</v>
      </c>
      <c r="P24" s="12">
        <v>112238</v>
      </c>
      <c r="Q24" s="12">
        <f t="shared" si="6"/>
        <v>28.683363148479426</v>
      </c>
      <c r="R24" s="12">
        <v>13993</v>
      </c>
      <c r="S24" s="12">
        <f t="shared" si="7"/>
        <v>3.5760286225402504</v>
      </c>
      <c r="T24" s="12">
        <v>182998</v>
      </c>
      <c r="U24" s="12">
        <f t="shared" si="7"/>
        <v>46.76667518527984</v>
      </c>
      <c r="V24" s="13">
        <f t="shared" si="8"/>
        <v>2903400</v>
      </c>
      <c r="W24" s="12">
        <f t="shared" si="9"/>
        <v>741.9882443138257</v>
      </c>
    </row>
    <row r="25" spans="1:23" ht="12.75">
      <c r="A25" s="9">
        <v>22</v>
      </c>
      <c r="B25" s="2" t="s">
        <v>31</v>
      </c>
      <c r="C25" s="19">
        <v>3572</v>
      </c>
      <c r="D25" s="12">
        <v>989999</v>
      </c>
      <c r="E25" s="12">
        <f t="shared" si="0"/>
        <v>277.1553751399776</v>
      </c>
      <c r="F25" s="12">
        <v>31327</v>
      </c>
      <c r="G25" s="12">
        <f t="shared" si="1"/>
        <v>8.770156774916014</v>
      </c>
      <c r="H25" s="12">
        <v>84281</v>
      </c>
      <c r="I25" s="12">
        <f t="shared" si="2"/>
        <v>23.59490481522956</v>
      </c>
      <c r="J25" s="12">
        <v>434738</v>
      </c>
      <c r="K25" s="12">
        <f t="shared" si="3"/>
        <v>121.70716685330348</v>
      </c>
      <c r="L25" s="12">
        <v>166313</v>
      </c>
      <c r="M25" s="12">
        <f t="shared" si="4"/>
        <v>46.56019036954088</v>
      </c>
      <c r="N25" s="12">
        <v>468020</v>
      </c>
      <c r="O25" s="12">
        <f t="shared" si="5"/>
        <v>131.02463605823067</v>
      </c>
      <c r="P25" s="12">
        <v>81015</v>
      </c>
      <c r="Q25" s="12">
        <f t="shared" si="6"/>
        <v>22.68057110862262</v>
      </c>
      <c r="R25" s="12">
        <v>4317</v>
      </c>
      <c r="S25" s="12">
        <f t="shared" si="7"/>
        <v>1.2085666293393058</v>
      </c>
      <c r="T25" s="12">
        <v>99737</v>
      </c>
      <c r="U25" s="12">
        <f t="shared" si="7"/>
        <v>27.92189249720045</v>
      </c>
      <c r="V25" s="13">
        <f t="shared" si="8"/>
        <v>2359747</v>
      </c>
      <c r="W25" s="12">
        <f t="shared" si="9"/>
        <v>660.6234602463605</v>
      </c>
    </row>
    <row r="26" spans="1:23" ht="12.75">
      <c r="A26" s="9">
        <v>23</v>
      </c>
      <c r="B26" s="2" t="s">
        <v>32</v>
      </c>
      <c r="C26" s="19">
        <v>14227</v>
      </c>
      <c r="D26" s="12">
        <v>3074270</v>
      </c>
      <c r="E26" s="12">
        <f t="shared" si="0"/>
        <v>216.08701764251072</v>
      </c>
      <c r="F26" s="12">
        <v>2211</v>
      </c>
      <c r="G26" s="12">
        <f t="shared" si="1"/>
        <v>0.155408729879806</v>
      </c>
      <c r="H26" s="12">
        <v>298521</v>
      </c>
      <c r="I26" s="12">
        <f t="shared" si="2"/>
        <v>20.98270893371758</v>
      </c>
      <c r="J26" s="12">
        <v>2488152</v>
      </c>
      <c r="K26" s="12">
        <f t="shared" si="3"/>
        <v>174.88943558023476</v>
      </c>
      <c r="L26" s="12">
        <v>6215</v>
      </c>
      <c r="M26" s="12">
        <f t="shared" si="4"/>
        <v>0.4368454347367681</v>
      </c>
      <c r="N26" s="12">
        <v>2048397</v>
      </c>
      <c r="O26" s="12">
        <f t="shared" si="5"/>
        <v>143.97954593378788</v>
      </c>
      <c r="P26" s="12">
        <v>363237</v>
      </c>
      <c r="Q26" s="12">
        <f t="shared" si="6"/>
        <v>25.53152456596612</v>
      </c>
      <c r="R26" s="12">
        <v>130081</v>
      </c>
      <c r="S26" s="12">
        <f t="shared" si="7"/>
        <v>9.14324875237225</v>
      </c>
      <c r="T26" s="12">
        <v>168457</v>
      </c>
      <c r="U26" s="12">
        <f t="shared" si="7"/>
        <v>11.840655092429888</v>
      </c>
      <c r="V26" s="13">
        <f t="shared" si="8"/>
        <v>8579541</v>
      </c>
      <c r="W26" s="12">
        <f t="shared" si="9"/>
        <v>603.0463906656357</v>
      </c>
    </row>
    <row r="27" spans="1:23" ht="12.75">
      <c r="A27" s="9">
        <v>24</v>
      </c>
      <c r="B27" s="2" t="s">
        <v>33</v>
      </c>
      <c r="C27" s="19">
        <v>4622</v>
      </c>
      <c r="D27" s="12">
        <v>1330659</v>
      </c>
      <c r="E27" s="12">
        <f t="shared" si="0"/>
        <v>287.89679792297704</v>
      </c>
      <c r="F27" s="12">
        <v>2369</v>
      </c>
      <c r="G27" s="12">
        <f t="shared" si="1"/>
        <v>0.5125486802250108</v>
      </c>
      <c r="H27" s="12">
        <v>0</v>
      </c>
      <c r="I27" s="12">
        <f t="shared" si="2"/>
        <v>0</v>
      </c>
      <c r="J27" s="12">
        <v>914479</v>
      </c>
      <c r="K27" s="12">
        <f t="shared" si="3"/>
        <v>197.85352661185635</v>
      </c>
      <c r="L27" s="12">
        <v>29203</v>
      </c>
      <c r="M27" s="12">
        <f t="shared" si="4"/>
        <v>6.3182604932929465</v>
      </c>
      <c r="N27" s="12">
        <v>854279</v>
      </c>
      <c r="O27" s="12">
        <f t="shared" si="5"/>
        <v>184.82886196451753</v>
      </c>
      <c r="P27" s="12">
        <v>0</v>
      </c>
      <c r="Q27" s="12">
        <f t="shared" si="6"/>
        <v>0</v>
      </c>
      <c r="R27" s="12">
        <v>39723</v>
      </c>
      <c r="S27" s="12">
        <f t="shared" si="7"/>
        <v>8.594331458243184</v>
      </c>
      <c r="T27" s="12">
        <v>41429</v>
      </c>
      <c r="U27" s="12">
        <f t="shared" si="7"/>
        <v>8.963435742102986</v>
      </c>
      <c r="V27" s="13">
        <f t="shared" si="8"/>
        <v>3212141</v>
      </c>
      <c r="W27" s="12">
        <f t="shared" si="9"/>
        <v>694.9677628732151</v>
      </c>
    </row>
    <row r="28" spans="1:23" ht="12.75">
      <c r="A28" s="10">
        <v>25</v>
      </c>
      <c r="B28" s="3" t="s">
        <v>34</v>
      </c>
      <c r="C28" s="20">
        <v>2442</v>
      </c>
      <c r="D28" s="14">
        <v>569810</v>
      </c>
      <c r="E28" s="14">
        <f t="shared" si="0"/>
        <v>233.33742833742835</v>
      </c>
      <c r="F28" s="14">
        <v>37389</v>
      </c>
      <c r="G28" s="14">
        <f t="shared" si="1"/>
        <v>15.31081081081081</v>
      </c>
      <c r="H28" s="14">
        <v>109029</v>
      </c>
      <c r="I28" s="14">
        <f t="shared" si="2"/>
        <v>44.64742014742015</v>
      </c>
      <c r="J28" s="14">
        <v>323968</v>
      </c>
      <c r="K28" s="14">
        <f t="shared" si="3"/>
        <v>132.66502866502867</v>
      </c>
      <c r="L28" s="14">
        <v>64674</v>
      </c>
      <c r="M28" s="14">
        <f t="shared" si="4"/>
        <v>26.484029484029485</v>
      </c>
      <c r="N28" s="14">
        <v>238356</v>
      </c>
      <c r="O28" s="14">
        <f t="shared" si="5"/>
        <v>97.6068796068796</v>
      </c>
      <c r="P28" s="14">
        <v>0</v>
      </c>
      <c r="Q28" s="14">
        <f t="shared" si="6"/>
        <v>0</v>
      </c>
      <c r="R28" s="14">
        <v>12443</v>
      </c>
      <c r="S28" s="14">
        <f t="shared" si="7"/>
        <v>5.0954135954135955</v>
      </c>
      <c r="T28" s="14">
        <v>108460</v>
      </c>
      <c r="U28" s="14">
        <f t="shared" si="7"/>
        <v>44.414414414414416</v>
      </c>
      <c r="V28" s="15">
        <f t="shared" si="8"/>
        <v>1464129</v>
      </c>
      <c r="W28" s="14">
        <f t="shared" si="9"/>
        <v>599.5614250614251</v>
      </c>
    </row>
    <row r="29" spans="1:23" ht="12.75">
      <c r="A29" s="9">
        <v>26</v>
      </c>
      <c r="B29" s="2" t="s">
        <v>35</v>
      </c>
      <c r="C29" s="19">
        <v>51501</v>
      </c>
      <c r="D29" s="12">
        <v>9639500</v>
      </c>
      <c r="E29" s="12">
        <f t="shared" si="0"/>
        <v>187.17112289081766</v>
      </c>
      <c r="F29" s="12">
        <v>600000</v>
      </c>
      <c r="G29" s="12">
        <f t="shared" si="1"/>
        <v>11.650259218267607</v>
      </c>
      <c r="H29" s="12">
        <v>502543</v>
      </c>
      <c r="I29" s="12">
        <f t="shared" si="2"/>
        <v>9.757927030543096</v>
      </c>
      <c r="J29" s="12">
        <v>5067270</v>
      </c>
      <c r="K29" s="12">
        <f t="shared" si="3"/>
        <v>98.39168171491816</v>
      </c>
      <c r="L29" s="12">
        <v>11151</v>
      </c>
      <c r="M29" s="12">
        <f t="shared" si="4"/>
        <v>0.21652006757150347</v>
      </c>
      <c r="N29" s="12">
        <v>5915500</v>
      </c>
      <c r="O29" s="12">
        <f t="shared" si="5"/>
        <v>114.86184734277005</v>
      </c>
      <c r="P29" s="12">
        <v>1287934</v>
      </c>
      <c r="Q29" s="12">
        <f t="shared" si="6"/>
        <v>25.007941593367118</v>
      </c>
      <c r="R29" s="12">
        <v>298538</v>
      </c>
      <c r="S29" s="12">
        <f t="shared" si="7"/>
        <v>5.796741810838625</v>
      </c>
      <c r="T29" s="12">
        <v>3654353</v>
      </c>
      <c r="U29" s="12">
        <f t="shared" si="7"/>
        <v>70.9569328750898</v>
      </c>
      <c r="V29" s="13">
        <f t="shared" si="8"/>
        <v>26976789</v>
      </c>
      <c r="W29" s="12">
        <f t="shared" si="9"/>
        <v>523.8109745441836</v>
      </c>
    </row>
    <row r="30" spans="1:23" ht="12.75">
      <c r="A30" s="9">
        <v>27</v>
      </c>
      <c r="B30" s="2" t="s">
        <v>36</v>
      </c>
      <c r="C30" s="19">
        <v>5811</v>
      </c>
      <c r="D30" s="12">
        <v>1611073</v>
      </c>
      <c r="E30" s="12">
        <f t="shared" si="0"/>
        <v>277.24539666150406</v>
      </c>
      <c r="F30" s="12">
        <v>0</v>
      </c>
      <c r="G30" s="12">
        <f t="shared" si="1"/>
        <v>0</v>
      </c>
      <c r="H30" s="12">
        <v>120376</v>
      </c>
      <c r="I30" s="12">
        <f t="shared" si="2"/>
        <v>20.715195319222165</v>
      </c>
      <c r="J30" s="12">
        <v>652345</v>
      </c>
      <c r="K30" s="12">
        <f t="shared" si="3"/>
        <v>112.26036826707967</v>
      </c>
      <c r="L30" s="12">
        <v>96117</v>
      </c>
      <c r="M30" s="12">
        <f t="shared" si="4"/>
        <v>16.540526587506452</v>
      </c>
      <c r="N30" s="12">
        <v>808870</v>
      </c>
      <c r="O30" s="12">
        <f t="shared" si="5"/>
        <v>139.19635174668733</v>
      </c>
      <c r="P30" s="12">
        <v>154164</v>
      </c>
      <c r="Q30" s="12">
        <f t="shared" si="6"/>
        <v>26.529685080020652</v>
      </c>
      <c r="R30" s="12">
        <v>54386</v>
      </c>
      <c r="S30" s="12">
        <f t="shared" si="7"/>
        <v>9.35914644639477</v>
      </c>
      <c r="T30" s="12">
        <v>259090</v>
      </c>
      <c r="U30" s="12">
        <f t="shared" si="7"/>
        <v>44.58612975391499</v>
      </c>
      <c r="V30" s="13">
        <f t="shared" si="8"/>
        <v>3756421</v>
      </c>
      <c r="W30" s="12">
        <f t="shared" si="9"/>
        <v>646.4327998623301</v>
      </c>
    </row>
    <row r="31" spans="1:23" ht="12.75">
      <c r="A31" s="9">
        <v>28</v>
      </c>
      <c r="B31" s="2" t="s">
        <v>37</v>
      </c>
      <c r="C31" s="19">
        <v>29554</v>
      </c>
      <c r="D31" s="12">
        <v>6519226</v>
      </c>
      <c r="E31" s="12">
        <f t="shared" si="0"/>
        <v>220.5869256276646</v>
      </c>
      <c r="F31" s="12">
        <v>258116</v>
      </c>
      <c r="G31" s="12">
        <f t="shared" si="1"/>
        <v>8.733707789131758</v>
      </c>
      <c r="H31" s="12">
        <v>556455</v>
      </c>
      <c r="I31" s="12">
        <f t="shared" si="2"/>
        <v>18.82841578128172</v>
      </c>
      <c r="J31" s="12">
        <v>2174124</v>
      </c>
      <c r="K31" s="12">
        <f t="shared" si="3"/>
        <v>73.56445827975908</v>
      </c>
      <c r="L31" s="12">
        <v>445260</v>
      </c>
      <c r="M31" s="12">
        <f t="shared" si="4"/>
        <v>15.065980916288828</v>
      </c>
      <c r="N31" s="12">
        <v>2607442</v>
      </c>
      <c r="O31" s="12">
        <f t="shared" si="5"/>
        <v>88.22636529742167</v>
      </c>
      <c r="P31" s="12">
        <v>585604</v>
      </c>
      <c r="Q31" s="12">
        <f t="shared" si="6"/>
        <v>19.814712052514043</v>
      </c>
      <c r="R31" s="12">
        <v>230018</v>
      </c>
      <c r="S31" s="12">
        <f t="shared" si="7"/>
        <v>7.78297353996075</v>
      </c>
      <c r="T31" s="12">
        <v>1434435</v>
      </c>
      <c r="U31" s="12">
        <f t="shared" si="7"/>
        <v>48.536069567571225</v>
      </c>
      <c r="V31" s="13">
        <f t="shared" si="8"/>
        <v>14810680</v>
      </c>
      <c r="W31" s="12">
        <f t="shared" si="9"/>
        <v>501.1396088515937</v>
      </c>
    </row>
    <row r="32" spans="1:23" ht="12.75">
      <c r="A32" s="9">
        <v>29</v>
      </c>
      <c r="B32" s="2" t="s">
        <v>38</v>
      </c>
      <c r="C32" s="19">
        <v>15023</v>
      </c>
      <c r="D32" s="12">
        <v>5804500</v>
      </c>
      <c r="E32" s="12">
        <f t="shared" si="0"/>
        <v>386.374226186514</v>
      </c>
      <c r="F32" s="12">
        <v>397751</v>
      </c>
      <c r="G32" s="12">
        <f t="shared" si="1"/>
        <v>26.47613659056114</v>
      </c>
      <c r="H32" s="12">
        <v>213293</v>
      </c>
      <c r="I32" s="12">
        <f t="shared" si="2"/>
        <v>14.19776342940824</v>
      </c>
      <c r="J32" s="12">
        <v>1707899</v>
      </c>
      <c r="K32" s="12">
        <f t="shared" si="3"/>
        <v>113.68561538973574</v>
      </c>
      <c r="L32" s="12">
        <v>232507</v>
      </c>
      <c r="M32" s="12">
        <f t="shared" si="4"/>
        <v>15.476735671969646</v>
      </c>
      <c r="N32" s="12">
        <v>1879989</v>
      </c>
      <c r="O32" s="12">
        <f t="shared" si="5"/>
        <v>125.1407175663982</v>
      </c>
      <c r="P32" s="12">
        <v>356571</v>
      </c>
      <c r="Q32" s="12">
        <f t="shared" si="6"/>
        <v>23.73500632363709</v>
      </c>
      <c r="R32" s="12">
        <v>48159</v>
      </c>
      <c r="S32" s="12">
        <f t="shared" si="7"/>
        <v>3.2056846169207214</v>
      </c>
      <c r="T32" s="12">
        <v>915570</v>
      </c>
      <c r="U32" s="12">
        <f t="shared" si="7"/>
        <v>60.944551687412634</v>
      </c>
      <c r="V32" s="13">
        <f t="shared" si="8"/>
        <v>11556239</v>
      </c>
      <c r="W32" s="12">
        <f t="shared" si="9"/>
        <v>769.2364374625574</v>
      </c>
    </row>
    <row r="33" spans="1:23" ht="12.75">
      <c r="A33" s="10">
        <v>30</v>
      </c>
      <c r="B33" s="3" t="s">
        <v>39</v>
      </c>
      <c r="C33" s="20">
        <v>2693</v>
      </c>
      <c r="D33" s="14">
        <v>858180</v>
      </c>
      <c r="E33" s="14">
        <f t="shared" si="0"/>
        <v>318.67062755291494</v>
      </c>
      <c r="F33" s="14">
        <v>42000</v>
      </c>
      <c r="G33" s="14">
        <f t="shared" si="1"/>
        <v>15.595989602673598</v>
      </c>
      <c r="H33" s="14">
        <v>83954</v>
      </c>
      <c r="I33" s="14">
        <f t="shared" si="2"/>
        <v>31.17489788340141</v>
      </c>
      <c r="J33" s="14">
        <v>362893</v>
      </c>
      <c r="K33" s="14">
        <f t="shared" si="3"/>
        <v>134.754177497215</v>
      </c>
      <c r="L33" s="14">
        <v>13196</v>
      </c>
      <c r="M33" s="14">
        <f t="shared" si="4"/>
        <v>4.900111399925733</v>
      </c>
      <c r="N33" s="14">
        <v>356821</v>
      </c>
      <c r="O33" s="14">
        <f t="shared" si="5"/>
        <v>132.49944300037134</v>
      </c>
      <c r="P33" s="14">
        <v>62279</v>
      </c>
      <c r="Q33" s="14">
        <f t="shared" si="6"/>
        <v>23.1262532491645</v>
      </c>
      <c r="R33" s="14">
        <v>19808</v>
      </c>
      <c r="S33" s="14">
        <f t="shared" si="7"/>
        <v>7.355365763089491</v>
      </c>
      <c r="T33" s="14">
        <v>127230</v>
      </c>
      <c r="U33" s="14">
        <f t="shared" si="7"/>
        <v>47.24470850352766</v>
      </c>
      <c r="V33" s="15">
        <f t="shared" si="8"/>
        <v>1926361</v>
      </c>
      <c r="W33" s="14">
        <f t="shared" si="9"/>
        <v>715.3215744522837</v>
      </c>
    </row>
    <row r="34" spans="1:23" ht="12.75">
      <c r="A34" s="9">
        <v>31</v>
      </c>
      <c r="B34" s="2" t="s">
        <v>40</v>
      </c>
      <c r="C34" s="19">
        <v>6650</v>
      </c>
      <c r="D34" s="12">
        <v>1097018</v>
      </c>
      <c r="E34" s="12">
        <f t="shared" si="0"/>
        <v>164.9651127819549</v>
      </c>
      <c r="F34" s="12">
        <v>40000</v>
      </c>
      <c r="G34" s="12">
        <f t="shared" si="1"/>
        <v>6.015037593984962</v>
      </c>
      <c r="H34" s="12">
        <v>161873</v>
      </c>
      <c r="I34" s="12">
        <f t="shared" si="2"/>
        <v>24.341804511278195</v>
      </c>
      <c r="J34" s="12">
        <v>555840</v>
      </c>
      <c r="K34" s="12">
        <f t="shared" si="3"/>
        <v>83.58496240601504</v>
      </c>
      <c r="L34" s="12">
        <v>185258</v>
      </c>
      <c r="M34" s="12">
        <f t="shared" si="4"/>
        <v>27.858345864661654</v>
      </c>
      <c r="N34" s="12">
        <v>877986</v>
      </c>
      <c r="O34" s="12">
        <f t="shared" si="5"/>
        <v>132.02796992481203</v>
      </c>
      <c r="P34" s="12">
        <v>162048</v>
      </c>
      <c r="Q34" s="12">
        <f t="shared" si="6"/>
        <v>24.36812030075188</v>
      </c>
      <c r="R34" s="12">
        <v>35175</v>
      </c>
      <c r="S34" s="12">
        <f t="shared" si="7"/>
        <v>5.2894736842105265</v>
      </c>
      <c r="T34" s="12">
        <v>397709</v>
      </c>
      <c r="U34" s="12">
        <f t="shared" si="7"/>
        <v>59.805864661654134</v>
      </c>
      <c r="V34" s="13">
        <f t="shared" si="8"/>
        <v>3512907</v>
      </c>
      <c r="W34" s="12">
        <f t="shared" si="9"/>
        <v>528.2566917293233</v>
      </c>
    </row>
    <row r="35" spans="1:23" ht="12.75">
      <c r="A35" s="9">
        <v>32</v>
      </c>
      <c r="B35" s="2" t="s">
        <v>41</v>
      </c>
      <c r="C35" s="19">
        <v>20334</v>
      </c>
      <c r="D35" s="12">
        <v>3959098</v>
      </c>
      <c r="E35" s="12">
        <f t="shared" si="0"/>
        <v>194.70335398839381</v>
      </c>
      <c r="F35" s="12">
        <v>337849</v>
      </c>
      <c r="G35" s="12">
        <f t="shared" si="1"/>
        <v>16.614979836726665</v>
      </c>
      <c r="H35" s="12">
        <v>231685</v>
      </c>
      <c r="I35" s="12">
        <f t="shared" si="2"/>
        <v>11.39397068948559</v>
      </c>
      <c r="J35" s="12">
        <v>1294638</v>
      </c>
      <c r="K35" s="12">
        <f t="shared" si="3"/>
        <v>63.66863381528474</v>
      </c>
      <c r="L35" s="12">
        <v>68786</v>
      </c>
      <c r="M35" s="12">
        <f t="shared" si="4"/>
        <v>3.3828071210779975</v>
      </c>
      <c r="N35" s="12">
        <v>2870426</v>
      </c>
      <c r="O35" s="12">
        <f t="shared" si="5"/>
        <v>141.16386347988592</v>
      </c>
      <c r="P35" s="12">
        <v>461002</v>
      </c>
      <c r="Q35" s="12">
        <f t="shared" si="6"/>
        <v>22.671486180780956</v>
      </c>
      <c r="R35" s="12">
        <v>157224</v>
      </c>
      <c r="S35" s="12">
        <f t="shared" si="7"/>
        <v>7.732074358217764</v>
      </c>
      <c r="T35" s="12">
        <v>1490167</v>
      </c>
      <c r="U35" s="12">
        <f t="shared" si="7"/>
        <v>73.28449886888954</v>
      </c>
      <c r="V35" s="13">
        <f t="shared" si="8"/>
        <v>10870875</v>
      </c>
      <c r="W35" s="12">
        <f t="shared" si="9"/>
        <v>534.615668338743</v>
      </c>
    </row>
    <row r="36" spans="1:23" ht="12.75">
      <c r="A36" s="9">
        <v>33</v>
      </c>
      <c r="B36" s="2" t="s">
        <v>42</v>
      </c>
      <c r="C36" s="19">
        <v>2387</v>
      </c>
      <c r="D36" s="12">
        <v>1125676</v>
      </c>
      <c r="E36" s="12">
        <f t="shared" si="0"/>
        <v>471.58609132802684</v>
      </c>
      <c r="F36" s="12">
        <v>64989</v>
      </c>
      <c r="G36" s="12">
        <f t="shared" si="1"/>
        <v>27.22622538751571</v>
      </c>
      <c r="H36" s="12">
        <v>86364</v>
      </c>
      <c r="I36" s="12">
        <f t="shared" si="2"/>
        <v>36.180980310012565</v>
      </c>
      <c r="J36" s="12">
        <v>204968</v>
      </c>
      <c r="K36" s="12">
        <f t="shared" si="3"/>
        <v>85.86845412651864</v>
      </c>
      <c r="L36" s="12">
        <v>56171</v>
      </c>
      <c r="M36" s="12">
        <f t="shared" si="4"/>
        <v>23.532048596564724</v>
      </c>
      <c r="N36" s="12">
        <v>439014</v>
      </c>
      <c r="O36" s="12">
        <f t="shared" si="5"/>
        <v>183.91872643485547</v>
      </c>
      <c r="P36" s="12">
        <v>71218</v>
      </c>
      <c r="Q36" s="12">
        <f t="shared" si="6"/>
        <v>29.835777126099707</v>
      </c>
      <c r="R36" s="12">
        <v>17076</v>
      </c>
      <c r="S36" s="12">
        <f t="shared" si="7"/>
        <v>7.1537494763301215</v>
      </c>
      <c r="T36" s="12">
        <v>123364</v>
      </c>
      <c r="U36" s="12">
        <f t="shared" si="7"/>
        <v>51.68160871386678</v>
      </c>
      <c r="V36" s="13">
        <f t="shared" si="8"/>
        <v>2188840</v>
      </c>
      <c r="W36" s="12">
        <f t="shared" si="9"/>
        <v>916.9836614997905</v>
      </c>
    </row>
    <row r="37" spans="1:23" ht="12.75">
      <c r="A37" s="9">
        <v>34</v>
      </c>
      <c r="B37" s="2" t="s">
        <v>43</v>
      </c>
      <c r="C37" s="19">
        <v>5209</v>
      </c>
      <c r="D37" s="12">
        <v>1903500</v>
      </c>
      <c r="E37" s="12">
        <f t="shared" si="0"/>
        <v>365.4252255711269</v>
      </c>
      <c r="F37" s="12">
        <v>43670</v>
      </c>
      <c r="G37" s="12">
        <f t="shared" si="1"/>
        <v>8.38356690343636</v>
      </c>
      <c r="H37" s="12">
        <v>181901</v>
      </c>
      <c r="I37" s="12">
        <f t="shared" si="2"/>
        <v>34.920522173161835</v>
      </c>
      <c r="J37" s="12">
        <v>460447</v>
      </c>
      <c r="K37" s="12">
        <f t="shared" si="3"/>
        <v>88.39450950278365</v>
      </c>
      <c r="L37" s="12">
        <v>127265</v>
      </c>
      <c r="M37" s="12">
        <f t="shared" si="4"/>
        <v>24.431752735649837</v>
      </c>
      <c r="N37" s="12">
        <v>767917</v>
      </c>
      <c r="O37" s="12">
        <f t="shared" si="5"/>
        <v>147.42119408715683</v>
      </c>
      <c r="P37" s="12">
        <v>120405</v>
      </c>
      <c r="Q37" s="12">
        <f t="shared" si="6"/>
        <v>23.114801305432906</v>
      </c>
      <c r="R37" s="12">
        <v>24447</v>
      </c>
      <c r="S37" s="12">
        <f t="shared" si="7"/>
        <v>4.69322326742177</v>
      </c>
      <c r="T37" s="12">
        <v>170927</v>
      </c>
      <c r="U37" s="12">
        <f t="shared" si="7"/>
        <v>32.813783835669035</v>
      </c>
      <c r="V37" s="13">
        <f t="shared" si="8"/>
        <v>3800479</v>
      </c>
      <c r="W37" s="12">
        <f t="shared" si="9"/>
        <v>729.5985793818392</v>
      </c>
    </row>
    <row r="38" spans="1:23" ht="12.75">
      <c r="A38" s="10">
        <v>35</v>
      </c>
      <c r="B38" s="3" t="s">
        <v>44</v>
      </c>
      <c r="C38" s="20">
        <v>6978</v>
      </c>
      <c r="D38" s="14">
        <v>2150504</v>
      </c>
      <c r="E38" s="14">
        <f t="shared" si="0"/>
        <v>308.18343364860993</v>
      </c>
      <c r="F38" s="14">
        <v>30348</v>
      </c>
      <c r="G38" s="14">
        <f t="shared" si="1"/>
        <v>4.349097162510748</v>
      </c>
      <c r="H38" s="14">
        <v>188194</v>
      </c>
      <c r="I38" s="14">
        <f t="shared" si="2"/>
        <v>26.969618801948982</v>
      </c>
      <c r="J38" s="14">
        <v>917854</v>
      </c>
      <c r="K38" s="14">
        <f t="shared" si="3"/>
        <v>131.5353969618802</v>
      </c>
      <c r="L38" s="14">
        <v>67807</v>
      </c>
      <c r="M38" s="14">
        <f t="shared" si="4"/>
        <v>9.71725422757237</v>
      </c>
      <c r="N38" s="14">
        <v>887324</v>
      </c>
      <c r="O38" s="14">
        <f t="shared" si="5"/>
        <v>127.16021782745773</v>
      </c>
      <c r="P38" s="14">
        <v>206604</v>
      </c>
      <c r="Q38" s="14">
        <f t="shared" si="6"/>
        <v>29.6079105760963</v>
      </c>
      <c r="R38" s="14">
        <v>52980</v>
      </c>
      <c r="S38" s="14">
        <f t="shared" si="7"/>
        <v>7.592433361994841</v>
      </c>
      <c r="T38" s="14">
        <v>272203</v>
      </c>
      <c r="U38" s="14">
        <f t="shared" si="7"/>
        <v>39.008741759816566</v>
      </c>
      <c r="V38" s="15">
        <f t="shared" si="8"/>
        <v>4773818</v>
      </c>
      <c r="W38" s="14">
        <f t="shared" si="9"/>
        <v>684.1241043278876</v>
      </c>
    </row>
    <row r="39" spans="1:23" ht="12.75">
      <c r="A39" s="9">
        <v>36</v>
      </c>
      <c r="B39" s="2" t="s">
        <v>45</v>
      </c>
      <c r="C39" s="19">
        <v>70246</v>
      </c>
      <c r="D39" s="12">
        <v>13597376</v>
      </c>
      <c r="E39" s="12">
        <f t="shared" si="0"/>
        <v>193.56797540073455</v>
      </c>
      <c r="F39" s="12">
        <v>424640</v>
      </c>
      <c r="G39" s="12">
        <f t="shared" si="1"/>
        <v>6.045041710560032</v>
      </c>
      <c r="H39" s="12">
        <v>1286662</v>
      </c>
      <c r="I39" s="12">
        <f t="shared" si="2"/>
        <v>18.316516242917746</v>
      </c>
      <c r="J39" s="12">
        <v>7765857</v>
      </c>
      <c r="K39" s="12">
        <f t="shared" si="3"/>
        <v>110.55230191042907</v>
      </c>
      <c r="L39" s="12">
        <v>851177</v>
      </c>
      <c r="M39" s="12">
        <f t="shared" si="4"/>
        <v>12.117088517495658</v>
      </c>
      <c r="N39" s="12">
        <v>9789707</v>
      </c>
      <c r="O39" s="12">
        <f t="shared" si="5"/>
        <v>139.3631950573698</v>
      </c>
      <c r="P39" s="12">
        <v>1189781</v>
      </c>
      <c r="Q39" s="12">
        <f t="shared" si="6"/>
        <v>16.93734874583606</v>
      </c>
      <c r="R39" s="12">
        <v>0</v>
      </c>
      <c r="S39" s="12">
        <f t="shared" si="7"/>
        <v>0</v>
      </c>
      <c r="T39" s="12">
        <v>2585556</v>
      </c>
      <c r="U39" s="12">
        <f t="shared" si="7"/>
        <v>36.807163397204114</v>
      </c>
      <c r="V39" s="13">
        <f t="shared" si="8"/>
        <v>37490756</v>
      </c>
      <c r="W39" s="12">
        <f t="shared" si="9"/>
        <v>533.706630982547</v>
      </c>
    </row>
    <row r="40" spans="1:23" ht="12.75">
      <c r="A40" s="9">
        <v>37</v>
      </c>
      <c r="B40" s="2" t="s">
        <v>46</v>
      </c>
      <c r="C40" s="19">
        <v>17793</v>
      </c>
      <c r="D40" s="12">
        <v>6570428</v>
      </c>
      <c r="E40" s="12">
        <f t="shared" si="0"/>
        <v>369.2703872309335</v>
      </c>
      <c r="F40" s="12">
        <v>84494</v>
      </c>
      <c r="G40" s="12">
        <f t="shared" si="1"/>
        <v>4.748721407295004</v>
      </c>
      <c r="H40" s="12">
        <v>469014</v>
      </c>
      <c r="I40" s="12">
        <f t="shared" si="2"/>
        <v>26.359467206204688</v>
      </c>
      <c r="J40" s="12">
        <v>2001837</v>
      </c>
      <c r="K40" s="12">
        <f t="shared" si="3"/>
        <v>112.50699713370426</v>
      </c>
      <c r="L40" s="12">
        <v>347789</v>
      </c>
      <c r="M40" s="12">
        <f t="shared" si="4"/>
        <v>19.546394649581295</v>
      </c>
      <c r="N40" s="12">
        <v>2302256</v>
      </c>
      <c r="O40" s="12">
        <f t="shared" si="5"/>
        <v>129.39110886303604</v>
      </c>
      <c r="P40" s="12">
        <v>477924</v>
      </c>
      <c r="Q40" s="12">
        <f t="shared" si="6"/>
        <v>26.860225931546115</v>
      </c>
      <c r="R40" s="12">
        <v>0</v>
      </c>
      <c r="S40" s="12">
        <f t="shared" si="7"/>
        <v>0</v>
      </c>
      <c r="T40" s="12">
        <v>1104710</v>
      </c>
      <c r="U40" s="12">
        <f t="shared" si="7"/>
        <v>62.08677569830832</v>
      </c>
      <c r="V40" s="13">
        <f t="shared" si="8"/>
        <v>13358452</v>
      </c>
      <c r="W40" s="12">
        <f t="shared" si="9"/>
        <v>750.7700781206092</v>
      </c>
    </row>
    <row r="41" spans="1:23" ht="12.75">
      <c r="A41" s="9">
        <v>38</v>
      </c>
      <c r="B41" s="2" t="s">
        <v>47</v>
      </c>
      <c r="C41" s="19">
        <v>4811</v>
      </c>
      <c r="D41" s="12">
        <v>1959854</v>
      </c>
      <c r="E41" s="12">
        <f t="shared" si="0"/>
        <v>407.3693618790272</v>
      </c>
      <c r="F41" s="12">
        <v>0</v>
      </c>
      <c r="G41" s="12">
        <f t="shared" si="1"/>
        <v>0</v>
      </c>
      <c r="H41" s="12">
        <v>126445</v>
      </c>
      <c r="I41" s="12">
        <f t="shared" si="2"/>
        <v>26.282477655373103</v>
      </c>
      <c r="J41" s="12">
        <v>722804</v>
      </c>
      <c r="K41" s="12">
        <f t="shared" si="3"/>
        <v>150.23986697152358</v>
      </c>
      <c r="L41" s="12">
        <v>168129</v>
      </c>
      <c r="M41" s="12">
        <f t="shared" si="4"/>
        <v>34.94678860943671</v>
      </c>
      <c r="N41" s="12">
        <v>644088</v>
      </c>
      <c r="O41" s="12">
        <f t="shared" si="5"/>
        <v>133.8781958012887</v>
      </c>
      <c r="P41" s="12">
        <v>114760</v>
      </c>
      <c r="Q41" s="12">
        <f t="shared" si="6"/>
        <v>23.853668675950946</v>
      </c>
      <c r="R41" s="12">
        <v>42839</v>
      </c>
      <c r="S41" s="12">
        <f t="shared" si="7"/>
        <v>8.904385782581583</v>
      </c>
      <c r="T41" s="12">
        <v>180395</v>
      </c>
      <c r="U41" s="12">
        <f t="shared" si="7"/>
        <v>37.49636250259821</v>
      </c>
      <c r="V41" s="13">
        <f t="shared" si="8"/>
        <v>3959314</v>
      </c>
      <c r="W41" s="12">
        <f t="shared" si="9"/>
        <v>822.9711078777801</v>
      </c>
    </row>
    <row r="42" spans="1:23" ht="12.75">
      <c r="A42" s="9">
        <v>39</v>
      </c>
      <c r="B42" s="2" t="s">
        <v>48</v>
      </c>
      <c r="C42" s="19">
        <v>3185</v>
      </c>
      <c r="D42" s="12">
        <v>1182791</v>
      </c>
      <c r="E42" s="12">
        <f t="shared" si="0"/>
        <v>371.3629513343799</v>
      </c>
      <c r="F42" s="12">
        <v>49000</v>
      </c>
      <c r="G42" s="12">
        <f t="shared" si="1"/>
        <v>15.384615384615385</v>
      </c>
      <c r="H42" s="12">
        <v>58806</v>
      </c>
      <c r="I42" s="12">
        <f t="shared" si="2"/>
        <v>18.46342229199372</v>
      </c>
      <c r="J42" s="12">
        <v>320875</v>
      </c>
      <c r="K42" s="12">
        <f t="shared" si="3"/>
        <v>100.74568288854003</v>
      </c>
      <c r="L42" s="12">
        <v>22493</v>
      </c>
      <c r="M42" s="12">
        <f t="shared" si="4"/>
        <v>7.0621664050235475</v>
      </c>
      <c r="N42" s="12">
        <v>536675</v>
      </c>
      <c r="O42" s="12">
        <f t="shared" si="5"/>
        <v>168.50078492935637</v>
      </c>
      <c r="P42" s="12">
        <v>0</v>
      </c>
      <c r="Q42" s="12">
        <f t="shared" si="6"/>
        <v>0</v>
      </c>
      <c r="R42" s="12">
        <v>30735</v>
      </c>
      <c r="S42" s="12">
        <f t="shared" si="7"/>
        <v>9.649921507064365</v>
      </c>
      <c r="T42" s="12">
        <v>169564</v>
      </c>
      <c r="U42" s="12">
        <f t="shared" si="7"/>
        <v>53.238304552590265</v>
      </c>
      <c r="V42" s="13">
        <f t="shared" si="8"/>
        <v>2370939</v>
      </c>
      <c r="W42" s="12">
        <f t="shared" si="9"/>
        <v>744.4078492935636</v>
      </c>
    </row>
    <row r="43" spans="1:23" ht="12.75">
      <c r="A43" s="10">
        <v>40</v>
      </c>
      <c r="B43" s="3" t="s">
        <v>49</v>
      </c>
      <c r="C43" s="20">
        <v>22872</v>
      </c>
      <c r="D43" s="14">
        <v>6971085</v>
      </c>
      <c r="E43" s="14">
        <f t="shared" si="0"/>
        <v>304.7868572927597</v>
      </c>
      <c r="F43" s="14">
        <v>253103</v>
      </c>
      <c r="G43" s="14">
        <f t="shared" si="1"/>
        <v>11.066063308849248</v>
      </c>
      <c r="H43" s="14">
        <v>0</v>
      </c>
      <c r="I43" s="14">
        <f t="shared" si="2"/>
        <v>0</v>
      </c>
      <c r="J43" s="14">
        <v>4867239</v>
      </c>
      <c r="K43" s="14">
        <f t="shared" si="3"/>
        <v>212.80338405036727</v>
      </c>
      <c r="L43" s="14">
        <v>0</v>
      </c>
      <c r="M43" s="14">
        <f t="shared" si="4"/>
        <v>0</v>
      </c>
      <c r="N43" s="14">
        <v>4211964</v>
      </c>
      <c r="O43" s="14">
        <f t="shared" si="5"/>
        <v>184.15372507869884</v>
      </c>
      <c r="P43" s="14">
        <v>685685</v>
      </c>
      <c r="Q43" s="14">
        <f t="shared" si="6"/>
        <v>29.979232249038127</v>
      </c>
      <c r="R43" s="14">
        <v>99662</v>
      </c>
      <c r="S43" s="14">
        <f t="shared" si="7"/>
        <v>4.357380202868136</v>
      </c>
      <c r="T43" s="14">
        <v>682534</v>
      </c>
      <c r="U43" s="14">
        <f t="shared" si="7"/>
        <v>29.841465547394193</v>
      </c>
      <c r="V43" s="15">
        <f t="shared" si="8"/>
        <v>17771272</v>
      </c>
      <c r="W43" s="14">
        <f t="shared" si="9"/>
        <v>776.9881077299755</v>
      </c>
    </row>
    <row r="44" spans="1:23" ht="12.75">
      <c r="A44" s="9">
        <v>41</v>
      </c>
      <c r="B44" s="2" t="s">
        <v>50</v>
      </c>
      <c r="C44" s="19">
        <v>1604</v>
      </c>
      <c r="D44" s="12">
        <v>714416</v>
      </c>
      <c r="E44" s="12">
        <f t="shared" si="0"/>
        <v>445.3965087281795</v>
      </c>
      <c r="F44" s="12">
        <v>3706</v>
      </c>
      <c r="G44" s="12">
        <f t="shared" si="1"/>
        <v>2.3104738154613464</v>
      </c>
      <c r="H44" s="12">
        <v>62624</v>
      </c>
      <c r="I44" s="12">
        <f t="shared" si="2"/>
        <v>39.042394014962596</v>
      </c>
      <c r="J44" s="12">
        <v>235469</v>
      </c>
      <c r="K44" s="12">
        <f t="shared" si="3"/>
        <v>146.8011221945137</v>
      </c>
      <c r="L44" s="12">
        <v>84739</v>
      </c>
      <c r="M44" s="12">
        <f t="shared" si="4"/>
        <v>52.829800498753116</v>
      </c>
      <c r="N44" s="12">
        <v>322500</v>
      </c>
      <c r="O44" s="12">
        <f t="shared" si="5"/>
        <v>201.05985037406484</v>
      </c>
      <c r="P44" s="12">
        <v>50610</v>
      </c>
      <c r="Q44" s="12">
        <f t="shared" si="6"/>
        <v>31.552369077306732</v>
      </c>
      <c r="R44" s="12">
        <v>1003</v>
      </c>
      <c r="S44" s="12">
        <f t="shared" si="7"/>
        <v>0.6253117206982544</v>
      </c>
      <c r="T44" s="12">
        <v>121930</v>
      </c>
      <c r="U44" s="12">
        <f t="shared" si="7"/>
        <v>76.01620947630923</v>
      </c>
      <c r="V44" s="13">
        <f t="shared" si="8"/>
        <v>1596997</v>
      </c>
      <c r="W44" s="12">
        <f t="shared" si="9"/>
        <v>995.6340399002494</v>
      </c>
    </row>
    <row r="45" spans="1:23" ht="12.75">
      <c r="A45" s="9">
        <v>42</v>
      </c>
      <c r="B45" s="2" t="s">
        <v>51</v>
      </c>
      <c r="C45" s="19">
        <v>3527</v>
      </c>
      <c r="D45" s="12">
        <v>1223157</v>
      </c>
      <c r="E45" s="12">
        <f t="shared" si="0"/>
        <v>346.79812872129287</v>
      </c>
      <c r="F45" s="12">
        <v>49536</v>
      </c>
      <c r="G45" s="12">
        <f t="shared" si="1"/>
        <v>14.044797278140063</v>
      </c>
      <c r="H45" s="12">
        <v>79573</v>
      </c>
      <c r="I45" s="12">
        <f t="shared" si="2"/>
        <v>22.561100085058122</v>
      </c>
      <c r="J45" s="12">
        <v>382898</v>
      </c>
      <c r="K45" s="12">
        <f t="shared" si="3"/>
        <v>108.56195066628862</v>
      </c>
      <c r="L45" s="12">
        <v>86482</v>
      </c>
      <c r="M45" s="12">
        <f t="shared" si="4"/>
        <v>24.519988658916926</v>
      </c>
      <c r="N45" s="12">
        <v>536115</v>
      </c>
      <c r="O45" s="12">
        <f t="shared" si="5"/>
        <v>152.0031187978452</v>
      </c>
      <c r="P45" s="12">
        <v>126915</v>
      </c>
      <c r="Q45" s="12">
        <f t="shared" si="6"/>
        <v>35.98383895662036</v>
      </c>
      <c r="R45" s="12">
        <v>22242</v>
      </c>
      <c r="S45" s="12">
        <f t="shared" si="7"/>
        <v>6.306209242982705</v>
      </c>
      <c r="T45" s="12">
        <v>179097</v>
      </c>
      <c r="U45" s="12">
        <f t="shared" si="7"/>
        <v>50.77884888006805</v>
      </c>
      <c r="V45" s="13">
        <f t="shared" si="8"/>
        <v>2686015</v>
      </c>
      <c r="W45" s="12">
        <f t="shared" si="9"/>
        <v>761.5579812872129</v>
      </c>
    </row>
    <row r="46" spans="1:23" ht="12.75">
      <c r="A46" s="9">
        <v>43</v>
      </c>
      <c r="B46" s="2" t="s">
        <v>52</v>
      </c>
      <c r="C46" s="19">
        <v>4299</v>
      </c>
      <c r="D46" s="12">
        <v>1367633</v>
      </c>
      <c r="E46" s="12">
        <f t="shared" si="0"/>
        <v>318.12816934170735</v>
      </c>
      <c r="F46" s="12">
        <v>68895</v>
      </c>
      <c r="G46" s="12">
        <f t="shared" si="1"/>
        <v>16.025819958129798</v>
      </c>
      <c r="H46" s="12">
        <v>86042</v>
      </c>
      <c r="I46" s="12">
        <f t="shared" si="2"/>
        <v>20.014421958595022</v>
      </c>
      <c r="J46" s="12">
        <v>505428</v>
      </c>
      <c r="K46" s="12">
        <f t="shared" si="3"/>
        <v>117.56873691556176</v>
      </c>
      <c r="L46" s="12">
        <v>25986</v>
      </c>
      <c r="M46" s="12">
        <f t="shared" si="4"/>
        <v>6.044661549197488</v>
      </c>
      <c r="N46" s="12">
        <v>645817</v>
      </c>
      <c r="O46" s="12">
        <f t="shared" si="5"/>
        <v>150.22493603163525</v>
      </c>
      <c r="P46" s="12">
        <v>97779</v>
      </c>
      <c r="Q46" s="12">
        <f t="shared" si="6"/>
        <v>22.744591765526867</v>
      </c>
      <c r="R46" s="12">
        <v>31927</v>
      </c>
      <c r="S46" s="12">
        <f t="shared" si="7"/>
        <v>7.42661083973017</v>
      </c>
      <c r="T46" s="12">
        <v>224968</v>
      </c>
      <c r="U46" s="12">
        <f t="shared" si="7"/>
        <v>52.330309374273085</v>
      </c>
      <c r="V46" s="13">
        <f t="shared" si="8"/>
        <v>3054475</v>
      </c>
      <c r="W46" s="12">
        <f t="shared" si="9"/>
        <v>710.5082577343568</v>
      </c>
    </row>
    <row r="47" spans="1:23" ht="12.75">
      <c r="A47" s="9">
        <v>44</v>
      </c>
      <c r="B47" s="2" t="s">
        <v>53</v>
      </c>
      <c r="C47" s="19">
        <v>8734</v>
      </c>
      <c r="D47" s="12">
        <v>2628457</v>
      </c>
      <c r="E47" s="12">
        <f t="shared" si="0"/>
        <v>300.94538584840853</v>
      </c>
      <c r="F47" s="12">
        <v>11400</v>
      </c>
      <c r="G47" s="12">
        <f t="shared" si="1"/>
        <v>1.3052438745133959</v>
      </c>
      <c r="H47" s="12">
        <v>118448</v>
      </c>
      <c r="I47" s="12">
        <f t="shared" si="2"/>
        <v>13.561712846347607</v>
      </c>
      <c r="J47" s="12">
        <v>1134363</v>
      </c>
      <c r="K47" s="12">
        <f t="shared" si="3"/>
        <v>129.87897870391572</v>
      </c>
      <c r="L47" s="12">
        <v>212416</v>
      </c>
      <c r="M47" s="12">
        <f t="shared" si="4"/>
        <v>24.320586214792765</v>
      </c>
      <c r="N47" s="12">
        <v>970608</v>
      </c>
      <c r="O47" s="12">
        <f t="shared" si="5"/>
        <v>111.12983741699107</v>
      </c>
      <c r="P47" s="12">
        <v>184501</v>
      </c>
      <c r="Q47" s="12">
        <f t="shared" si="6"/>
        <v>21.12445614838562</v>
      </c>
      <c r="R47" s="12">
        <v>89860</v>
      </c>
      <c r="S47" s="12">
        <f t="shared" si="7"/>
        <v>10.288527593313487</v>
      </c>
      <c r="T47" s="12">
        <v>381488</v>
      </c>
      <c r="U47" s="12">
        <f t="shared" si="7"/>
        <v>43.67849782459354</v>
      </c>
      <c r="V47" s="13">
        <f t="shared" si="8"/>
        <v>5731541</v>
      </c>
      <c r="W47" s="12">
        <f t="shared" si="9"/>
        <v>656.2332264712618</v>
      </c>
    </row>
    <row r="48" spans="1:23" ht="12.75">
      <c r="A48" s="10">
        <v>45</v>
      </c>
      <c r="B48" s="3" t="s">
        <v>54</v>
      </c>
      <c r="C48" s="20">
        <v>9717</v>
      </c>
      <c r="D48" s="14">
        <v>1923916</v>
      </c>
      <c r="E48" s="14">
        <f t="shared" si="0"/>
        <v>197.99485437892355</v>
      </c>
      <c r="F48" s="14">
        <v>19274</v>
      </c>
      <c r="G48" s="14">
        <f t="shared" si="1"/>
        <v>1.9835340125553154</v>
      </c>
      <c r="H48" s="14">
        <v>154650</v>
      </c>
      <c r="I48" s="14">
        <f t="shared" si="2"/>
        <v>15.915405989502933</v>
      </c>
      <c r="J48" s="14">
        <v>1885659</v>
      </c>
      <c r="K48" s="14">
        <f t="shared" si="3"/>
        <v>194.05773386847792</v>
      </c>
      <c r="L48" s="14">
        <v>295187</v>
      </c>
      <c r="M48" s="14">
        <f t="shared" si="4"/>
        <v>30.378408973963158</v>
      </c>
      <c r="N48" s="14">
        <v>1028596</v>
      </c>
      <c r="O48" s="14">
        <f t="shared" si="5"/>
        <v>105.85530513532983</v>
      </c>
      <c r="P48" s="14">
        <v>214054</v>
      </c>
      <c r="Q48" s="14">
        <f t="shared" si="6"/>
        <v>22.028815478028196</v>
      </c>
      <c r="R48" s="14">
        <v>92240</v>
      </c>
      <c r="S48" s="14">
        <f t="shared" si="7"/>
        <v>9.492641761860657</v>
      </c>
      <c r="T48" s="14">
        <v>523100</v>
      </c>
      <c r="U48" s="14">
        <f t="shared" si="7"/>
        <v>53.83348770196563</v>
      </c>
      <c r="V48" s="15">
        <f t="shared" si="8"/>
        <v>6136676</v>
      </c>
      <c r="W48" s="14">
        <f t="shared" si="9"/>
        <v>631.5401873006072</v>
      </c>
    </row>
    <row r="49" spans="1:23" ht="12.75">
      <c r="A49" s="9">
        <v>46</v>
      </c>
      <c r="B49" s="2" t="s">
        <v>55</v>
      </c>
      <c r="C49" s="19">
        <v>1368</v>
      </c>
      <c r="D49" s="12">
        <v>401109</v>
      </c>
      <c r="E49" s="12">
        <f t="shared" si="0"/>
        <v>293.2083333333333</v>
      </c>
      <c r="F49" s="12">
        <v>750</v>
      </c>
      <c r="G49" s="12">
        <f t="shared" si="1"/>
        <v>0.5482456140350878</v>
      </c>
      <c r="H49" s="12">
        <v>57952</v>
      </c>
      <c r="I49" s="12">
        <f t="shared" si="2"/>
        <v>42.36257309941521</v>
      </c>
      <c r="J49" s="12">
        <v>99824</v>
      </c>
      <c r="K49" s="12">
        <f t="shared" si="3"/>
        <v>72.97076023391813</v>
      </c>
      <c r="L49" s="12">
        <v>229</v>
      </c>
      <c r="M49" s="12">
        <f t="shared" si="4"/>
        <v>0.16739766081871346</v>
      </c>
      <c r="N49" s="12">
        <v>197311</v>
      </c>
      <c r="O49" s="12">
        <f t="shared" si="5"/>
        <v>144.2331871345029</v>
      </c>
      <c r="P49" s="12">
        <v>40480</v>
      </c>
      <c r="Q49" s="12">
        <f t="shared" si="6"/>
        <v>29.5906432748538</v>
      </c>
      <c r="R49" s="12">
        <v>4838</v>
      </c>
      <c r="S49" s="12">
        <f t="shared" si="7"/>
        <v>3.5365497076023393</v>
      </c>
      <c r="T49" s="12">
        <v>20892</v>
      </c>
      <c r="U49" s="12">
        <f t="shared" si="7"/>
        <v>15.271929824561404</v>
      </c>
      <c r="V49" s="13">
        <f t="shared" si="8"/>
        <v>823385</v>
      </c>
      <c r="W49" s="12">
        <f t="shared" si="9"/>
        <v>601.889619883041</v>
      </c>
    </row>
    <row r="50" spans="1:23" ht="12.75">
      <c r="A50" s="9">
        <v>47</v>
      </c>
      <c r="B50" s="2" t="s">
        <v>56</v>
      </c>
      <c r="C50" s="19">
        <v>4076</v>
      </c>
      <c r="D50" s="12">
        <v>1182786</v>
      </c>
      <c r="E50" s="12">
        <f t="shared" si="0"/>
        <v>290.1830225711482</v>
      </c>
      <c r="F50" s="12">
        <v>0</v>
      </c>
      <c r="G50" s="12">
        <f t="shared" si="1"/>
        <v>0</v>
      </c>
      <c r="H50" s="12">
        <v>92646</v>
      </c>
      <c r="I50" s="12">
        <f t="shared" si="2"/>
        <v>22.72963689892051</v>
      </c>
      <c r="J50" s="12">
        <v>773400</v>
      </c>
      <c r="K50" s="12">
        <f t="shared" si="3"/>
        <v>189.74484789008832</v>
      </c>
      <c r="L50" s="12">
        <v>82873</v>
      </c>
      <c r="M50" s="12">
        <f t="shared" si="4"/>
        <v>20.331943081452405</v>
      </c>
      <c r="N50" s="12">
        <v>442715</v>
      </c>
      <c r="O50" s="12">
        <f t="shared" si="5"/>
        <v>108.61506378802748</v>
      </c>
      <c r="P50" s="12">
        <v>100013</v>
      </c>
      <c r="Q50" s="12">
        <f t="shared" si="6"/>
        <v>24.537046123650637</v>
      </c>
      <c r="R50" s="12">
        <v>9548</v>
      </c>
      <c r="S50" s="12">
        <f t="shared" si="7"/>
        <v>2.3424926398429835</v>
      </c>
      <c r="T50" s="12">
        <v>246944</v>
      </c>
      <c r="U50" s="12">
        <f t="shared" si="7"/>
        <v>60.58488714425908</v>
      </c>
      <c r="V50" s="13">
        <f t="shared" si="8"/>
        <v>2930925</v>
      </c>
      <c r="W50" s="12">
        <f t="shared" si="9"/>
        <v>719.0689401373896</v>
      </c>
    </row>
    <row r="51" spans="1:23" ht="12.75">
      <c r="A51" s="9">
        <v>48</v>
      </c>
      <c r="B51" s="2" t="s">
        <v>57</v>
      </c>
      <c r="C51" s="19">
        <v>6282</v>
      </c>
      <c r="D51" s="12">
        <v>3356246</v>
      </c>
      <c r="E51" s="12">
        <f t="shared" si="0"/>
        <v>534.2639286851321</v>
      </c>
      <c r="F51" s="12">
        <v>31990</v>
      </c>
      <c r="G51" s="12">
        <f t="shared" si="1"/>
        <v>5.092327284304361</v>
      </c>
      <c r="H51" s="12">
        <v>204</v>
      </c>
      <c r="I51" s="12">
        <f t="shared" si="2"/>
        <v>0.03247373447946514</v>
      </c>
      <c r="J51" s="12">
        <v>977823</v>
      </c>
      <c r="K51" s="12">
        <f t="shared" si="3"/>
        <v>155.65472779369628</v>
      </c>
      <c r="L51" s="12">
        <v>165137</v>
      </c>
      <c r="M51" s="12">
        <f t="shared" si="4"/>
        <v>26.287328876154092</v>
      </c>
      <c r="N51" s="12">
        <v>726666</v>
      </c>
      <c r="O51" s="12">
        <f t="shared" si="5"/>
        <v>115.67430754536771</v>
      </c>
      <c r="P51" s="12">
        <v>177628</v>
      </c>
      <c r="Q51" s="12">
        <f t="shared" si="6"/>
        <v>28.275708373129575</v>
      </c>
      <c r="R51" s="12">
        <v>0</v>
      </c>
      <c r="S51" s="12">
        <f t="shared" si="7"/>
        <v>0</v>
      </c>
      <c r="T51" s="12">
        <v>445819</v>
      </c>
      <c r="U51" s="12">
        <f t="shared" si="7"/>
        <v>70.96768545049348</v>
      </c>
      <c r="V51" s="13">
        <f t="shared" si="8"/>
        <v>5881513</v>
      </c>
      <c r="W51" s="12">
        <f t="shared" si="9"/>
        <v>936.2484877427571</v>
      </c>
    </row>
    <row r="52" spans="1:23" ht="12.75">
      <c r="A52" s="9">
        <v>49</v>
      </c>
      <c r="B52" s="2" t="s">
        <v>58</v>
      </c>
      <c r="C52" s="19">
        <v>15331</v>
      </c>
      <c r="D52" s="12">
        <v>3372637</v>
      </c>
      <c r="E52" s="12">
        <f t="shared" si="0"/>
        <v>219.9880634009523</v>
      </c>
      <c r="F52" s="12">
        <v>110719</v>
      </c>
      <c r="G52" s="12">
        <f t="shared" si="1"/>
        <v>7.221903333115909</v>
      </c>
      <c r="H52" s="12">
        <v>153882</v>
      </c>
      <c r="I52" s="12">
        <f t="shared" si="2"/>
        <v>10.037310025438654</v>
      </c>
      <c r="J52" s="12">
        <v>1108129</v>
      </c>
      <c r="K52" s="12">
        <f t="shared" si="3"/>
        <v>72.2802817820103</v>
      </c>
      <c r="L52" s="12">
        <v>190674</v>
      </c>
      <c r="M52" s="12">
        <f t="shared" si="4"/>
        <v>12.437153479877372</v>
      </c>
      <c r="N52" s="12">
        <v>1943677</v>
      </c>
      <c r="O52" s="12">
        <f t="shared" si="5"/>
        <v>126.78083621420652</v>
      </c>
      <c r="P52" s="12">
        <v>419431</v>
      </c>
      <c r="Q52" s="12">
        <f t="shared" si="6"/>
        <v>27.358358880699235</v>
      </c>
      <c r="R52" s="12">
        <v>70186</v>
      </c>
      <c r="S52" s="12">
        <f t="shared" si="7"/>
        <v>4.578044485030331</v>
      </c>
      <c r="T52" s="12">
        <v>989957</v>
      </c>
      <c r="U52" s="12">
        <f t="shared" si="7"/>
        <v>64.5722392537995</v>
      </c>
      <c r="V52" s="13">
        <f t="shared" si="8"/>
        <v>8359292</v>
      </c>
      <c r="W52" s="12">
        <f t="shared" si="9"/>
        <v>545.2541908551301</v>
      </c>
    </row>
    <row r="53" spans="1:23" ht="12.75">
      <c r="A53" s="10">
        <v>50</v>
      </c>
      <c r="B53" s="3" t="s">
        <v>59</v>
      </c>
      <c r="C53" s="20">
        <v>8614</v>
      </c>
      <c r="D53" s="14">
        <v>2751100</v>
      </c>
      <c r="E53" s="14">
        <f t="shared" si="0"/>
        <v>319.3754353378221</v>
      </c>
      <c r="F53" s="14">
        <v>54600</v>
      </c>
      <c r="G53" s="14">
        <f t="shared" si="1"/>
        <v>6.338518690503831</v>
      </c>
      <c r="H53" s="14">
        <v>69588</v>
      </c>
      <c r="I53" s="14">
        <f t="shared" si="2"/>
        <v>8.078476898072905</v>
      </c>
      <c r="J53" s="14">
        <v>677815</v>
      </c>
      <c r="K53" s="14">
        <f t="shared" si="3"/>
        <v>78.68760157882517</v>
      </c>
      <c r="L53" s="14">
        <v>259664</v>
      </c>
      <c r="M53" s="14">
        <f t="shared" si="4"/>
        <v>30.14441606686789</v>
      </c>
      <c r="N53" s="14">
        <v>965388</v>
      </c>
      <c r="O53" s="14">
        <f t="shared" si="5"/>
        <v>112.07197585326213</v>
      </c>
      <c r="P53" s="14">
        <v>193116</v>
      </c>
      <c r="Q53" s="14">
        <f t="shared" si="6"/>
        <v>22.418853029951244</v>
      </c>
      <c r="R53" s="14">
        <v>21927</v>
      </c>
      <c r="S53" s="14">
        <f t="shared" si="7"/>
        <v>2.545507313675412</v>
      </c>
      <c r="T53" s="14">
        <v>337565</v>
      </c>
      <c r="U53" s="14">
        <f t="shared" si="7"/>
        <v>39.18794984908289</v>
      </c>
      <c r="V53" s="15">
        <f t="shared" si="8"/>
        <v>5330763</v>
      </c>
      <c r="W53" s="14">
        <f t="shared" si="9"/>
        <v>618.8487346180636</v>
      </c>
    </row>
    <row r="54" spans="1:23" ht="12.75">
      <c r="A54" s="9">
        <v>51</v>
      </c>
      <c r="B54" s="2" t="s">
        <v>60</v>
      </c>
      <c r="C54" s="19">
        <v>10363</v>
      </c>
      <c r="D54" s="12">
        <v>2723342</v>
      </c>
      <c r="E54" s="12">
        <f t="shared" si="0"/>
        <v>262.79475055485864</v>
      </c>
      <c r="F54" s="12">
        <v>18685</v>
      </c>
      <c r="G54" s="12">
        <f t="shared" si="1"/>
        <v>1.8030493100453537</v>
      </c>
      <c r="H54" s="12">
        <v>202582</v>
      </c>
      <c r="I54" s="12">
        <f t="shared" si="2"/>
        <v>19.548586316703656</v>
      </c>
      <c r="J54" s="12">
        <v>1481471</v>
      </c>
      <c r="K54" s="12">
        <f t="shared" si="3"/>
        <v>142.95773424683972</v>
      </c>
      <c r="L54" s="12">
        <v>40331</v>
      </c>
      <c r="M54" s="12">
        <f t="shared" si="4"/>
        <v>3.891826691112612</v>
      </c>
      <c r="N54" s="12">
        <v>1355690</v>
      </c>
      <c r="O54" s="12">
        <f t="shared" si="5"/>
        <v>130.82022580333881</v>
      </c>
      <c r="P54" s="12">
        <v>309298</v>
      </c>
      <c r="Q54" s="12">
        <f t="shared" si="6"/>
        <v>29.84637653189231</v>
      </c>
      <c r="R54" s="12">
        <v>84802</v>
      </c>
      <c r="S54" s="12">
        <f t="shared" si="7"/>
        <v>8.183151597027887</v>
      </c>
      <c r="T54" s="12">
        <v>626431</v>
      </c>
      <c r="U54" s="12">
        <f t="shared" si="7"/>
        <v>60.448808260156326</v>
      </c>
      <c r="V54" s="13">
        <f t="shared" si="8"/>
        <v>6842632</v>
      </c>
      <c r="W54" s="12">
        <f t="shared" si="9"/>
        <v>660.2945093119753</v>
      </c>
    </row>
    <row r="55" spans="1:23" ht="12.75">
      <c r="A55" s="9">
        <v>52</v>
      </c>
      <c r="B55" s="2" t="s">
        <v>61</v>
      </c>
      <c r="C55" s="19">
        <v>34081</v>
      </c>
      <c r="D55" s="12">
        <v>9002160</v>
      </c>
      <c r="E55" s="12">
        <f t="shared" si="0"/>
        <v>264.1401367330771</v>
      </c>
      <c r="F55" s="12">
        <v>256</v>
      </c>
      <c r="G55" s="12">
        <f t="shared" si="1"/>
        <v>0.007511516680848567</v>
      </c>
      <c r="H55" s="12">
        <v>0</v>
      </c>
      <c r="I55" s="12">
        <f t="shared" si="2"/>
        <v>0</v>
      </c>
      <c r="J55" s="12">
        <v>4919292</v>
      </c>
      <c r="K55" s="12">
        <f t="shared" si="3"/>
        <v>144.34118717173791</v>
      </c>
      <c r="L55" s="12">
        <v>17672</v>
      </c>
      <c r="M55" s="12">
        <f t="shared" si="4"/>
        <v>0.5185293858748277</v>
      </c>
      <c r="N55" s="12">
        <v>3492368</v>
      </c>
      <c r="O55" s="12">
        <f t="shared" si="5"/>
        <v>102.4725800299287</v>
      </c>
      <c r="P55" s="12">
        <v>790420</v>
      </c>
      <c r="Q55" s="12">
        <f t="shared" si="6"/>
        <v>23.192394589360642</v>
      </c>
      <c r="R55" s="12">
        <v>311304</v>
      </c>
      <c r="S55" s="12">
        <f t="shared" si="7"/>
        <v>9.134239018808133</v>
      </c>
      <c r="T55" s="12">
        <v>3123968</v>
      </c>
      <c r="U55" s="12">
        <f t="shared" si="7"/>
        <v>91.66303805639505</v>
      </c>
      <c r="V55" s="13">
        <f t="shared" si="8"/>
        <v>21657440</v>
      </c>
      <c r="W55" s="12">
        <f t="shared" si="9"/>
        <v>635.4696165018632</v>
      </c>
    </row>
    <row r="56" spans="1:23" ht="12.75">
      <c r="A56" s="9">
        <v>53</v>
      </c>
      <c r="B56" s="2" t="s">
        <v>62</v>
      </c>
      <c r="C56" s="19">
        <v>17926</v>
      </c>
      <c r="D56" s="12">
        <v>4087996</v>
      </c>
      <c r="E56" s="12">
        <f t="shared" si="0"/>
        <v>228.04842128751534</v>
      </c>
      <c r="F56" s="12">
        <v>157370</v>
      </c>
      <c r="G56" s="12">
        <f t="shared" si="1"/>
        <v>8.778868682360816</v>
      </c>
      <c r="H56" s="12">
        <v>228076</v>
      </c>
      <c r="I56" s="12">
        <f t="shared" si="2"/>
        <v>12.723195358696865</v>
      </c>
      <c r="J56" s="12">
        <v>1518107</v>
      </c>
      <c r="K56" s="12">
        <f t="shared" si="3"/>
        <v>84.68743724199487</v>
      </c>
      <c r="L56" s="12">
        <v>81926</v>
      </c>
      <c r="M56" s="12">
        <f t="shared" si="4"/>
        <v>4.570233180854625</v>
      </c>
      <c r="N56" s="12">
        <v>1981729</v>
      </c>
      <c r="O56" s="12">
        <f t="shared" si="5"/>
        <v>110.55054111346648</v>
      </c>
      <c r="P56" s="12">
        <v>552681</v>
      </c>
      <c r="Q56" s="12">
        <f t="shared" si="6"/>
        <v>30.83125069731117</v>
      </c>
      <c r="R56" s="12">
        <v>103115</v>
      </c>
      <c r="S56" s="12">
        <f t="shared" si="7"/>
        <v>5.752259288184759</v>
      </c>
      <c r="T56" s="12">
        <v>1094596</v>
      </c>
      <c r="U56" s="12">
        <f t="shared" si="7"/>
        <v>61.061921231730445</v>
      </c>
      <c r="V56" s="13">
        <f t="shared" si="8"/>
        <v>9805596</v>
      </c>
      <c r="W56" s="12">
        <f t="shared" si="9"/>
        <v>547.0041280821154</v>
      </c>
    </row>
    <row r="57" spans="1:23" ht="12.75">
      <c r="A57" s="9">
        <v>54</v>
      </c>
      <c r="B57" s="2" t="s">
        <v>63</v>
      </c>
      <c r="C57" s="19">
        <v>920</v>
      </c>
      <c r="D57" s="12">
        <v>802001</v>
      </c>
      <c r="E57" s="12">
        <f t="shared" si="0"/>
        <v>871.7402173913043</v>
      </c>
      <c r="F57" s="12">
        <v>20109</v>
      </c>
      <c r="G57" s="12">
        <f t="shared" si="1"/>
        <v>21.857608695652175</v>
      </c>
      <c r="H57" s="12">
        <v>55553</v>
      </c>
      <c r="I57" s="12">
        <f t="shared" si="2"/>
        <v>60.38369565217391</v>
      </c>
      <c r="J57" s="12">
        <v>168652</v>
      </c>
      <c r="K57" s="12">
        <f t="shared" si="3"/>
        <v>183.31739130434784</v>
      </c>
      <c r="L57" s="12">
        <v>14041</v>
      </c>
      <c r="M57" s="12">
        <f t="shared" si="4"/>
        <v>15.26195652173913</v>
      </c>
      <c r="N57" s="12">
        <v>162404</v>
      </c>
      <c r="O57" s="12">
        <f t="shared" si="5"/>
        <v>176.52608695652174</v>
      </c>
      <c r="P57" s="12">
        <v>38006</v>
      </c>
      <c r="Q57" s="12">
        <f t="shared" si="6"/>
        <v>41.31086956521739</v>
      </c>
      <c r="R57" s="12">
        <v>9208</v>
      </c>
      <c r="S57" s="12">
        <f t="shared" si="7"/>
        <v>10.008695652173913</v>
      </c>
      <c r="T57" s="12">
        <v>55349</v>
      </c>
      <c r="U57" s="12">
        <f t="shared" si="7"/>
        <v>60.16195652173913</v>
      </c>
      <c r="V57" s="13">
        <f t="shared" si="8"/>
        <v>1325323</v>
      </c>
      <c r="W57" s="12">
        <f t="shared" si="9"/>
        <v>1440.5684782608696</v>
      </c>
    </row>
    <row r="58" spans="1:23" ht="12.75">
      <c r="A58" s="10">
        <v>55</v>
      </c>
      <c r="B58" s="3" t="s">
        <v>64</v>
      </c>
      <c r="C58" s="20">
        <v>19345</v>
      </c>
      <c r="D58" s="14">
        <v>4583650</v>
      </c>
      <c r="E58" s="14">
        <f t="shared" si="0"/>
        <v>236.94236236753684</v>
      </c>
      <c r="F58" s="14">
        <v>0</v>
      </c>
      <c r="G58" s="14">
        <f t="shared" si="1"/>
        <v>0</v>
      </c>
      <c r="H58" s="14">
        <v>214783</v>
      </c>
      <c r="I58" s="14">
        <f t="shared" si="2"/>
        <v>11.102765572499354</v>
      </c>
      <c r="J58" s="14">
        <v>1684473</v>
      </c>
      <c r="K58" s="14">
        <f t="shared" si="3"/>
        <v>87.07536831222538</v>
      </c>
      <c r="L58" s="14">
        <v>445707</v>
      </c>
      <c r="M58" s="14">
        <f t="shared" si="4"/>
        <v>23.039906952700957</v>
      </c>
      <c r="N58" s="14">
        <v>2334422</v>
      </c>
      <c r="O58" s="14">
        <f t="shared" si="5"/>
        <v>120.67314551563712</v>
      </c>
      <c r="P58" s="14">
        <v>313680</v>
      </c>
      <c r="Q58" s="14">
        <f t="shared" si="6"/>
        <v>16.21504264667873</v>
      </c>
      <c r="R58" s="14">
        <v>93572</v>
      </c>
      <c r="S58" s="14">
        <f t="shared" si="7"/>
        <v>4.837012147841819</v>
      </c>
      <c r="T58" s="14">
        <v>952972</v>
      </c>
      <c r="U58" s="14">
        <f t="shared" si="7"/>
        <v>49.26192814680796</v>
      </c>
      <c r="V58" s="15">
        <f t="shared" si="8"/>
        <v>10623259</v>
      </c>
      <c r="W58" s="14">
        <f t="shared" si="9"/>
        <v>549.1475316619282</v>
      </c>
    </row>
    <row r="59" spans="1:23" ht="12.75">
      <c r="A59" s="9">
        <v>56</v>
      </c>
      <c r="B59" s="2" t="s">
        <v>65</v>
      </c>
      <c r="C59" s="19">
        <v>3479</v>
      </c>
      <c r="D59" s="12">
        <v>804611</v>
      </c>
      <c r="E59" s="12">
        <f t="shared" si="0"/>
        <v>231.27651624029895</v>
      </c>
      <c r="F59" s="12">
        <v>57466</v>
      </c>
      <c r="G59" s="12">
        <f t="shared" si="1"/>
        <v>16.517964932451854</v>
      </c>
      <c r="H59" s="12">
        <v>126301</v>
      </c>
      <c r="I59" s="12">
        <f t="shared" si="2"/>
        <v>36.30382293762575</v>
      </c>
      <c r="J59" s="12">
        <v>220412</v>
      </c>
      <c r="K59" s="12">
        <f t="shared" si="3"/>
        <v>63.354987065248636</v>
      </c>
      <c r="L59" s="12">
        <v>112720</v>
      </c>
      <c r="M59" s="12">
        <f t="shared" si="4"/>
        <v>32.40011497556769</v>
      </c>
      <c r="N59" s="12">
        <v>498075</v>
      </c>
      <c r="O59" s="12">
        <f t="shared" si="5"/>
        <v>143.16613969531474</v>
      </c>
      <c r="P59" s="12">
        <v>112116</v>
      </c>
      <c r="Q59" s="12">
        <f t="shared" si="6"/>
        <v>32.226501868352976</v>
      </c>
      <c r="R59" s="12">
        <v>5810</v>
      </c>
      <c r="S59" s="12">
        <f t="shared" si="7"/>
        <v>1.6700201207243461</v>
      </c>
      <c r="T59" s="12">
        <v>256558</v>
      </c>
      <c r="U59" s="12">
        <f t="shared" si="7"/>
        <v>73.74475423972406</v>
      </c>
      <c r="V59" s="13">
        <f t="shared" si="8"/>
        <v>2194069</v>
      </c>
      <c r="W59" s="12">
        <f t="shared" si="9"/>
        <v>630.6608220753089</v>
      </c>
    </row>
    <row r="60" spans="1:23" ht="12.75">
      <c r="A60" s="9">
        <v>57</v>
      </c>
      <c r="B60" s="2" t="s">
        <v>66</v>
      </c>
      <c r="C60" s="19">
        <v>8905</v>
      </c>
      <c r="D60" s="12">
        <v>2401679</v>
      </c>
      <c r="E60" s="12">
        <f t="shared" si="0"/>
        <v>269.70005614823134</v>
      </c>
      <c r="F60" s="12">
        <v>54698</v>
      </c>
      <c r="G60" s="12">
        <f t="shared" si="1"/>
        <v>6.142391914654689</v>
      </c>
      <c r="H60" s="12">
        <v>0</v>
      </c>
      <c r="I60" s="12">
        <f t="shared" si="2"/>
        <v>0</v>
      </c>
      <c r="J60" s="12">
        <v>1354947</v>
      </c>
      <c r="K60" s="12">
        <f t="shared" si="3"/>
        <v>152.1557551937114</v>
      </c>
      <c r="L60" s="12">
        <v>213562</v>
      </c>
      <c r="M60" s="12">
        <f t="shared" si="4"/>
        <v>23.982257158899493</v>
      </c>
      <c r="N60" s="12">
        <v>1140912</v>
      </c>
      <c r="O60" s="12">
        <f t="shared" si="5"/>
        <v>128.12038180797305</v>
      </c>
      <c r="P60" s="12">
        <v>209978</v>
      </c>
      <c r="Q60" s="12">
        <f t="shared" si="6"/>
        <v>23.579786636720943</v>
      </c>
      <c r="R60" s="12">
        <v>51604</v>
      </c>
      <c r="S60" s="12">
        <f t="shared" si="7"/>
        <v>5.794946659180236</v>
      </c>
      <c r="T60" s="12">
        <v>408968</v>
      </c>
      <c r="U60" s="12">
        <f t="shared" si="7"/>
        <v>45.925659741718135</v>
      </c>
      <c r="V60" s="13">
        <f t="shared" si="8"/>
        <v>5836348</v>
      </c>
      <c r="W60" s="12">
        <f t="shared" si="9"/>
        <v>655.4012352610893</v>
      </c>
    </row>
    <row r="61" spans="1:23" ht="12.75">
      <c r="A61" s="9">
        <v>58</v>
      </c>
      <c r="B61" s="2" t="s">
        <v>67</v>
      </c>
      <c r="C61" s="19">
        <v>9841</v>
      </c>
      <c r="D61" s="12">
        <v>3583466</v>
      </c>
      <c r="E61" s="12">
        <f t="shared" si="0"/>
        <v>364.1363682552586</v>
      </c>
      <c r="F61" s="12">
        <v>0</v>
      </c>
      <c r="G61" s="12">
        <f t="shared" si="1"/>
        <v>0</v>
      </c>
      <c r="H61" s="12">
        <v>118329</v>
      </c>
      <c r="I61" s="12">
        <f t="shared" si="2"/>
        <v>12.024082918402602</v>
      </c>
      <c r="J61" s="12">
        <v>1226870</v>
      </c>
      <c r="K61" s="12">
        <f t="shared" si="3"/>
        <v>124.66924093079972</v>
      </c>
      <c r="L61" s="12">
        <v>34677</v>
      </c>
      <c r="M61" s="12">
        <f t="shared" si="4"/>
        <v>3.5237272634894827</v>
      </c>
      <c r="N61" s="12">
        <v>1135400</v>
      </c>
      <c r="O61" s="12">
        <f t="shared" si="5"/>
        <v>115.37445381566914</v>
      </c>
      <c r="P61" s="12">
        <v>211092</v>
      </c>
      <c r="Q61" s="12">
        <f t="shared" si="6"/>
        <v>21.45025912000813</v>
      </c>
      <c r="R61" s="12">
        <v>68927</v>
      </c>
      <c r="S61" s="12">
        <f t="shared" si="7"/>
        <v>7.004064627578498</v>
      </c>
      <c r="T61" s="12">
        <v>324472</v>
      </c>
      <c r="U61" s="12">
        <f t="shared" si="7"/>
        <v>32.97144599126105</v>
      </c>
      <c r="V61" s="13">
        <f t="shared" si="8"/>
        <v>6703233</v>
      </c>
      <c r="W61" s="12">
        <f t="shared" si="9"/>
        <v>681.1536429224673</v>
      </c>
    </row>
    <row r="62" spans="1:23" ht="12.75">
      <c r="A62" s="9">
        <v>59</v>
      </c>
      <c r="B62" s="2" t="s">
        <v>68</v>
      </c>
      <c r="C62" s="19">
        <v>4739</v>
      </c>
      <c r="D62" s="12">
        <v>1702991</v>
      </c>
      <c r="E62" s="12">
        <f t="shared" si="0"/>
        <v>359.3566153196877</v>
      </c>
      <c r="F62" s="12">
        <v>49601</v>
      </c>
      <c r="G62" s="12">
        <f t="shared" si="1"/>
        <v>10.466554125342899</v>
      </c>
      <c r="H62" s="12">
        <v>147297</v>
      </c>
      <c r="I62" s="12">
        <f t="shared" si="2"/>
        <v>31.081873813040726</v>
      </c>
      <c r="J62" s="12">
        <v>499799</v>
      </c>
      <c r="K62" s="12">
        <f t="shared" si="3"/>
        <v>105.46507702046846</v>
      </c>
      <c r="L62" s="12">
        <v>3281</v>
      </c>
      <c r="M62" s="12">
        <f t="shared" si="4"/>
        <v>0.6923401561510867</v>
      </c>
      <c r="N62" s="12">
        <v>848719</v>
      </c>
      <c r="O62" s="12">
        <f t="shared" si="5"/>
        <v>179.09242456214392</v>
      </c>
      <c r="P62" s="12">
        <v>159660</v>
      </c>
      <c r="Q62" s="12">
        <f t="shared" si="6"/>
        <v>33.69065203629458</v>
      </c>
      <c r="R62" s="12">
        <v>0</v>
      </c>
      <c r="S62" s="12">
        <f t="shared" si="7"/>
        <v>0</v>
      </c>
      <c r="T62" s="12">
        <v>246033</v>
      </c>
      <c r="U62" s="12">
        <f t="shared" si="7"/>
        <v>51.91664908208483</v>
      </c>
      <c r="V62" s="13">
        <f t="shared" si="8"/>
        <v>3657381</v>
      </c>
      <c r="W62" s="12">
        <f t="shared" si="9"/>
        <v>771.7621861152141</v>
      </c>
    </row>
    <row r="63" spans="1:23" ht="12.75">
      <c r="A63" s="10">
        <v>60</v>
      </c>
      <c r="B63" s="3" t="s">
        <v>69</v>
      </c>
      <c r="C63" s="20">
        <v>7728</v>
      </c>
      <c r="D63" s="14">
        <v>2080826</v>
      </c>
      <c r="E63" s="14">
        <f t="shared" si="0"/>
        <v>269.2580227743271</v>
      </c>
      <c r="F63" s="14">
        <v>3063</v>
      </c>
      <c r="G63" s="14">
        <f t="shared" si="1"/>
        <v>0.3963509316770186</v>
      </c>
      <c r="H63" s="14">
        <v>346143</v>
      </c>
      <c r="I63" s="14">
        <f t="shared" si="2"/>
        <v>44.79076086956522</v>
      </c>
      <c r="J63" s="14">
        <v>752324</v>
      </c>
      <c r="K63" s="14">
        <f t="shared" si="3"/>
        <v>97.35041407867494</v>
      </c>
      <c r="L63" s="14">
        <v>173086</v>
      </c>
      <c r="M63" s="14">
        <f t="shared" si="4"/>
        <v>22.39725672877847</v>
      </c>
      <c r="N63" s="14">
        <v>1195066</v>
      </c>
      <c r="O63" s="14">
        <f t="shared" si="5"/>
        <v>154.64104554865423</v>
      </c>
      <c r="P63" s="14">
        <v>234552</v>
      </c>
      <c r="Q63" s="14">
        <f t="shared" si="6"/>
        <v>30.350931677018632</v>
      </c>
      <c r="R63" s="14">
        <v>48955</v>
      </c>
      <c r="S63" s="14">
        <f t="shared" si="7"/>
        <v>6.334756728778468</v>
      </c>
      <c r="T63" s="14">
        <v>394216</v>
      </c>
      <c r="U63" s="14">
        <f t="shared" si="7"/>
        <v>51.011387163561075</v>
      </c>
      <c r="V63" s="15">
        <f t="shared" si="8"/>
        <v>5228231</v>
      </c>
      <c r="W63" s="14">
        <f t="shared" si="9"/>
        <v>676.5309265010352</v>
      </c>
    </row>
    <row r="64" spans="1:23" ht="12.75">
      <c r="A64" s="9">
        <v>61</v>
      </c>
      <c r="B64" s="2" t="s">
        <v>70</v>
      </c>
      <c r="C64" s="19">
        <v>3529</v>
      </c>
      <c r="D64" s="12">
        <v>764143</v>
      </c>
      <c r="E64" s="12">
        <f t="shared" si="0"/>
        <v>216.5324454519694</v>
      </c>
      <c r="F64" s="12">
        <v>48770</v>
      </c>
      <c r="G64" s="12">
        <f t="shared" si="1"/>
        <v>13.819778974213659</v>
      </c>
      <c r="H64" s="12">
        <v>86562</v>
      </c>
      <c r="I64" s="12">
        <f t="shared" si="2"/>
        <v>24.5287616888637</v>
      </c>
      <c r="J64" s="12">
        <v>447686</v>
      </c>
      <c r="K64" s="12">
        <f t="shared" si="3"/>
        <v>126.85916690280533</v>
      </c>
      <c r="L64" s="12">
        <v>15247</v>
      </c>
      <c r="M64" s="12">
        <f t="shared" si="4"/>
        <v>4.320487390195523</v>
      </c>
      <c r="N64" s="12">
        <v>417414</v>
      </c>
      <c r="O64" s="12">
        <f t="shared" si="5"/>
        <v>118.28109946160386</v>
      </c>
      <c r="P64" s="12">
        <v>96903</v>
      </c>
      <c r="Q64" s="12">
        <f t="shared" si="6"/>
        <v>27.45905355624823</v>
      </c>
      <c r="R64" s="12">
        <v>0</v>
      </c>
      <c r="S64" s="12">
        <f t="shared" si="7"/>
        <v>0</v>
      </c>
      <c r="T64" s="12">
        <v>232275</v>
      </c>
      <c r="U64" s="12">
        <f t="shared" si="7"/>
        <v>65.81892887503543</v>
      </c>
      <c r="V64" s="13">
        <f t="shared" si="8"/>
        <v>2109000</v>
      </c>
      <c r="W64" s="12">
        <f t="shared" si="9"/>
        <v>597.6197223009351</v>
      </c>
    </row>
    <row r="65" spans="1:23" ht="12.75">
      <c r="A65" s="9">
        <v>62</v>
      </c>
      <c r="B65" s="2" t="s">
        <v>71</v>
      </c>
      <c r="C65" s="19">
        <v>2376</v>
      </c>
      <c r="D65" s="12">
        <v>791185</v>
      </c>
      <c r="E65" s="12">
        <f t="shared" si="0"/>
        <v>332.99031986531986</v>
      </c>
      <c r="F65" s="12">
        <v>47803</v>
      </c>
      <c r="G65" s="12">
        <f t="shared" si="1"/>
        <v>20.119107744107744</v>
      </c>
      <c r="H65" s="12">
        <v>82615</v>
      </c>
      <c r="I65" s="12">
        <f t="shared" si="2"/>
        <v>34.77062289562289</v>
      </c>
      <c r="J65" s="12">
        <v>188402</v>
      </c>
      <c r="K65" s="12">
        <f t="shared" si="3"/>
        <v>79.29377104377105</v>
      </c>
      <c r="L65" s="12">
        <v>42827</v>
      </c>
      <c r="M65" s="12">
        <f t="shared" si="4"/>
        <v>18.02483164983165</v>
      </c>
      <c r="N65" s="12">
        <v>419889</v>
      </c>
      <c r="O65" s="12">
        <f t="shared" si="5"/>
        <v>176.72095959595958</v>
      </c>
      <c r="P65" s="12">
        <v>58999</v>
      </c>
      <c r="Q65" s="12">
        <f t="shared" si="6"/>
        <v>24.831228956228955</v>
      </c>
      <c r="R65" s="12">
        <v>7630</v>
      </c>
      <c r="S65" s="12">
        <f t="shared" si="7"/>
        <v>3.211279461279461</v>
      </c>
      <c r="T65" s="12">
        <v>83271</v>
      </c>
      <c r="U65" s="12">
        <f t="shared" si="7"/>
        <v>35.04671717171717</v>
      </c>
      <c r="V65" s="13">
        <f t="shared" si="8"/>
        <v>1722621</v>
      </c>
      <c r="W65" s="12">
        <f t="shared" si="9"/>
        <v>725.0088383838383</v>
      </c>
    </row>
    <row r="66" spans="1:23" ht="12.75">
      <c r="A66" s="9">
        <v>63</v>
      </c>
      <c r="B66" s="2" t="s">
        <v>72</v>
      </c>
      <c r="C66" s="19">
        <v>2409</v>
      </c>
      <c r="D66" s="12">
        <v>984252</v>
      </c>
      <c r="E66" s="12">
        <f t="shared" si="0"/>
        <v>408.57285180572853</v>
      </c>
      <c r="F66" s="12">
        <v>2137</v>
      </c>
      <c r="G66" s="12">
        <f t="shared" si="1"/>
        <v>0.8870900788709007</v>
      </c>
      <c r="H66" s="12">
        <v>54599</v>
      </c>
      <c r="I66" s="12">
        <f t="shared" si="2"/>
        <v>22.664591116645912</v>
      </c>
      <c r="J66" s="12">
        <v>334917</v>
      </c>
      <c r="K66" s="12">
        <f t="shared" si="3"/>
        <v>139.02739726027397</v>
      </c>
      <c r="L66" s="12">
        <v>15787</v>
      </c>
      <c r="M66" s="12">
        <f t="shared" si="4"/>
        <v>6.553341635533417</v>
      </c>
      <c r="N66" s="12">
        <v>274331</v>
      </c>
      <c r="O66" s="12">
        <f t="shared" si="5"/>
        <v>113.87754254877542</v>
      </c>
      <c r="P66" s="12">
        <v>63323</v>
      </c>
      <c r="Q66" s="12">
        <f t="shared" si="6"/>
        <v>26.286010792860107</v>
      </c>
      <c r="R66" s="12">
        <v>8518</v>
      </c>
      <c r="S66" s="12">
        <f t="shared" si="7"/>
        <v>3.5359070153590704</v>
      </c>
      <c r="T66" s="12">
        <v>91663</v>
      </c>
      <c r="U66" s="12">
        <f t="shared" si="7"/>
        <v>38.050228310502284</v>
      </c>
      <c r="V66" s="13">
        <f t="shared" si="8"/>
        <v>1829527</v>
      </c>
      <c r="W66" s="12">
        <f t="shared" si="9"/>
        <v>759.4549605645497</v>
      </c>
    </row>
    <row r="67" spans="1:23" ht="12.75">
      <c r="A67" s="9">
        <v>64</v>
      </c>
      <c r="B67" s="2" t="s">
        <v>73</v>
      </c>
      <c r="C67" s="19">
        <v>2815</v>
      </c>
      <c r="D67" s="12">
        <v>910995</v>
      </c>
      <c r="E67" s="12">
        <f t="shared" si="0"/>
        <v>323.6216696269982</v>
      </c>
      <c r="F67" s="12">
        <v>20370</v>
      </c>
      <c r="G67" s="12">
        <f t="shared" si="1"/>
        <v>7.236234458259325</v>
      </c>
      <c r="H67" s="12">
        <v>101268</v>
      </c>
      <c r="I67" s="12">
        <f t="shared" si="2"/>
        <v>35.97442273534636</v>
      </c>
      <c r="J67" s="12">
        <v>481829</v>
      </c>
      <c r="K67" s="12">
        <f t="shared" si="3"/>
        <v>171.16483126110126</v>
      </c>
      <c r="L67" s="12">
        <v>10490</v>
      </c>
      <c r="M67" s="12">
        <f t="shared" si="4"/>
        <v>3.7264653641207817</v>
      </c>
      <c r="N67" s="12">
        <v>589172</v>
      </c>
      <c r="O67" s="12">
        <f t="shared" si="5"/>
        <v>209.29733570159857</v>
      </c>
      <c r="P67" s="12">
        <v>91004</v>
      </c>
      <c r="Q67" s="12">
        <f t="shared" si="6"/>
        <v>32.32824156305506</v>
      </c>
      <c r="R67" s="12">
        <v>22720</v>
      </c>
      <c r="S67" s="12">
        <f t="shared" si="7"/>
        <v>8.071047957371226</v>
      </c>
      <c r="T67" s="12">
        <v>149038</v>
      </c>
      <c r="U67" s="12">
        <f t="shared" si="7"/>
        <v>52.94422735346359</v>
      </c>
      <c r="V67" s="13">
        <f t="shared" si="8"/>
        <v>2376886</v>
      </c>
      <c r="W67" s="12">
        <f t="shared" si="9"/>
        <v>844.3644760213144</v>
      </c>
    </row>
    <row r="68" spans="1:23" ht="12.75">
      <c r="A68" s="9">
        <v>65</v>
      </c>
      <c r="B68" s="2" t="s">
        <v>74</v>
      </c>
      <c r="C68" s="19">
        <v>9678</v>
      </c>
      <c r="D68" s="12">
        <v>3392949</v>
      </c>
      <c r="E68" s="12">
        <f t="shared" si="0"/>
        <v>350.5836949783013</v>
      </c>
      <c r="F68" s="12">
        <v>0</v>
      </c>
      <c r="G68" s="12">
        <f t="shared" si="1"/>
        <v>0</v>
      </c>
      <c r="H68" s="12">
        <v>244957</v>
      </c>
      <c r="I68" s="12">
        <f t="shared" si="2"/>
        <v>25.31070469105187</v>
      </c>
      <c r="J68" s="12">
        <v>1137317</v>
      </c>
      <c r="K68" s="12">
        <f t="shared" si="3"/>
        <v>117.51570572432321</v>
      </c>
      <c r="L68" s="12">
        <v>139364</v>
      </c>
      <c r="M68" s="12">
        <f t="shared" si="4"/>
        <v>14.400082661706964</v>
      </c>
      <c r="N68" s="12">
        <v>1573750</v>
      </c>
      <c r="O68" s="12">
        <f t="shared" si="5"/>
        <v>162.6110766687332</v>
      </c>
      <c r="P68" s="12">
        <v>258153</v>
      </c>
      <c r="Q68" s="12">
        <f t="shared" si="6"/>
        <v>26.674209547427154</v>
      </c>
      <c r="R68" s="12">
        <v>799</v>
      </c>
      <c r="S68" s="12">
        <f t="shared" si="7"/>
        <v>0.0825583798305435</v>
      </c>
      <c r="T68" s="12">
        <v>583983</v>
      </c>
      <c r="U68" s="12">
        <f t="shared" si="7"/>
        <v>60.34128952262864</v>
      </c>
      <c r="V68" s="13">
        <f t="shared" si="8"/>
        <v>7331272</v>
      </c>
      <c r="W68" s="12">
        <f t="shared" si="9"/>
        <v>757.5193221740029</v>
      </c>
    </row>
    <row r="69" spans="1:23" ht="12.75">
      <c r="A69" s="10">
        <v>66</v>
      </c>
      <c r="B69" s="3" t="s">
        <v>75</v>
      </c>
      <c r="C69" s="20">
        <v>3018</v>
      </c>
      <c r="D69" s="14">
        <v>1310629</v>
      </c>
      <c r="E69" s="14">
        <f>D69/$C69</f>
        <v>434.2707090788602</v>
      </c>
      <c r="F69" s="14">
        <v>41472</v>
      </c>
      <c r="G69" s="14">
        <f>F69/$C69</f>
        <v>13.74155069582505</v>
      </c>
      <c r="H69" s="14">
        <v>176471</v>
      </c>
      <c r="I69" s="14">
        <f>H69/$C69</f>
        <v>58.472829688535455</v>
      </c>
      <c r="J69" s="14">
        <v>356795</v>
      </c>
      <c r="K69" s="14">
        <f>J69/$C69</f>
        <v>118.22233267064281</v>
      </c>
      <c r="L69" s="14">
        <v>0</v>
      </c>
      <c r="M69" s="14">
        <f>L69/$C69</f>
        <v>0</v>
      </c>
      <c r="N69" s="14">
        <v>415904</v>
      </c>
      <c r="O69" s="14">
        <f>N69/$C69</f>
        <v>137.8078197481776</v>
      </c>
      <c r="P69" s="14">
        <v>77303</v>
      </c>
      <c r="Q69" s="14">
        <f>P69/$C69</f>
        <v>25.613982770046388</v>
      </c>
      <c r="R69" s="14">
        <v>0</v>
      </c>
      <c r="S69" s="14">
        <f>R69/$C69</f>
        <v>0</v>
      </c>
      <c r="T69" s="14">
        <v>281766</v>
      </c>
      <c r="U69" s="14">
        <f>T69/$C69</f>
        <v>93.36182902584493</v>
      </c>
      <c r="V69" s="15">
        <f>D69+F69+H69+J69+L69+N69+P69+R69+T69</f>
        <v>2660340</v>
      </c>
      <c r="W69" s="14">
        <f>V69/$C69</f>
        <v>881.4910536779324</v>
      </c>
    </row>
    <row r="70" spans="1:23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7"/>
      <c r="V70" s="27"/>
      <c r="W70" s="28"/>
    </row>
    <row r="71" spans="1:23" ht="13.5" thickBot="1">
      <c r="A71" s="30"/>
      <c r="B71" s="7" t="s">
        <v>77</v>
      </c>
      <c r="C71" s="21">
        <f>SUM(C4:C69)</f>
        <v>723252</v>
      </c>
      <c r="D71" s="16">
        <f>SUM(D4:D69)</f>
        <v>198308327</v>
      </c>
      <c r="E71" s="16">
        <f>D71/$C71</f>
        <v>274.1898079784086</v>
      </c>
      <c r="F71" s="16">
        <f>SUM(F4:F69)</f>
        <v>5494770</v>
      </c>
      <c r="G71" s="16">
        <f>F71/$C71</f>
        <v>7.597310480994176</v>
      </c>
      <c r="H71" s="16">
        <f>SUM(H4:H69)</f>
        <v>13168684</v>
      </c>
      <c r="I71" s="16">
        <f>H71/$C71</f>
        <v>18.207601223363366</v>
      </c>
      <c r="J71" s="16">
        <f>SUM(J4:J69)</f>
        <v>82383510</v>
      </c>
      <c r="K71" s="16">
        <f>J71/$C71</f>
        <v>113.90706143916643</v>
      </c>
      <c r="L71" s="16">
        <f>SUM(L4:L69)</f>
        <v>10827910</v>
      </c>
      <c r="M71" s="16">
        <f>L71/$C71</f>
        <v>14.97114422082483</v>
      </c>
      <c r="N71" s="16">
        <f>SUM(N4:N69)</f>
        <v>93738774</v>
      </c>
      <c r="O71" s="16">
        <f>N71/$C71</f>
        <v>129.60734847604985</v>
      </c>
      <c r="P71" s="16">
        <f>SUM(P4:P69)</f>
        <v>16565028</v>
      </c>
      <c r="Q71" s="16">
        <f>P71/$C71</f>
        <v>22.903535697101425</v>
      </c>
      <c r="R71" s="16">
        <f>SUM(R4:R69)</f>
        <v>4300416</v>
      </c>
      <c r="S71" s="16">
        <f>R71/$C71</f>
        <v>5.945944152245691</v>
      </c>
      <c r="T71" s="16">
        <f>SUM(T4:T69)</f>
        <v>38219366</v>
      </c>
      <c r="U71" s="16">
        <f>T71/$C71</f>
        <v>52.84377506042154</v>
      </c>
      <c r="V71" s="17">
        <f>SUM(V4:V69)</f>
        <v>463006785</v>
      </c>
      <c r="W71" s="16">
        <f>V71/$C71</f>
        <v>640.1735287285759</v>
      </c>
    </row>
    <row r="72" ht="13.5" thickTop="1"/>
  </sheetData>
  <mergeCells count="2">
    <mergeCell ref="V2:V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&amp;C&amp;12Supplies  - Expenditures by Object - FY 2002-2003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Jason Berard</cp:lastModifiedBy>
  <cp:lastPrinted>2004-05-17T15:55:00Z</cp:lastPrinted>
  <dcterms:created xsi:type="dcterms:W3CDTF">2003-04-30T20:08:44Z</dcterms:created>
  <dcterms:modified xsi:type="dcterms:W3CDTF">2004-05-17T15:55:09Z</dcterms:modified>
  <cp:category/>
  <cp:version/>
  <cp:contentType/>
  <cp:contentStatus/>
</cp:coreProperties>
</file>