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ect 200 - Benefits - by fund" sheetId="1" r:id="rId1"/>
  </sheets>
  <definedNames>
    <definedName name="_xlnm.Print_Titles" localSheetId="0">'Object 200 - Benefits - by fund'!$A:$B</definedName>
  </definedNames>
  <calcPr fullCalcOnLoad="1"/>
</workbook>
</file>

<file path=xl/sharedStrings.xml><?xml version="1.0" encoding="utf-8"?>
<sst xmlns="http://schemas.openxmlformats.org/spreadsheetml/2006/main" count="84" uniqueCount="84">
  <si>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</si>
  <si>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</si>
  <si>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</si>
  <si>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</si>
  <si>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</si>
  <si>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</si>
  <si>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</si>
  <si>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</si>
  <si>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</si>
  <si>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</si>
  <si>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</si>
  <si>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</si>
  <si>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</si>
  <si>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</si>
  <si>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</si>
  <si>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</si>
  <si>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</si>
  <si>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</si>
  <si>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</si>
  <si>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</si>
  <si>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</si>
  <si>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</si>
  <si>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</si>
  <si>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</si>
  <si>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</si>
  <si>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</si>
  <si>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</si>
  <si>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</si>
  <si>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</si>
  <si>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</si>
  <si>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</si>
  <si>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</si>
  <si>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</si>
  <si>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</si>
  <si>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</si>
  <si>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</si>
  <si>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</si>
  <si>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</si>
  <si>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</si>
  <si>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</si>
  <si>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</si>
  <si>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</si>
  <si>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</si>
  <si>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</si>
  <si>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</si>
  <si>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</si>
  <si>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</si>
  <si>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</si>
  <si>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</si>
  <si>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</si>
  <si>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</si>
  <si>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</si>
  <si>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</si>
  <si>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</si>
  <si>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</si>
  <si>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</si>
  <si>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</si>
  <si>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</si>
  <si>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</si>
  <si>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</si>
  <si>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</si>
  <si>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</si>
  <si>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</si>
  <si>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</si>
  <si>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</si>
  <si>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</si>
  <si>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</si>
  <si>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</si>
  <si>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</si>
  <si>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</si>
  <si>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</si>
  <si>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</si>
  <si>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</si>
  <si>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</si>
  <si>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</si>
  <si>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Total Benefits Expenditures</t>
  </si>
  <si>
    <t>Percent             General Funds</t>
  </si>
  <si>
    <t xml:space="preserve">Percent             Special Fund Federal </t>
  </si>
  <si>
    <t>Percent                NCLB Federal Funds</t>
  </si>
  <si>
    <t>Percent                Other Special Funds</t>
  </si>
  <si>
    <t>Percent             Debt Service Funds</t>
  </si>
  <si>
    <t>Percent                 Capital Project Funds</t>
  </si>
  <si>
    <t>Zachary Community</t>
  </si>
  <si>
    <t>City of Baker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</si>
</sst>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3" fillId="2" borderId="3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00390625" style="3" bestFit="1" customWidth="1"/>
    <col min="2" max="2" width="18.421875" style="3" bestFit="1" customWidth="1"/>
    <col min="3" max="3" width="11.7109375" style="3" bestFit="1" customWidth="1"/>
    <col min="4" max="8" width="10.421875" style="3" bestFit="1" customWidth="1"/>
    <col min="9" max="10" width="11.7109375" style="3" bestFit="1" customWidth="1"/>
    <col min="11" max="15" width="10.421875" style="3" bestFit="1" customWidth="1"/>
    <col min="16" max="16384" width="9.140625" style="3" customWidth="1"/>
  </cols>
  <sheetData>
    <row r="1" spans="1:15" ht="51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75</v>
      </c>
      <c r="J1" s="21" t="s">
        <v>76</v>
      </c>
      <c r="K1" s="21" t="s">
        <v>77</v>
      </c>
      <c r="L1" s="21" t="s">
        <v>78</v>
      </c>
      <c r="M1" s="21" t="s">
        <v>79</v>
      </c>
      <c r="N1" s="21" t="s">
        <v>80</v>
      </c>
      <c r="O1" s="21" t="s">
        <v>81</v>
      </c>
    </row>
    <row r="2" spans="1:15" ht="12.75">
      <c r="A2" s="17">
        <v>1</v>
      </c>
      <c r="B2" s="18" t="s">
        <v>6</v>
      </c>
      <c r="C2" s="8">
        <v>9117193</v>
      </c>
      <c r="D2" s="8">
        <v>522328</v>
      </c>
      <c r="E2" s="8">
        <v>755325</v>
      </c>
      <c r="F2" s="8">
        <v>665766</v>
      </c>
      <c r="G2" s="8">
        <v>0</v>
      </c>
      <c r="H2" s="8">
        <v>0</v>
      </c>
      <c r="I2" s="10">
        <f>SUM(C2:H2)</f>
        <v>11060612</v>
      </c>
      <c r="J2" s="23">
        <f aca="true" t="shared" si="0" ref="J2:O2">C2/$I2</f>
        <v>0.8242937190094002</v>
      </c>
      <c r="K2" s="23">
        <f t="shared" si="0"/>
        <v>0.04722414998374412</v>
      </c>
      <c r="L2" s="23">
        <f t="shared" si="0"/>
        <v>0.06828962086365564</v>
      </c>
      <c r="M2" s="23">
        <f t="shared" si="0"/>
        <v>0.06019251014320003</v>
      </c>
      <c r="N2" s="23">
        <f t="shared" si="0"/>
        <v>0</v>
      </c>
      <c r="O2" s="23">
        <f t="shared" si="0"/>
        <v>0</v>
      </c>
    </row>
    <row r="3" spans="1:15" ht="12.75">
      <c r="A3" s="19">
        <v>2</v>
      </c>
      <c r="B3" s="20" t="s">
        <v>7</v>
      </c>
      <c r="C3" s="8">
        <v>5830799</v>
      </c>
      <c r="D3" s="8">
        <v>4263</v>
      </c>
      <c r="E3" s="8">
        <v>252498</v>
      </c>
      <c r="F3" s="8">
        <v>316373</v>
      </c>
      <c r="G3" s="8">
        <v>0</v>
      </c>
      <c r="H3" s="8">
        <v>0</v>
      </c>
      <c r="I3" s="10">
        <f aca="true" t="shared" si="1" ref="I3:I66">SUM(C3:H3)</f>
        <v>6403933</v>
      </c>
      <c r="J3" s="23">
        <f aca="true" t="shared" si="2" ref="J3:J66">C3/$I3</f>
        <v>0.9105028113192315</v>
      </c>
      <c r="K3" s="23">
        <f aca="true" t="shared" si="3" ref="K3:K66">D3/$I3</f>
        <v>0.0006656846659701156</v>
      </c>
      <c r="L3" s="23">
        <f aca="true" t="shared" si="4" ref="L3:L66">E3/$I3</f>
        <v>0.03942858240396956</v>
      </c>
      <c r="M3" s="23">
        <f aca="true" t="shared" si="5" ref="M3:M66">F3/$I3</f>
        <v>0.04940292161082885</v>
      </c>
      <c r="N3" s="23">
        <f aca="true" t="shared" si="6" ref="N3:N66">G3/$I3</f>
        <v>0</v>
      </c>
      <c r="O3" s="23">
        <f aca="true" t="shared" si="7" ref="O3:O66">H3/$I3</f>
        <v>0</v>
      </c>
    </row>
    <row r="4" spans="1:15" ht="12.75">
      <c r="A4" s="19">
        <v>3</v>
      </c>
      <c r="B4" s="20" t="s">
        <v>8</v>
      </c>
      <c r="C4" s="8">
        <v>21871644</v>
      </c>
      <c r="D4" s="8">
        <v>574037</v>
      </c>
      <c r="E4" s="8">
        <v>606255</v>
      </c>
      <c r="F4" s="8">
        <v>959209</v>
      </c>
      <c r="G4" s="8">
        <v>0</v>
      </c>
      <c r="H4" s="8">
        <v>0</v>
      </c>
      <c r="I4" s="10">
        <f t="shared" si="1"/>
        <v>24011145</v>
      </c>
      <c r="J4" s="23">
        <f t="shared" si="2"/>
        <v>0.9108955029008404</v>
      </c>
      <c r="K4" s="23">
        <f t="shared" si="3"/>
        <v>0.023907106470765972</v>
      </c>
      <c r="L4" s="23">
        <f t="shared" si="4"/>
        <v>0.025248900042042978</v>
      </c>
      <c r="M4" s="23">
        <f t="shared" si="5"/>
        <v>0.03994849058635063</v>
      </c>
      <c r="N4" s="23">
        <f t="shared" si="6"/>
        <v>0</v>
      </c>
      <c r="O4" s="23">
        <f t="shared" si="7"/>
        <v>0</v>
      </c>
    </row>
    <row r="5" spans="1:15" ht="12.75">
      <c r="A5" s="19">
        <v>4</v>
      </c>
      <c r="B5" s="20" t="s">
        <v>9</v>
      </c>
      <c r="C5" s="8">
        <v>6196952</v>
      </c>
      <c r="D5" s="8">
        <v>225946</v>
      </c>
      <c r="E5" s="8">
        <v>343266</v>
      </c>
      <c r="F5" s="8">
        <v>263257</v>
      </c>
      <c r="G5" s="8">
        <v>7581</v>
      </c>
      <c r="H5" s="8">
        <v>0</v>
      </c>
      <c r="I5" s="10">
        <f t="shared" si="1"/>
        <v>7037002</v>
      </c>
      <c r="J5" s="23">
        <f t="shared" si="2"/>
        <v>0.8806238793167886</v>
      </c>
      <c r="K5" s="23">
        <f t="shared" si="3"/>
        <v>0.03210827565488826</v>
      </c>
      <c r="L5" s="23">
        <f t="shared" si="4"/>
        <v>0.048780148136948094</v>
      </c>
      <c r="M5" s="23">
        <f t="shared" si="5"/>
        <v>0.03741039152752834</v>
      </c>
      <c r="N5" s="23">
        <f t="shared" si="6"/>
        <v>0.0010773053638467062</v>
      </c>
      <c r="O5" s="23">
        <f t="shared" si="7"/>
        <v>0</v>
      </c>
    </row>
    <row r="6" spans="1:15" ht="12.75">
      <c r="A6" s="15">
        <v>5</v>
      </c>
      <c r="B6" s="16" t="s">
        <v>10</v>
      </c>
      <c r="C6" s="9">
        <v>8875753</v>
      </c>
      <c r="D6" s="9">
        <v>112743</v>
      </c>
      <c r="E6" s="9">
        <v>527699</v>
      </c>
      <c r="F6" s="9">
        <v>293400</v>
      </c>
      <c r="G6" s="9">
        <v>0</v>
      </c>
      <c r="H6" s="9">
        <v>0</v>
      </c>
      <c r="I6" s="11">
        <f t="shared" si="1"/>
        <v>9809595</v>
      </c>
      <c r="J6" s="24">
        <f t="shared" si="2"/>
        <v>0.9048032054330479</v>
      </c>
      <c r="K6" s="24">
        <f t="shared" si="3"/>
        <v>0.011493135037685042</v>
      </c>
      <c r="L6" s="24">
        <f t="shared" si="4"/>
        <v>0.05379416785300514</v>
      </c>
      <c r="M6" s="24">
        <f t="shared" si="5"/>
        <v>0.029909491676261862</v>
      </c>
      <c r="N6" s="24">
        <f t="shared" si="6"/>
        <v>0</v>
      </c>
      <c r="O6" s="24">
        <f t="shared" si="7"/>
        <v>0</v>
      </c>
    </row>
    <row r="7" spans="1:15" ht="12.75">
      <c r="A7" s="17">
        <v>6</v>
      </c>
      <c r="B7" s="18" t="s">
        <v>11</v>
      </c>
      <c r="C7" s="8">
        <v>7239360</v>
      </c>
      <c r="D7" s="8">
        <v>112746</v>
      </c>
      <c r="E7" s="8">
        <v>190405</v>
      </c>
      <c r="F7" s="8">
        <v>447574</v>
      </c>
      <c r="G7" s="8">
        <v>0</v>
      </c>
      <c r="H7" s="8">
        <v>0</v>
      </c>
      <c r="I7" s="10">
        <f t="shared" si="1"/>
        <v>7990085</v>
      </c>
      <c r="J7" s="23">
        <f t="shared" si="2"/>
        <v>0.9060429269525919</v>
      </c>
      <c r="K7" s="23">
        <f t="shared" si="3"/>
        <v>0.01411073849652413</v>
      </c>
      <c r="L7" s="23">
        <f t="shared" si="4"/>
        <v>0.02383015950393519</v>
      </c>
      <c r="M7" s="23">
        <f t="shared" si="5"/>
        <v>0.056016175046948814</v>
      </c>
      <c r="N7" s="23">
        <f t="shared" si="6"/>
        <v>0</v>
      </c>
      <c r="O7" s="23">
        <f t="shared" si="7"/>
        <v>0</v>
      </c>
    </row>
    <row r="8" spans="1:15" ht="12.75">
      <c r="A8" s="19">
        <v>7</v>
      </c>
      <c r="B8" s="20" t="s">
        <v>12</v>
      </c>
      <c r="C8" s="8">
        <v>4313950</v>
      </c>
      <c r="D8" s="8">
        <v>37009</v>
      </c>
      <c r="E8" s="8">
        <v>173666</v>
      </c>
      <c r="F8" s="8">
        <v>131283</v>
      </c>
      <c r="G8" s="8">
        <v>0</v>
      </c>
      <c r="H8" s="8">
        <v>0</v>
      </c>
      <c r="I8" s="10">
        <f t="shared" si="1"/>
        <v>4655908</v>
      </c>
      <c r="J8" s="23">
        <f t="shared" si="2"/>
        <v>0.9265539611177884</v>
      </c>
      <c r="K8" s="23">
        <f t="shared" si="3"/>
        <v>0.007948825449300116</v>
      </c>
      <c r="L8" s="23">
        <f t="shared" si="4"/>
        <v>0.03730013565560144</v>
      </c>
      <c r="M8" s="23">
        <f t="shared" si="5"/>
        <v>0.028197077777310033</v>
      </c>
      <c r="N8" s="23">
        <f t="shared" si="6"/>
        <v>0</v>
      </c>
      <c r="O8" s="23">
        <f t="shared" si="7"/>
        <v>0</v>
      </c>
    </row>
    <row r="9" spans="1:15" ht="12.75">
      <c r="A9" s="19">
        <v>8</v>
      </c>
      <c r="B9" s="20" t="s">
        <v>13</v>
      </c>
      <c r="C9" s="8">
        <v>24394068</v>
      </c>
      <c r="D9" s="8">
        <v>480268</v>
      </c>
      <c r="E9" s="8">
        <v>796000</v>
      </c>
      <c r="F9" s="8">
        <v>1222255</v>
      </c>
      <c r="G9" s="8">
        <v>0</v>
      </c>
      <c r="H9" s="8">
        <v>0</v>
      </c>
      <c r="I9" s="10">
        <f t="shared" si="1"/>
        <v>26892591</v>
      </c>
      <c r="J9" s="23">
        <f t="shared" si="2"/>
        <v>0.9070925148119793</v>
      </c>
      <c r="K9" s="23">
        <f t="shared" si="3"/>
        <v>0.017858747786704526</v>
      </c>
      <c r="L9" s="23">
        <f t="shared" si="4"/>
        <v>0.02959923050925067</v>
      </c>
      <c r="M9" s="23">
        <f t="shared" si="5"/>
        <v>0.045449506892065554</v>
      </c>
      <c r="N9" s="23">
        <f t="shared" si="6"/>
        <v>0</v>
      </c>
      <c r="O9" s="23">
        <f t="shared" si="7"/>
        <v>0</v>
      </c>
    </row>
    <row r="10" spans="1:15" ht="12.75">
      <c r="A10" s="19">
        <v>9</v>
      </c>
      <c r="B10" s="20" t="s">
        <v>14</v>
      </c>
      <c r="C10" s="8">
        <v>59083849</v>
      </c>
      <c r="D10" s="8">
        <v>1023105</v>
      </c>
      <c r="E10" s="8">
        <v>3125005</v>
      </c>
      <c r="F10" s="8">
        <v>3209703</v>
      </c>
      <c r="G10" s="8">
        <v>0</v>
      </c>
      <c r="H10" s="8">
        <v>79338</v>
      </c>
      <c r="I10" s="10">
        <f t="shared" si="1"/>
        <v>66521000</v>
      </c>
      <c r="J10" s="23">
        <f t="shared" si="2"/>
        <v>0.8881984486102134</v>
      </c>
      <c r="K10" s="23">
        <f t="shared" si="3"/>
        <v>0.015380180694818177</v>
      </c>
      <c r="L10" s="23">
        <f t="shared" si="4"/>
        <v>0.046977721321086574</v>
      </c>
      <c r="M10" s="23">
        <f t="shared" si="5"/>
        <v>0.04825097337682837</v>
      </c>
      <c r="N10" s="23">
        <f t="shared" si="6"/>
        <v>0</v>
      </c>
      <c r="O10" s="23">
        <f t="shared" si="7"/>
        <v>0.0011926759970535621</v>
      </c>
    </row>
    <row r="11" spans="1:15" ht="12.75">
      <c r="A11" s="15">
        <v>10</v>
      </c>
      <c r="B11" s="16" t="s">
        <v>15</v>
      </c>
      <c r="C11" s="9">
        <v>33704354</v>
      </c>
      <c r="D11" s="9">
        <v>1002971</v>
      </c>
      <c r="E11" s="9">
        <v>1043865</v>
      </c>
      <c r="F11" s="9">
        <v>1799789</v>
      </c>
      <c r="G11" s="9">
        <v>0</v>
      </c>
      <c r="H11" s="9">
        <v>2325</v>
      </c>
      <c r="I11" s="11">
        <f t="shared" si="1"/>
        <v>37553304</v>
      </c>
      <c r="J11" s="24">
        <f t="shared" si="2"/>
        <v>0.8975070209534692</v>
      </c>
      <c r="K11" s="24">
        <f t="shared" si="3"/>
        <v>0.026707929613863004</v>
      </c>
      <c r="L11" s="24">
        <f t="shared" si="4"/>
        <v>0.027796888390965547</v>
      </c>
      <c r="M11" s="24">
        <f t="shared" si="5"/>
        <v>0.047926249045889546</v>
      </c>
      <c r="N11" s="24">
        <f t="shared" si="6"/>
        <v>0</v>
      </c>
      <c r="O11" s="24">
        <f t="shared" si="7"/>
        <v>6.191199581267204E-05</v>
      </c>
    </row>
    <row r="12" spans="1:15" ht="12.75">
      <c r="A12" s="17">
        <v>11</v>
      </c>
      <c r="B12" s="18" t="s">
        <v>16</v>
      </c>
      <c r="C12" s="8">
        <v>2129704</v>
      </c>
      <c r="D12" s="8">
        <v>37062</v>
      </c>
      <c r="E12" s="8">
        <v>128855</v>
      </c>
      <c r="F12" s="8">
        <v>405386</v>
      </c>
      <c r="G12" s="8">
        <v>0</v>
      </c>
      <c r="H12" s="8">
        <v>0</v>
      </c>
      <c r="I12" s="10">
        <f t="shared" si="1"/>
        <v>2701007</v>
      </c>
      <c r="J12" s="23">
        <f t="shared" si="2"/>
        <v>0.7884851834889728</v>
      </c>
      <c r="K12" s="23">
        <f t="shared" si="3"/>
        <v>0.013721549037081355</v>
      </c>
      <c r="L12" s="23">
        <f t="shared" si="4"/>
        <v>0.047706281398011925</v>
      </c>
      <c r="M12" s="23">
        <f t="shared" si="5"/>
        <v>0.1500869860759339</v>
      </c>
      <c r="N12" s="23">
        <f t="shared" si="6"/>
        <v>0</v>
      </c>
      <c r="O12" s="23">
        <f t="shared" si="7"/>
        <v>0</v>
      </c>
    </row>
    <row r="13" spans="1:15" ht="12.75">
      <c r="A13" s="19">
        <v>12</v>
      </c>
      <c r="B13" s="20" t="s">
        <v>17</v>
      </c>
      <c r="C13" s="8">
        <v>2905986</v>
      </c>
      <c r="D13" s="8">
        <v>19207</v>
      </c>
      <c r="E13" s="8">
        <v>44361</v>
      </c>
      <c r="F13" s="8">
        <v>174500</v>
      </c>
      <c r="G13" s="8">
        <v>0</v>
      </c>
      <c r="H13" s="8">
        <v>0</v>
      </c>
      <c r="I13" s="10">
        <f t="shared" si="1"/>
        <v>3144054</v>
      </c>
      <c r="J13" s="23">
        <f t="shared" si="2"/>
        <v>0.9242799264898122</v>
      </c>
      <c r="K13" s="23">
        <f t="shared" si="3"/>
        <v>0.006108991766680852</v>
      </c>
      <c r="L13" s="23">
        <f t="shared" si="4"/>
        <v>0.014109490485850433</v>
      </c>
      <c r="M13" s="23">
        <f t="shared" si="5"/>
        <v>0.05550159125765652</v>
      </c>
      <c r="N13" s="23">
        <f t="shared" si="6"/>
        <v>0</v>
      </c>
      <c r="O13" s="23">
        <f t="shared" si="7"/>
        <v>0</v>
      </c>
    </row>
    <row r="14" spans="1:15" ht="12.75">
      <c r="A14" s="19">
        <v>13</v>
      </c>
      <c r="B14" s="20" t="s">
        <v>18</v>
      </c>
      <c r="C14" s="8">
        <v>2557053</v>
      </c>
      <c r="D14" s="8">
        <v>47525</v>
      </c>
      <c r="E14" s="8">
        <v>148634</v>
      </c>
      <c r="F14" s="8">
        <v>215987</v>
      </c>
      <c r="G14" s="8">
        <v>0</v>
      </c>
      <c r="H14" s="8">
        <v>0</v>
      </c>
      <c r="I14" s="10">
        <f t="shared" si="1"/>
        <v>2969199</v>
      </c>
      <c r="J14" s="23">
        <f t="shared" si="2"/>
        <v>0.8611928671672057</v>
      </c>
      <c r="K14" s="23">
        <f t="shared" si="3"/>
        <v>0.016006000271453682</v>
      </c>
      <c r="L14" s="23">
        <f t="shared" si="4"/>
        <v>0.05005861850283528</v>
      </c>
      <c r="M14" s="23">
        <f t="shared" si="5"/>
        <v>0.07274251405850535</v>
      </c>
      <c r="N14" s="23">
        <f t="shared" si="6"/>
        <v>0</v>
      </c>
      <c r="O14" s="23">
        <f t="shared" si="7"/>
        <v>0</v>
      </c>
    </row>
    <row r="15" spans="1:15" ht="12.75">
      <c r="A15" s="19">
        <v>14</v>
      </c>
      <c r="B15" s="20" t="s">
        <v>19</v>
      </c>
      <c r="C15" s="8">
        <v>3536325</v>
      </c>
      <c r="D15" s="8">
        <v>69294</v>
      </c>
      <c r="E15" s="8">
        <v>165577</v>
      </c>
      <c r="F15" s="8">
        <v>90022</v>
      </c>
      <c r="G15" s="8">
        <v>0</v>
      </c>
      <c r="H15" s="8">
        <v>0</v>
      </c>
      <c r="I15" s="10">
        <f t="shared" si="1"/>
        <v>3861218</v>
      </c>
      <c r="J15" s="23">
        <f t="shared" si="2"/>
        <v>0.9158573797180061</v>
      </c>
      <c r="K15" s="23">
        <f t="shared" si="3"/>
        <v>0.017946150670591507</v>
      </c>
      <c r="L15" s="23">
        <f t="shared" si="4"/>
        <v>0.042882064674929</v>
      </c>
      <c r="M15" s="23">
        <f t="shared" si="5"/>
        <v>0.023314404936473413</v>
      </c>
      <c r="N15" s="23">
        <f t="shared" si="6"/>
        <v>0</v>
      </c>
      <c r="O15" s="23">
        <f t="shared" si="7"/>
        <v>0</v>
      </c>
    </row>
    <row r="16" spans="1:15" ht="12.75">
      <c r="A16" s="15">
        <v>15</v>
      </c>
      <c r="B16" s="16" t="s">
        <v>20</v>
      </c>
      <c r="C16" s="9">
        <v>4615225</v>
      </c>
      <c r="D16" s="9">
        <v>142052</v>
      </c>
      <c r="E16" s="9">
        <v>288344</v>
      </c>
      <c r="F16" s="9">
        <v>256468</v>
      </c>
      <c r="G16" s="9">
        <v>0</v>
      </c>
      <c r="H16" s="9">
        <v>0</v>
      </c>
      <c r="I16" s="11">
        <f t="shared" si="1"/>
        <v>5302089</v>
      </c>
      <c r="J16" s="24">
        <f t="shared" si="2"/>
        <v>0.8704540795146969</v>
      </c>
      <c r="K16" s="24">
        <f t="shared" si="3"/>
        <v>0.026791704175467442</v>
      </c>
      <c r="L16" s="24">
        <f t="shared" si="4"/>
        <v>0.054383093154415175</v>
      </c>
      <c r="M16" s="24">
        <f t="shared" si="5"/>
        <v>0.04837112315542044</v>
      </c>
      <c r="N16" s="24">
        <f t="shared" si="6"/>
        <v>0</v>
      </c>
      <c r="O16" s="24">
        <f t="shared" si="7"/>
        <v>0</v>
      </c>
    </row>
    <row r="17" spans="1:15" ht="12.75">
      <c r="A17" s="17">
        <v>16</v>
      </c>
      <c r="B17" s="18" t="s">
        <v>21</v>
      </c>
      <c r="C17" s="8">
        <v>7392087</v>
      </c>
      <c r="D17" s="8">
        <v>334209</v>
      </c>
      <c r="E17" s="8">
        <v>324404</v>
      </c>
      <c r="F17" s="8">
        <v>460495</v>
      </c>
      <c r="G17" s="8">
        <v>0</v>
      </c>
      <c r="H17" s="8">
        <v>0</v>
      </c>
      <c r="I17" s="10">
        <f t="shared" si="1"/>
        <v>8511195</v>
      </c>
      <c r="J17" s="23">
        <f t="shared" si="2"/>
        <v>0.8685134108665117</v>
      </c>
      <c r="K17" s="23">
        <f t="shared" si="3"/>
        <v>0.03926698894808543</v>
      </c>
      <c r="L17" s="23">
        <f t="shared" si="4"/>
        <v>0.038114976804079805</v>
      </c>
      <c r="M17" s="23">
        <f t="shared" si="5"/>
        <v>0.05410462338132307</v>
      </c>
      <c r="N17" s="23">
        <f t="shared" si="6"/>
        <v>0</v>
      </c>
      <c r="O17" s="23">
        <f t="shared" si="7"/>
        <v>0</v>
      </c>
    </row>
    <row r="18" spans="1:15" ht="12.75">
      <c r="A18" s="19">
        <v>17</v>
      </c>
      <c r="B18" s="20" t="s">
        <v>22</v>
      </c>
      <c r="C18" s="8">
        <v>73259052</v>
      </c>
      <c r="D18" s="8">
        <v>1657537</v>
      </c>
      <c r="E18" s="8">
        <v>2828409</v>
      </c>
      <c r="F18" s="8">
        <v>9475040</v>
      </c>
      <c r="G18" s="8">
        <v>0</v>
      </c>
      <c r="H18" s="8">
        <v>251440</v>
      </c>
      <c r="I18" s="10">
        <f t="shared" si="1"/>
        <v>87471478</v>
      </c>
      <c r="J18" s="23">
        <f t="shared" si="2"/>
        <v>0.8375193111519162</v>
      </c>
      <c r="K18" s="23">
        <f t="shared" si="3"/>
        <v>0.018949456873245014</v>
      </c>
      <c r="L18" s="23">
        <f t="shared" si="4"/>
        <v>0.03233521445699134</v>
      </c>
      <c r="M18" s="23">
        <f t="shared" si="5"/>
        <v>0.10832148051734075</v>
      </c>
      <c r="N18" s="23">
        <f t="shared" si="6"/>
        <v>0</v>
      </c>
      <c r="O18" s="23">
        <f t="shared" si="7"/>
        <v>0.0028745370005066107</v>
      </c>
    </row>
    <row r="19" spans="1:15" ht="12.75">
      <c r="A19" s="19">
        <v>18</v>
      </c>
      <c r="B19" s="20" t="s">
        <v>23</v>
      </c>
      <c r="C19" s="8">
        <v>1831533</v>
      </c>
      <c r="D19" s="8">
        <v>53270</v>
      </c>
      <c r="E19" s="8">
        <v>187606</v>
      </c>
      <c r="F19" s="8">
        <v>144223</v>
      </c>
      <c r="G19" s="8">
        <v>0</v>
      </c>
      <c r="H19" s="8">
        <v>0</v>
      </c>
      <c r="I19" s="10">
        <f t="shared" si="1"/>
        <v>2216632</v>
      </c>
      <c r="J19" s="23">
        <f t="shared" si="2"/>
        <v>0.8262684108142443</v>
      </c>
      <c r="K19" s="23">
        <f t="shared" si="3"/>
        <v>0.0240319547854583</v>
      </c>
      <c r="L19" s="23">
        <f t="shared" si="4"/>
        <v>0.08463560933885282</v>
      </c>
      <c r="M19" s="23">
        <f t="shared" si="5"/>
        <v>0.06506402506144457</v>
      </c>
      <c r="N19" s="23">
        <f t="shared" si="6"/>
        <v>0</v>
      </c>
      <c r="O19" s="23">
        <f t="shared" si="7"/>
        <v>0</v>
      </c>
    </row>
    <row r="20" spans="1:15" ht="12.75">
      <c r="A20" s="19">
        <v>19</v>
      </c>
      <c r="B20" s="20" t="s">
        <v>24</v>
      </c>
      <c r="C20" s="8">
        <v>2923986</v>
      </c>
      <c r="D20" s="8">
        <v>64263</v>
      </c>
      <c r="E20" s="8">
        <v>212203</v>
      </c>
      <c r="F20" s="8">
        <v>177287</v>
      </c>
      <c r="G20" s="8">
        <v>0</v>
      </c>
      <c r="H20" s="8">
        <v>0</v>
      </c>
      <c r="I20" s="10">
        <f t="shared" si="1"/>
        <v>3377739</v>
      </c>
      <c r="J20" s="23">
        <f t="shared" si="2"/>
        <v>0.865663688046945</v>
      </c>
      <c r="K20" s="23">
        <f t="shared" si="3"/>
        <v>0.019025448680315443</v>
      </c>
      <c r="L20" s="23">
        <f t="shared" si="4"/>
        <v>0.0628239778147453</v>
      </c>
      <c r="M20" s="23">
        <f t="shared" si="5"/>
        <v>0.05248688545799424</v>
      </c>
      <c r="N20" s="23">
        <f t="shared" si="6"/>
        <v>0</v>
      </c>
      <c r="O20" s="23">
        <f t="shared" si="7"/>
        <v>0</v>
      </c>
    </row>
    <row r="21" spans="1:15" ht="12.75">
      <c r="A21" s="15">
        <v>20</v>
      </c>
      <c r="B21" s="16" t="s">
        <v>25</v>
      </c>
      <c r="C21" s="9">
        <v>7478497</v>
      </c>
      <c r="D21" s="9">
        <v>180500</v>
      </c>
      <c r="E21" s="9">
        <v>441747</v>
      </c>
      <c r="F21" s="9">
        <v>427741</v>
      </c>
      <c r="G21" s="9">
        <v>0</v>
      </c>
      <c r="H21" s="9">
        <v>0</v>
      </c>
      <c r="I21" s="11">
        <f t="shared" si="1"/>
        <v>8528485</v>
      </c>
      <c r="J21" s="24">
        <f t="shared" si="2"/>
        <v>0.8768845814936651</v>
      </c>
      <c r="K21" s="24">
        <f t="shared" si="3"/>
        <v>0.021164368583634727</v>
      </c>
      <c r="L21" s="24">
        <f t="shared" si="4"/>
        <v>0.05179665556074731</v>
      </c>
      <c r="M21" s="24">
        <f t="shared" si="5"/>
        <v>0.05015439436195292</v>
      </c>
      <c r="N21" s="24">
        <f t="shared" si="6"/>
        <v>0</v>
      </c>
      <c r="O21" s="24">
        <f t="shared" si="7"/>
        <v>0</v>
      </c>
    </row>
    <row r="22" spans="1:15" ht="12.75">
      <c r="A22" s="17">
        <v>21</v>
      </c>
      <c r="B22" s="18" t="s">
        <v>26</v>
      </c>
      <c r="C22" s="8">
        <v>5189100</v>
      </c>
      <c r="D22" s="8">
        <v>153547</v>
      </c>
      <c r="E22" s="8">
        <v>257603</v>
      </c>
      <c r="F22" s="8">
        <v>313690</v>
      </c>
      <c r="G22" s="8">
        <v>0</v>
      </c>
      <c r="H22" s="8">
        <v>0</v>
      </c>
      <c r="I22" s="10">
        <f t="shared" si="1"/>
        <v>5913940</v>
      </c>
      <c r="J22" s="23">
        <f t="shared" si="2"/>
        <v>0.8774353476700812</v>
      </c>
      <c r="K22" s="23">
        <f t="shared" si="3"/>
        <v>0.025963570817424595</v>
      </c>
      <c r="L22" s="23">
        <f t="shared" si="4"/>
        <v>0.043558608981491186</v>
      </c>
      <c r="M22" s="23">
        <f t="shared" si="5"/>
        <v>0.05304247253100302</v>
      </c>
      <c r="N22" s="23">
        <f t="shared" si="6"/>
        <v>0</v>
      </c>
      <c r="O22" s="23">
        <f t="shared" si="7"/>
        <v>0</v>
      </c>
    </row>
    <row r="23" spans="1:15" ht="12.75">
      <c r="A23" s="19">
        <v>22</v>
      </c>
      <c r="B23" s="20" t="s">
        <v>27</v>
      </c>
      <c r="C23" s="8">
        <v>4179442</v>
      </c>
      <c r="D23" s="8">
        <v>74860</v>
      </c>
      <c r="E23" s="8">
        <v>175059</v>
      </c>
      <c r="F23" s="8">
        <v>257758</v>
      </c>
      <c r="G23" s="8">
        <v>0</v>
      </c>
      <c r="H23" s="8">
        <v>0</v>
      </c>
      <c r="I23" s="10">
        <f t="shared" si="1"/>
        <v>4687119</v>
      </c>
      <c r="J23" s="23">
        <f t="shared" si="2"/>
        <v>0.8916867696339692</v>
      </c>
      <c r="K23" s="23">
        <f t="shared" si="3"/>
        <v>0.015971431491284944</v>
      </c>
      <c r="L23" s="23">
        <f t="shared" si="4"/>
        <v>0.03734895572312118</v>
      </c>
      <c r="M23" s="23">
        <f t="shared" si="5"/>
        <v>0.0549928431516247</v>
      </c>
      <c r="N23" s="23">
        <f t="shared" si="6"/>
        <v>0</v>
      </c>
      <c r="O23" s="23">
        <f t="shared" si="7"/>
        <v>0</v>
      </c>
    </row>
    <row r="24" spans="1:15" ht="12.75">
      <c r="A24" s="19">
        <v>23</v>
      </c>
      <c r="B24" s="20" t="s">
        <v>28</v>
      </c>
      <c r="C24" s="8">
        <v>13679267</v>
      </c>
      <c r="D24" s="8">
        <v>432333</v>
      </c>
      <c r="E24" s="8">
        <v>669515</v>
      </c>
      <c r="F24" s="8">
        <v>553070</v>
      </c>
      <c r="G24" s="8">
        <v>0</v>
      </c>
      <c r="H24" s="8">
        <v>0</v>
      </c>
      <c r="I24" s="10">
        <f t="shared" si="1"/>
        <v>15334185</v>
      </c>
      <c r="J24" s="23">
        <f t="shared" si="2"/>
        <v>0.8920765596606536</v>
      </c>
      <c r="K24" s="23">
        <f t="shared" si="3"/>
        <v>0.02819406443837739</v>
      </c>
      <c r="L24" s="23">
        <f t="shared" si="4"/>
        <v>0.04366159662218762</v>
      </c>
      <c r="M24" s="23">
        <f t="shared" si="5"/>
        <v>0.03606777927878136</v>
      </c>
      <c r="N24" s="23">
        <f t="shared" si="6"/>
        <v>0</v>
      </c>
      <c r="O24" s="23">
        <f t="shared" si="7"/>
        <v>0</v>
      </c>
    </row>
    <row r="25" spans="1:15" ht="12.75">
      <c r="A25" s="19">
        <v>24</v>
      </c>
      <c r="B25" s="20" t="s">
        <v>29</v>
      </c>
      <c r="C25" s="8">
        <v>5361601</v>
      </c>
      <c r="D25" s="8">
        <v>154849</v>
      </c>
      <c r="E25" s="8">
        <v>315792</v>
      </c>
      <c r="F25" s="8">
        <v>235988</v>
      </c>
      <c r="G25" s="8">
        <v>0</v>
      </c>
      <c r="H25" s="8">
        <v>0</v>
      </c>
      <c r="I25" s="10">
        <f t="shared" si="1"/>
        <v>6068230</v>
      </c>
      <c r="J25" s="23">
        <f t="shared" si="2"/>
        <v>0.8835526998811845</v>
      </c>
      <c r="K25" s="23">
        <f t="shared" si="3"/>
        <v>0.02551798465120801</v>
      </c>
      <c r="L25" s="23">
        <f t="shared" si="4"/>
        <v>0.05204021601026988</v>
      </c>
      <c r="M25" s="23">
        <f t="shared" si="5"/>
        <v>0.03888909945733764</v>
      </c>
      <c r="N25" s="23">
        <f t="shared" si="6"/>
        <v>0</v>
      </c>
      <c r="O25" s="23">
        <f t="shared" si="7"/>
        <v>0</v>
      </c>
    </row>
    <row r="26" spans="1:15" ht="12.75">
      <c r="A26" s="15">
        <v>25</v>
      </c>
      <c r="B26" s="16" t="s">
        <v>30</v>
      </c>
      <c r="C26" s="9">
        <v>3447571</v>
      </c>
      <c r="D26" s="9">
        <v>24377</v>
      </c>
      <c r="E26" s="9">
        <v>179366</v>
      </c>
      <c r="F26" s="9">
        <v>58897</v>
      </c>
      <c r="G26" s="9">
        <v>0</v>
      </c>
      <c r="H26" s="9">
        <v>0</v>
      </c>
      <c r="I26" s="11">
        <f t="shared" si="1"/>
        <v>3710211</v>
      </c>
      <c r="J26" s="24">
        <f t="shared" si="2"/>
        <v>0.9292115731423362</v>
      </c>
      <c r="K26" s="24">
        <f t="shared" si="3"/>
        <v>0.0065702462744032615</v>
      </c>
      <c r="L26" s="24">
        <f t="shared" si="4"/>
        <v>0.0483438812509585</v>
      </c>
      <c r="M26" s="24">
        <f t="shared" si="5"/>
        <v>0.015874299332302125</v>
      </c>
      <c r="N26" s="24">
        <f t="shared" si="6"/>
        <v>0</v>
      </c>
      <c r="O26" s="24">
        <f t="shared" si="7"/>
        <v>0</v>
      </c>
    </row>
    <row r="27" spans="1:15" ht="12.75">
      <c r="A27" s="17">
        <v>26</v>
      </c>
      <c r="B27" s="18" t="s">
        <v>31</v>
      </c>
      <c r="C27" s="8">
        <v>63211820</v>
      </c>
      <c r="D27" s="8">
        <v>2857089</v>
      </c>
      <c r="E27" s="8">
        <v>3105629</v>
      </c>
      <c r="F27" s="8">
        <v>3701599</v>
      </c>
      <c r="G27" s="8">
        <v>0</v>
      </c>
      <c r="H27" s="8">
        <v>57581</v>
      </c>
      <c r="I27" s="10">
        <f t="shared" si="1"/>
        <v>72933718</v>
      </c>
      <c r="J27" s="23">
        <f t="shared" si="2"/>
        <v>0.8667022843947157</v>
      </c>
      <c r="K27" s="23">
        <f t="shared" si="3"/>
        <v>0.03917377419316536</v>
      </c>
      <c r="L27" s="23">
        <f t="shared" si="4"/>
        <v>0.04258152587257378</v>
      </c>
      <c r="M27" s="23">
        <f t="shared" si="5"/>
        <v>0.0507529178753783</v>
      </c>
      <c r="N27" s="23">
        <f t="shared" si="6"/>
        <v>0</v>
      </c>
      <c r="O27" s="23">
        <f t="shared" si="7"/>
        <v>0.0007894976641667987</v>
      </c>
    </row>
    <row r="28" spans="1:15" ht="12.75">
      <c r="A28" s="19">
        <v>27</v>
      </c>
      <c r="B28" s="20" t="s">
        <v>32</v>
      </c>
      <c r="C28" s="8">
        <v>8208753</v>
      </c>
      <c r="D28" s="8">
        <v>76093</v>
      </c>
      <c r="E28" s="8">
        <v>370656</v>
      </c>
      <c r="F28" s="8">
        <v>336024</v>
      </c>
      <c r="G28" s="8">
        <v>0</v>
      </c>
      <c r="H28" s="8">
        <v>0</v>
      </c>
      <c r="I28" s="10">
        <f t="shared" si="1"/>
        <v>8991526</v>
      </c>
      <c r="J28" s="23">
        <f t="shared" si="2"/>
        <v>0.9129432534588678</v>
      </c>
      <c r="K28" s="23">
        <f t="shared" si="3"/>
        <v>0.008462745923217038</v>
      </c>
      <c r="L28" s="23">
        <f t="shared" si="4"/>
        <v>0.04122281356913165</v>
      </c>
      <c r="M28" s="23">
        <f t="shared" si="5"/>
        <v>0.03737118704878349</v>
      </c>
      <c r="N28" s="23">
        <f t="shared" si="6"/>
        <v>0</v>
      </c>
      <c r="O28" s="23">
        <f t="shared" si="7"/>
        <v>0</v>
      </c>
    </row>
    <row r="29" spans="1:15" ht="12.75">
      <c r="A29" s="19">
        <v>28</v>
      </c>
      <c r="B29" s="20" t="s">
        <v>33</v>
      </c>
      <c r="C29" s="8">
        <v>30945228</v>
      </c>
      <c r="D29" s="8">
        <v>1217302</v>
      </c>
      <c r="E29" s="8">
        <v>1104957</v>
      </c>
      <c r="F29" s="8">
        <v>3692246</v>
      </c>
      <c r="G29" s="8">
        <v>0</v>
      </c>
      <c r="H29" s="8">
        <v>25096</v>
      </c>
      <c r="I29" s="10">
        <f t="shared" si="1"/>
        <v>36984829</v>
      </c>
      <c r="J29" s="23">
        <f t="shared" si="2"/>
        <v>0.836700583366223</v>
      </c>
      <c r="K29" s="23">
        <f t="shared" si="3"/>
        <v>0.032913549498903995</v>
      </c>
      <c r="L29" s="23">
        <f t="shared" si="4"/>
        <v>0.02987595265074769</v>
      </c>
      <c r="M29" s="23">
        <f t="shared" si="5"/>
        <v>0.09983136599063362</v>
      </c>
      <c r="N29" s="23">
        <f t="shared" si="6"/>
        <v>0</v>
      </c>
      <c r="O29" s="23">
        <f t="shared" si="7"/>
        <v>0.0006785484934917503</v>
      </c>
    </row>
    <row r="30" spans="1:15" ht="12.75">
      <c r="A30" s="19">
        <v>29</v>
      </c>
      <c r="B30" s="20" t="s">
        <v>34</v>
      </c>
      <c r="C30" s="8">
        <v>15859371</v>
      </c>
      <c r="D30" s="8">
        <v>197091</v>
      </c>
      <c r="E30" s="8">
        <v>759198</v>
      </c>
      <c r="F30" s="8">
        <v>648250</v>
      </c>
      <c r="G30" s="8">
        <v>0</v>
      </c>
      <c r="H30" s="8">
        <v>417</v>
      </c>
      <c r="I30" s="10">
        <f t="shared" si="1"/>
        <v>17464327</v>
      </c>
      <c r="J30" s="23">
        <f t="shared" si="2"/>
        <v>0.9081008961868384</v>
      </c>
      <c r="K30" s="23">
        <f t="shared" si="3"/>
        <v>0.011285347554474901</v>
      </c>
      <c r="L30" s="23">
        <f t="shared" si="4"/>
        <v>0.043471357356055</v>
      </c>
      <c r="M30" s="23">
        <f t="shared" si="5"/>
        <v>0.03711852165846414</v>
      </c>
      <c r="N30" s="23">
        <f t="shared" si="6"/>
        <v>0</v>
      </c>
      <c r="O30" s="23">
        <f t="shared" si="7"/>
        <v>2.3877244167496404E-05</v>
      </c>
    </row>
    <row r="31" spans="1:15" ht="12.75">
      <c r="A31" s="15">
        <v>30</v>
      </c>
      <c r="B31" s="16" t="s">
        <v>35</v>
      </c>
      <c r="C31" s="9">
        <v>3857522</v>
      </c>
      <c r="D31" s="9">
        <v>113875</v>
      </c>
      <c r="E31" s="9">
        <v>83169</v>
      </c>
      <c r="F31" s="9">
        <v>160944</v>
      </c>
      <c r="G31" s="9">
        <v>0</v>
      </c>
      <c r="H31" s="9">
        <v>0</v>
      </c>
      <c r="I31" s="11">
        <f t="shared" si="1"/>
        <v>4215510</v>
      </c>
      <c r="J31" s="24">
        <f t="shared" si="2"/>
        <v>0.9150783653697891</v>
      </c>
      <c r="K31" s="24">
        <f t="shared" si="3"/>
        <v>0.02701333883681927</v>
      </c>
      <c r="L31" s="24">
        <f t="shared" si="4"/>
        <v>0.01972928542453938</v>
      </c>
      <c r="M31" s="24">
        <f t="shared" si="5"/>
        <v>0.03817901036885217</v>
      </c>
      <c r="N31" s="24">
        <f t="shared" si="6"/>
        <v>0</v>
      </c>
      <c r="O31" s="24">
        <f t="shared" si="7"/>
        <v>0</v>
      </c>
    </row>
    <row r="32" spans="1:15" ht="12.75">
      <c r="A32" s="17">
        <v>31</v>
      </c>
      <c r="B32" s="18" t="s">
        <v>36</v>
      </c>
      <c r="C32" s="8">
        <v>8207973</v>
      </c>
      <c r="D32" s="8">
        <v>148252</v>
      </c>
      <c r="E32" s="8">
        <v>393422</v>
      </c>
      <c r="F32" s="8">
        <v>1196808</v>
      </c>
      <c r="G32" s="8">
        <v>0</v>
      </c>
      <c r="H32" s="8">
        <v>0</v>
      </c>
      <c r="I32" s="10">
        <f t="shared" si="1"/>
        <v>9946455</v>
      </c>
      <c r="J32" s="23">
        <f t="shared" si="2"/>
        <v>0.8252159186363383</v>
      </c>
      <c r="K32" s="23">
        <f t="shared" si="3"/>
        <v>0.014905008869994385</v>
      </c>
      <c r="L32" s="23">
        <f t="shared" si="4"/>
        <v>0.03955399184935739</v>
      </c>
      <c r="M32" s="23">
        <f t="shared" si="5"/>
        <v>0.12032508064430995</v>
      </c>
      <c r="N32" s="23">
        <f t="shared" si="6"/>
        <v>0</v>
      </c>
      <c r="O32" s="23">
        <f t="shared" si="7"/>
        <v>0</v>
      </c>
    </row>
    <row r="33" spans="1:15" ht="12.75">
      <c r="A33" s="19">
        <v>32</v>
      </c>
      <c r="B33" s="20" t="s">
        <v>37</v>
      </c>
      <c r="C33" s="8">
        <v>18938895</v>
      </c>
      <c r="D33" s="8">
        <v>195620</v>
      </c>
      <c r="E33" s="8">
        <v>413120</v>
      </c>
      <c r="F33" s="8">
        <v>1107745</v>
      </c>
      <c r="G33" s="8">
        <v>0</v>
      </c>
      <c r="H33" s="8">
        <v>0</v>
      </c>
      <c r="I33" s="10">
        <f t="shared" si="1"/>
        <v>20655380</v>
      </c>
      <c r="J33" s="23">
        <f t="shared" si="2"/>
        <v>0.9168988902649092</v>
      </c>
      <c r="K33" s="23">
        <f t="shared" si="3"/>
        <v>0.009470656071202756</v>
      </c>
      <c r="L33" s="23">
        <f t="shared" si="4"/>
        <v>0.02000060032785647</v>
      </c>
      <c r="M33" s="23">
        <f t="shared" si="5"/>
        <v>0.05362985333603158</v>
      </c>
      <c r="N33" s="23">
        <f t="shared" si="6"/>
        <v>0</v>
      </c>
      <c r="O33" s="23">
        <f t="shared" si="7"/>
        <v>0</v>
      </c>
    </row>
    <row r="34" spans="1:15" ht="12.75">
      <c r="A34" s="19">
        <v>33</v>
      </c>
      <c r="B34" s="20" t="s">
        <v>38</v>
      </c>
      <c r="C34" s="8">
        <v>2872552</v>
      </c>
      <c r="D34" s="8">
        <v>22209</v>
      </c>
      <c r="E34" s="8">
        <v>187702</v>
      </c>
      <c r="F34" s="8">
        <v>109443</v>
      </c>
      <c r="G34" s="8">
        <v>0</v>
      </c>
      <c r="H34" s="8">
        <v>0</v>
      </c>
      <c r="I34" s="10">
        <f t="shared" si="1"/>
        <v>3191906</v>
      </c>
      <c r="J34" s="23">
        <f t="shared" si="2"/>
        <v>0.8999488080162762</v>
      </c>
      <c r="K34" s="23">
        <f t="shared" si="3"/>
        <v>0.006957911667824805</v>
      </c>
      <c r="L34" s="23">
        <f t="shared" si="4"/>
        <v>0.058805616456123706</v>
      </c>
      <c r="M34" s="23">
        <f t="shared" si="5"/>
        <v>0.034287663859775316</v>
      </c>
      <c r="N34" s="23">
        <f t="shared" si="6"/>
        <v>0</v>
      </c>
      <c r="O34" s="23">
        <f t="shared" si="7"/>
        <v>0</v>
      </c>
    </row>
    <row r="35" spans="1:15" ht="12.75">
      <c r="A35" s="19">
        <v>34</v>
      </c>
      <c r="B35" s="20" t="s">
        <v>39</v>
      </c>
      <c r="C35" s="8">
        <v>7707221</v>
      </c>
      <c r="D35" s="8">
        <v>166330</v>
      </c>
      <c r="E35" s="8">
        <v>389047</v>
      </c>
      <c r="F35" s="8">
        <v>329487</v>
      </c>
      <c r="G35" s="8">
        <v>0</v>
      </c>
      <c r="H35" s="8">
        <v>6225</v>
      </c>
      <c r="I35" s="10">
        <f t="shared" si="1"/>
        <v>8598310</v>
      </c>
      <c r="J35" s="23">
        <f t="shared" si="2"/>
        <v>0.8963646344456062</v>
      </c>
      <c r="K35" s="23">
        <f t="shared" si="3"/>
        <v>0.0193444990934265</v>
      </c>
      <c r="L35" s="23">
        <f t="shared" si="4"/>
        <v>0.04524691480069921</v>
      </c>
      <c r="M35" s="23">
        <f t="shared" si="5"/>
        <v>0.03831997218057967</v>
      </c>
      <c r="N35" s="23">
        <f t="shared" si="6"/>
        <v>0</v>
      </c>
      <c r="O35" s="23">
        <f t="shared" si="7"/>
        <v>0.0007239794796884504</v>
      </c>
    </row>
    <row r="36" spans="1:15" ht="12.75">
      <c r="A36" s="15">
        <v>35</v>
      </c>
      <c r="B36" s="16" t="s">
        <v>40</v>
      </c>
      <c r="C36" s="9">
        <v>7463144</v>
      </c>
      <c r="D36" s="9">
        <v>208712</v>
      </c>
      <c r="E36" s="9">
        <v>575807</v>
      </c>
      <c r="F36" s="9">
        <v>548030</v>
      </c>
      <c r="G36" s="9">
        <v>0</v>
      </c>
      <c r="H36" s="9">
        <v>0</v>
      </c>
      <c r="I36" s="11">
        <f t="shared" si="1"/>
        <v>8795693</v>
      </c>
      <c r="J36" s="24">
        <f t="shared" si="2"/>
        <v>0.8484998282682217</v>
      </c>
      <c r="K36" s="24">
        <f t="shared" si="3"/>
        <v>0.02372888639928656</v>
      </c>
      <c r="L36" s="24">
        <f t="shared" si="4"/>
        <v>0.06546465412105675</v>
      </c>
      <c r="M36" s="24">
        <f t="shared" si="5"/>
        <v>0.06230663121143496</v>
      </c>
      <c r="N36" s="24">
        <f t="shared" si="6"/>
        <v>0</v>
      </c>
      <c r="O36" s="24">
        <f t="shared" si="7"/>
        <v>0</v>
      </c>
    </row>
    <row r="37" spans="1:15" ht="12.75">
      <c r="A37" s="17">
        <v>36</v>
      </c>
      <c r="B37" s="18" t="s">
        <v>41</v>
      </c>
      <c r="C37" s="8">
        <v>64896949</v>
      </c>
      <c r="D37" s="8">
        <v>1259324</v>
      </c>
      <c r="E37" s="8">
        <v>5947036</v>
      </c>
      <c r="F37" s="8">
        <v>4366597</v>
      </c>
      <c r="G37" s="8">
        <v>0</v>
      </c>
      <c r="H37" s="8">
        <v>294329</v>
      </c>
      <c r="I37" s="10">
        <f t="shared" si="1"/>
        <v>76764235</v>
      </c>
      <c r="J37" s="23">
        <f t="shared" si="2"/>
        <v>0.8454060540041857</v>
      </c>
      <c r="K37" s="23">
        <f t="shared" si="3"/>
        <v>0.016405087603621662</v>
      </c>
      <c r="L37" s="23">
        <f t="shared" si="4"/>
        <v>0.07747144226735275</v>
      </c>
      <c r="M37" s="23">
        <f t="shared" si="5"/>
        <v>0.05688322172428345</v>
      </c>
      <c r="N37" s="23">
        <f t="shared" si="6"/>
        <v>0</v>
      </c>
      <c r="O37" s="23">
        <f t="shared" si="7"/>
        <v>0.003834194400556457</v>
      </c>
    </row>
    <row r="38" spans="1:15" ht="12.75">
      <c r="A38" s="19">
        <v>37</v>
      </c>
      <c r="B38" s="20" t="s">
        <v>42</v>
      </c>
      <c r="C38" s="8">
        <v>20766392</v>
      </c>
      <c r="D38" s="8">
        <v>202858</v>
      </c>
      <c r="E38" s="8">
        <v>806204</v>
      </c>
      <c r="F38" s="8">
        <v>518200</v>
      </c>
      <c r="G38" s="8">
        <v>0</v>
      </c>
      <c r="H38" s="8">
        <v>0</v>
      </c>
      <c r="I38" s="10">
        <f t="shared" si="1"/>
        <v>22293654</v>
      </c>
      <c r="J38" s="23">
        <f t="shared" si="2"/>
        <v>0.931493419607212</v>
      </c>
      <c r="K38" s="23">
        <f t="shared" si="3"/>
        <v>0.009099360741850573</v>
      </c>
      <c r="L38" s="23">
        <f t="shared" si="4"/>
        <v>0.036162936771154695</v>
      </c>
      <c r="M38" s="23">
        <f t="shared" si="5"/>
        <v>0.02324428287978274</v>
      </c>
      <c r="N38" s="23">
        <f t="shared" si="6"/>
        <v>0</v>
      </c>
      <c r="O38" s="23">
        <f t="shared" si="7"/>
        <v>0</v>
      </c>
    </row>
    <row r="39" spans="1:15" ht="12.75">
      <c r="A39" s="19">
        <v>38</v>
      </c>
      <c r="B39" s="20" t="s">
        <v>43</v>
      </c>
      <c r="C39" s="8">
        <v>6049900</v>
      </c>
      <c r="D39" s="8">
        <v>176267</v>
      </c>
      <c r="E39" s="8">
        <v>239913</v>
      </c>
      <c r="F39" s="8">
        <v>75362</v>
      </c>
      <c r="G39" s="8">
        <v>0</v>
      </c>
      <c r="H39" s="8">
        <v>0</v>
      </c>
      <c r="I39" s="10">
        <f t="shared" si="1"/>
        <v>6541442</v>
      </c>
      <c r="J39" s="23">
        <f t="shared" si="2"/>
        <v>0.9248572409569633</v>
      </c>
      <c r="K39" s="23">
        <f t="shared" si="3"/>
        <v>0.026946199324246856</v>
      </c>
      <c r="L39" s="23">
        <f t="shared" si="4"/>
        <v>0.036675858319923954</v>
      </c>
      <c r="M39" s="23">
        <f t="shared" si="5"/>
        <v>0.011520701398865877</v>
      </c>
      <c r="N39" s="23">
        <f t="shared" si="6"/>
        <v>0</v>
      </c>
      <c r="O39" s="23">
        <f t="shared" si="7"/>
        <v>0</v>
      </c>
    </row>
    <row r="40" spans="1:15" ht="12.75">
      <c r="A40" s="19">
        <v>39</v>
      </c>
      <c r="B40" s="20" t="s">
        <v>44</v>
      </c>
      <c r="C40" s="8">
        <v>4271868</v>
      </c>
      <c r="D40" s="8">
        <v>129316</v>
      </c>
      <c r="E40" s="8">
        <v>221660</v>
      </c>
      <c r="F40" s="8">
        <v>363398</v>
      </c>
      <c r="G40" s="8">
        <v>0</v>
      </c>
      <c r="H40" s="8">
        <v>0</v>
      </c>
      <c r="I40" s="10">
        <f t="shared" si="1"/>
        <v>4986242</v>
      </c>
      <c r="J40" s="23">
        <f t="shared" si="2"/>
        <v>0.8567309809672294</v>
      </c>
      <c r="K40" s="23">
        <f t="shared" si="3"/>
        <v>0.025934561539532178</v>
      </c>
      <c r="L40" s="23">
        <f t="shared" si="4"/>
        <v>0.04445432050831067</v>
      </c>
      <c r="M40" s="23">
        <f t="shared" si="5"/>
        <v>0.07288013698492772</v>
      </c>
      <c r="N40" s="23">
        <f t="shared" si="6"/>
        <v>0</v>
      </c>
      <c r="O40" s="23">
        <f t="shared" si="7"/>
        <v>0</v>
      </c>
    </row>
    <row r="41" spans="1:15" ht="12.75">
      <c r="A41" s="15">
        <v>40</v>
      </c>
      <c r="B41" s="16" t="s">
        <v>45</v>
      </c>
      <c r="C41" s="9">
        <v>28549550</v>
      </c>
      <c r="D41" s="9">
        <v>775758</v>
      </c>
      <c r="E41" s="9">
        <v>1372608</v>
      </c>
      <c r="F41" s="9">
        <v>1978335</v>
      </c>
      <c r="G41" s="9">
        <v>0</v>
      </c>
      <c r="H41" s="9">
        <v>0</v>
      </c>
      <c r="I41" s="11">
        <f t="shared" si="1"/>
        <v>32676251</v>
      </c>
      <c r="J41" s="24">
        <f t="shared" si="2"/>
        <v>0.8737094717505995</v>
      </c>
      <c r="K41" s="24">
        <f t="shared" si="3"/>
        <v>0.023740728396290014</v>
      </c>
      <c r="L41" s="24">
        <f t="shared" si="4"/>
        <v>0.04200628768581806</v>
      </c>
      <c r="M41" s="24">
        <f t="shared" si="5"/>
        <v>0.06054351216729239</v>
      </c>
      <c r="N41" s="24">
        <f t="shared" si="6"/>
        <v>0</v>
      </c>
      <c r="O41" s="24">
        <f t="shared" si="7"/>
        <v>0</v>
      </c>
    </row>
    <row r="42" spans="1:15" ht="12.75">
      <c r="A42" s="17">
        <v>41</v>
      </c>
      <c r="B42" s="18" t="s">
        <v>46</v>
      </c>
      <c r="C42" s="8">
        <v>1751689</v>
      </c>
      <c r="D42" s="8">
        <v>61064</v>
      </c>
      <c r="E42" s="8">
        <v>165874</v>
      </c>
      <c r="F42" s="8">
        <v>254280</v>
      </c>
      <c r="G42" s="8">
        <v>0</v>
      </c>
      <c r="H42" s="8">
        <v>0</v>
      </c>
      <c r="I42" s="10">
        <f t="shared" si="1"/>
        <v>2232907</v>
      </c>
      <c r="J42" s="23">
        <f t="shared" si="2"/>
        <v>0.7844881134771847</v>
      </c>
      <c r="K42" s="23">
        <f t="shared" si="3"/>
        <v>0.027347310031273133</v>
      </c>
      <c r="L42" s="23">
        <f t="shared" si="4"/>
        <v>0.07428612118641753</v>
      </c>
      <c r="M42" s="23">
        <f t="shared" si="5"/>
        <v>0.11387845530512467</v>
      </c>
      <c r="N42" s="23">
        <f t="shared" si="6"/>
        <v>0</v>
      </c>
      <c r="O42" s="23">
        <f t="shared" si="7"/>
        <v>0</v>
      </c>
    </row>
    <row r="43" spans="1:15" ht="12.75">
      <c r="A43" s="19">
        <v>42</v>
      </c>
      <c r="B43" s="20" t="s">
        <v>47</v>
      </c>
      <c r="C43" s="8">
        <v>4815682</v>
      </c>
      <c r="D43" s="8">
        <v>102917</v>
      </c>
      <c r="E43" s="8">
        <v>340720</v>
      </c>
      <c r="F43" s="8">
        <v>165547</v>
      </c>
      <c r="G43" s="8">
        <v>0</v>
      </c>
      <c r="H43" s="8">
        <v>0</v>
      </c>
      <c r="I43" s="10">
        <f t="shared" si="1"/>
        <v>5424866</v>
      </c>
      <c r="J43" s="23">
        <f t="shared" si="2"/>
        <v>0.8877052447009751</v>
      </c>
      <c r="K43" s="23">
        <f t="shared" si="3"/>
        <v>0.01897134417698059</v>
      </c>
      <c r="L43" s="23">
        <f t="shared" si="4"/>
        <v>0.06280708131776895</v>
      </c>
      <c r="M43" s="23">
        <f t="shared" si="5"/>
        <v>0.03051632980427535</v>
      </c>
      <c r="N43" s="23">
        <f t="shared" si="6"/>
        <v>0</v>
      </c>
      <c r="O43" s="23">
        <f t="shared" si="7"/>
        <v>0</v>
      </c>
    </row>
    <row r="44" spans="1:15" ht="12.75">
      <c r="A44" s="19">
        <v>43</v>
      </c>
      <c r="B44" s="20" t="s">
        <v>48</v>
      </c>
      <c r="C44" s="8">
        <v>5062892</v>
      </c>
      <c r="D44" s="8">
        <v>228268</v>
      </c>
      <c r="E44" s="8">
        <v>276932</v>
      </c>
      <c r="F44" s="8">
        <v>272237</v>
      </c>
      <c r="G44" s="8">
        <v>0</v>
      </c>
      <c r="H44" s="8">
        <v>0</v>
      </c>
      <c r="I44" s="10">
        <f t="shared" si="1"/>
        <v>5840329</v>
      </c>
      <c r="J44" s="23">
        <f t="shared" si="2"/>
        <v>0.8668847251584628</v>
      </c>
      <c r="K44" s="23">
        <f t="shared" si="3"/>
        <v>0.039084784435945305</v>
      </c>
      <c r="L44" s="23">
        <f t="shared" si="4"/>
        <v>0.04741719173697235</v>
      </c>
      <c r="M44" s="23">
        <f t="shared" si="5"/>
        <v>0.046613298668619525</v>
      </c>
      <c r="N44" s="23">
        <f t="shared" si="6"/>
        <v>0</v>
      </c>
      <c r="O44" s="23">
        <f t="shared" si="7"/>
        <v>0</v>
      </c>
    </row>
    <row r="45" spans="1:15" ht="12.75">
      <c r="A45" s="19">
        <v>44</v>
      </c>
      <c r="B45" s="20" t="s">
        <v>49</v>
      </c>
      <c r="C45" s="8">
        <v>12408712</v>
      </c>
      <c r="D45" s="8">
        <v>595469</v>
      </c>
      <c r="E45" s="8">
        <v>479313</v>
      </c>
      <c r="F45" s="8">
        <v>533338</v>
      </c>
      <c r="G45" s="8">
        <v>0</v>
      </c>
      <c r="H45" s="8">
        <v>0</v>
      </c>
      <c r="I45" s="10">
        <f t="shared" si="1"/>
        <v>14016832</v>
      </c>
      <c r="J45" s="23">
        <f t="shared" si="2"/>
        <v>0.8852722212836681</v>
      </c>
      <c r="K45" s="23">
        <f t="shared" si="3"/>
        <v>0.04248242398853036</v>
      </c>
      <c r="L45" s="23">
        <f t="shared" si="4"/>
        <v>0.03419553005985946</v>
      </c>
      <c r="M45" s="23">
        <f t="shared" si="5"/>
        <v>0.038049824667942087</v>
      </c>
      <c r="N45" s="23">
        <f t="shared" si="6"/>
        <v>0</v>
      </c>
      <c r="O45" s="23">
        <f t="shared" si="7"/>
        <v>0</v>
      </c>
    </row>
    <row r="46" spans="1:15" ht="12.75">
      <c r="A46" s="15">
        <v>45</v>
      </c>
      <c r="B46" s="16" t="s">
        <v>50</v>
      </c>
      <c r="C46" s="9">
        <v>15054680</v>
      </c>
      <c r="D46" s="9">
        <v>420328</v>
      </c>
      <c r="E46" s="9">
        <v>320161</v>
      </c>
      <c r="F46" s="9">
        <v>702633</v>
      </c>
      <c r="G46" s="9">
        <v>0</v>
      </c>
      <c r="H46" s="9">
        <v>332112</v>
      </c>
      <c r="I46" s="11">
        <f t="shared" si="1"/>
        <v>16829914</v>
      </c>
      <c r="J46" s="24">
        <f t="shared" si="2"/>
        <v>0.8945191282617369</v>
      </c>
      <c r="K46" s="24">
        <f t="shared" si="3"/>
        <v>0.024975053348460365</v>
      </c>
      <c r="L46" s="24">
        <f t="shared" si="4"/>
        <v>0.019023329530976806</v>
      </c>
      <c r="M46" s="24">
        <f t="shared" si="5"/>
        <v>0.04174905468916835</v>
      </c>
      <c r="N46" s="24">
        <f t="shared" si="6"/>
        <v>0</v>
      </c>
      <c r="O46" s="24">
        <f t="shared" si="7"/>
        <v>0.01973343416965767</v>
      </c>
    </row>
    <row r="47" spans="1:15" ht="12.75">
      <c r="A47" s="17">
        <v>46</v>
      </c>
      <c r="B47" s="18" t="s">
        <v>51</v>
      </c>
      <c r="C47" s="8">
        <v>1613120</v>
      </c>
      <c r="D47" s="8">
        <v>28189</v>
      </c>
      <c r="E47" s="8">
        <v>100947</v>
      </c>
      <c r="F47" s="8">
        <v>201271</v>
      </c>
      <c r="G47" s="8">
        <v>0</v>
      </c>
      <c r="H47" s="8">
        <v>561</v>
      </c>
      <c r="I47" s="10">
        <f t="shared" si="1"/>
        <v>1944088</v>
      </c>
      <c r="J47" s="23">
        <f t="shared" si="2"/>
        <v>0.8297566776812573</v>
      </c>
      <c r="K47" s="23">
        <f t="shared" si="3"/>
        <v>0.014499858031117934</v>
      </c>
      <c r="L47" s="23">
        <f t="shared" si="4"/>
        <v>0.051925118616029727</v>
      </c>
      <c r="M47" s="23">
        <f t="shared" si="5"/>
        <v>0.10352977848739357</v>
      </c>
      <c r="N47" s="23">
        <f t="shared" si="6"/>
        <v>0</v>
      </c>
      <c r="O47" s="23">
        <f t="shared" si="7"/>
        <v>0.0002885671842015382</v>
      </c>
    </row>
    <row r="48" spans="1:15" ht="12.75">
      <c r="A48" s="19">
        <v>47</v>
      </c>
      <c r="B48" s="20" t="s">
        <v>52</v>
      </c>
      <c r="C48" s="8">
        <v>5196643</v>
      </c>
      <c r="D48" s="8">
        <v>100219</v>
      </c>
      <c r="E48" s="8">
        <v>211234</v>
      </c>
      <c r="F48" s="8">
        <v>827004</v>
      </c>
      <c r="G48" s="8">
        <v>0</v>
      </c>
      <c r="H48" s="8">
        <v>0</v>
      </c>
      <c r="I48" s="10">
        <f t="shared" si="1"/>
        <v>6335100</v>
      </c>
      <c r="J48" s="23">
        <f t="shared" si="2"/>
        <v>0.8202937601616391</v>
      </c>
      <c r="K48" s="23">
        <f t="shared" si="3"/>
        <v>0.015819639784691638</v>
      </c>
      <c r="L48" s="23">
        <f t="shared" si="4"/>
        <v>0.033343435778440754</v>
      </c>
      <c r="M48" s="23">
        <f t="shared" si="5"/>
        <v>0.1305431642752285</v>
      </c>
      <c r="N48" s="23">
        <f t="shared" si="6"/>
        <v>0</v>
      </c>
      <c r="O48" s="23">
        <f t="shared" si="7"/>
        <v>0</v>
      </c>
    </row>
    <row r="49" spans="1:15" ht="12.75">
      <c r="A49" s="19">
        <v>48</v>
      </c>
      <c r="B49" s="20" t="s">
        <v>53</v>
      </c>
      <c r="C49" s="8">
        <v>9417624</v>
      </c>
      <c r="D49" s="8">
        <v>416015</v>
      </c>
      <c r="E49" s="8">
        <v>225174</v>
      </c>
      <c r="F49" s="8">
        <v>600242</v>
      </c>
      <c r="G49" s="8">
        <v>0</v>
      </c>
      <c r="H49" s="8">
        <v>0</v>
      </c>
      <c r="I49" s="10">
        <f t="shared" si="1"/>
        <v>10659055</v>
      </c>
      <c r="J49" s="23">
        <f t="shared" si="2"/>
        <v>0.8835327334365007</v>
      </c>
      <c r="K49" s="23">
        <f t="shared" si="3"/>
        <v>0.039029257284065054</v>
      </c>
      <c r="L49" s="23">
        <f t="shared" si="4"/>
        <v>0.021125137265920853</v>
      </c>
      <c r="M49" s="23">
        <f t="shared" si="5"/>
        <v>0.05631287201351339</v>
      </c>
      <c r="N49" s="23">
        <f t="shared" si="6"/>
        <v>0</v>
      </c>
      <c r="O49" s="23">
        <f t="shared" si="7"/>
        <v>0</v>
      </c>
    </row>
    <row r="50" spans="1:15" ht="12.75">
      <c r="A50" s="19">
        <v>49</v>
      </c>
      <c r="B50" s="20" t="s">
        <v>54</v>
      </c>
      <c r="C50" s="8">
        <v>17428467</v>
      </c>
      <c r="D50" s="8">
        <v>389032</v>
      </c>
      <c r="E50" s="8">
        <v>1432985</v>
      </c>
      <c r="F50" s="8">
        <v>1709743</v>
      </c>
      <c r="G50" s="8">
        <v>0</v>
      </c>
      <c r="H50" s="8">
        <v>0</v>
      </c>
      <c r="I50" s="10">
        <f t="shared" si="1"/>
        <v>20960227</v>
      </c>
      <c r="J50" s="23">
        <f t="shared" si="2"/>
        <v>0.8315018248609617</v>
      </c>
      <c r="K50" s="23">
        <f t="shared" si="3"/>
        <v>0.018560486010003614</v>
      </c>
      <c r="L50" s="23">
        <f t="shared" si="4"/>
        <v>0.06836686453825143</v>
      </c>
      <c r="M50" s="23">
        <f t="shared" si="5"/>
        <v>0.0815708245907833</v>
      </c>
      <c r="N50" s="23">
        <f t="shared" si="6"/>
        <v>0</v>
      </c>
      <c r="O50" s="23">
        <f t="shared" si="7"/>
        <v>0</v>
      </c>
    </row>
    <row r="51" spans="1:15" ht="12.75">
      <c r="A51" s="15">
        <v>50</v>
      </c>
      <c r="B51" s="16" t="s">
        <v>55</v>
      </c>
      <c r="C51" s="9">
        <v>8633129</v>
      </c>
      <c r="D51" s="9">
        <v>358864</v>
      </c>
      <c r="E51" s="9">
        <v>613222</v>
      </c>
      <c r="F51" s="9">
        <v>922746</v>
      </c>
      <c r="G51" s="9">
        <v>0</v>
      </c>
      <c r="H51" s="9">
        <v>0</v>
      </c>
      <c r="I51" s="11">
        <f t="shared" si="1"/>
        <v>10527961</v>
      </c>
      <c r="J51" s="24">
        <f t="shared" si="2"/>
        <v>0.8200190901163102</v>
      </c>
      <c r="K51" s="24">
        <f t="shared" si="3"/>
        <v>0.034086752411031915</v>
      </c>
      <c r="L51" s="24">
        <f t="shared" si="4"/>
        <v>0.05824698628727823</v>
      </c>
      <c r="M51" s="24">
        <f t="shared" si="5"/>
        <v>0.08764717118537958</v>
      </c>
      <c r="N51" s="24">
        <f t="shared" si="6"/>
        <v>0</v>
      </c>
      <c r="O51" s="24">
        <f t="shared" si="7"/>
        <v>0</v>
      </c>
    </row>
    <row r="52" spans="1:15" ht="12.75">
      <c r="A52" s="17">
        <v>51</v>
      </c>
      <c r="B52" s="18" t="s">
        <v>56</v>
      </c>
      <c r="C52" s="8">
        <v>10607164</v>
      </c>
      <c r="D52" s="8">
        <v>246667</v>
      </c>
      <c r="E52" s="8">
        <v>647993</v>
      </c>
      <c r="F52" s="8">
        <v>774514</v>
      </c>
      <c r="G52" s="8">
        <v>0</v>
      </c>
      <c r="H52" s="8">
        <v>0</v>
      </c>
      <c r="I52" s="10">
        <f t="shared" si="1"/>
        <v>12276338</v>
      </c>
      <c r="J52" s="23">
        <f t="shared" si="2"/>
        <v>0.8640332320599189</v>
      </c>
      <c r="K52" s="23">
        <f t="shared" si="3"/>
        <v>0.02009288111813148</v>
      </c>
      <c r="L52" s="23">
        <f t="shared" si="4"/>
        <v>0.05278390021519447</v>
      </c>
      <c r="M52" s="23">
        <f t="shared" si="5"/>
        <v>0.0630899866067552</v>
      </c>
      <c r="N52" s="23">
        <f t="shared" si="6"/>
        <v>0</v>
      </c>
      <c r="O52" s="23">
        <f t="shared" si="7"/>
        <v>0</v>
      </c>
    </row>
    <row r="53" spans="1:15" ht="12.75">
      <c r="A53" s="19">
        <v>52</v>
      </c>
      <c r="B53" s="20" t="s">
        <v>57</v>
      </c>
      <c r="C53" s="8">
        <v>54498631</v>
      </c>
      <c r="D53" s="8">
        <v>1793514</v>
      </c>
      <c r="E53" s="8">
        <v>1076471</v>
      </c>
      <c r="F53" s="8">
        <v>1471985</v>
      </c>
      <c r="G53" s="8">
        <v>0</v>
      </c>
      <c r="H53" s="8">
        <v>0</v>
      </c>
      <c r="I53" s="10">
        <f t="shared" si="1"/>
        <v>58840601</v>
      </c>
      <c r="J53" s="23">
        <f t="shared" si="2"/>
        <v>0.9262079257144229</v>
      </c>
      <c r="K53" s="23">
        <f t="shared" si="3"/>
        <v>0.030480891926987625</v>
      </c>
      <c r="L53" s="23">
        <f t="shared" si="4"/>
        <v>0.01829469756775598</v>
      </c>
      <c r="M53" s="23">
        <f t="shared" si="5"/>
        <v>0.02501648479083346</v>
      </c>
      <c r="N53" s="23">
        <f t="shared" si="6"/>
        <v>0</v>
      </c>
      <c r="O53" s="23">
        <f t="shared" si="7"/>
        <v>0</v>
      </c>
    </row>
    <row r="54" spans="1:15" ht="12.75">
      <c r="A54" s="19">
        <v>53</v>
      </c>
      <c r="B54" s="20" t="s">
        <v>58</v>
      </c>
      <c r="C54" s="8">
        <v>17371076</v>
      </c>
      <c r="D54" s="8">
        <v>603995</v>
      </c>
      <c r="E54" s="8">
        <v>1060376</v>
      </c>
      <c r="F54" s="8">
        <v>1408263</v>
      </c>
      <c r="G54" s="8">
        <v>0</v>
      </c>
      <c r="H54" s="8">
        <v>0</v>
      </c>
      <c r="I54" s="10">
        <f t="shared" si="1"/>
        <v>20443710</v>
      </c>
      <c r="J54" s="23">
        <f t="shared" si="2"/>
        <v>0.8497027202988108</v>
      </c>
      <c r="K54" s="23">
        <f t="shared" si="3"/>
        <v>0.029544295042338204</v>
      </c>
      <c r="L54" s="23">
        <f t="shared" si="4"/>
        <v>0.051868080695724995</v>
      </c>
      <c r="M54" s="23">
        <f t="shared" si="5"/>
        <v>0.06888490396312606</v>
      </c>
      <c r="N54" s="23">
        <f t="shared" si="6"/>
        <v>0</v>
      </c>
      <c r="O54" s="23">
        <f t="shared" si="7"/>
        <v>0</v>
      </c>
    </row>
    <row r="55" spans="1:15" ht="12.75">
      <c r="A55" s="19">
        <v>54</v>
      </c>
      <c r="B55" s="20" t="s">
        <v>59</v>
      </c>
      <c r="C55" s="8">
        <v>1529197</v>
      </c>
      <c r="D55" s="8">
        <v>98106</v>
      </c>
      <c r="E55" s="8">
        <v>130234</v>
      </c>
      <c r="F55" s="8">
        <v>33133</v>
      </c>
      <c r="G55" s="8">
        <v>0</v>
      </c>
      <c r="H55" s="8">
        <v>0</v>
      </c>
      <c r="I55" s="10">
        <f t="shared" si="1"/>
        <v>1790670</v>
      </c>
      <c r="J55" s="23">
        <f t="shared" si="2"/>
        <v>0.8539803537223497</v>
      </c>
      <c r="K55" s="23">
        <f t="shared" si="3"/>
        <v>0.05478731424550587</v>
      </c>
      <c r="L55" s="23">
        <f t="shared" si="4"/>
        <v>0.07272920191883485</v>
      </c>
      <c r="M55" s="23">
        <f t="shared" si="5"/>
        <v>0.018503130113309542</v>
      </c>
      <c r="N55" s="23">
        <f t="shared" si="6"/>
        <v>0</v>
      </c>
      <c r="O55" s="23">
        <f t="shared" si="7"/>
        <v>0</v>
      </c>
    </row>
    <row r="56" spans="1:15" ht="12.75">
      <c r="A56" s="15">
        <v>55</v>
      </c>
      <c r="B56" s="16" t="s">
        <v>60</v>
      </c>
      <c r="C56" s="9">
        <v>26477682</v>
      </c>
      <c r="D56" s="9">
        <v>739419</v>
      </c>
      <c r="E56" s="9">
        <v>1756422</v>
      </c>
      <c r="F56" s="9">
        <v>1163697</v>
      </c>
      <c r="G56" s="9">
        <v>0</v>
      </c>
      <c r="H56" s="9">
        <v>0</v>
      </c>
      <c r="I56" s="11">
        <f t="shared" si="1"/>
        <v>30137220</v>
      </c>
      <c r="J56" s="24">
        <f t="shared" si="2"/>
        <v>0.8785708170826639</v>
      </c>
      <c r="K56" s="24">
        <f t="shared" si="3"/>
        <v>0.024535076559815405</v>
      </c>
      <c r="L56" s="24">
        <f t="shared" si="4"/>
        <v>0.058280823513250396</v>
      </c>
      <c r="M56" s="24">
        <f t="shared" si="5"/>
        <v>0.038613282844270305</v>
      </c>
      <c r="N56" s="24">
        <f t="shared" si="6"/>
        <v>0</v>
      </c>
      <c r="O56" s="24">
        <f t="shared" si="7"/>
        <v>0</v>
      </c>
    </row>
    <row r="57" spans="1:15" ht="12.75">
      <c r="A57" s="17">
        <v>56</v>
      </c>
      <c r="B57" s="18" t="s">
        <v>61</v>
      </c>
      <c r="C57" s="8">
        <v>3921255</v>
      </c>
      <c r="D57" s="8">
        <v>57890</v>
      </c>
      <c r="E57" s="8">
        <v>188076</v>
      </c>
      <c r="F57" s="8">
        <v>273656</v>
      </c>
      <c r="G57" s="8">
        <v>0</v>
      </c>
      <c r="H57" s="8">
        <v>0</v>
      </c>
      <c r="I57" s="10">
        <f t="shared" si="1"/>
        <v>4440877</v>
      </c>
      <c r="J57" s="23">
        <f t="shared" si="2"/>
        <v>0.8829911299051967</v>
      </c>
      <c r="K57" s="23">
        <f t="shared" si="3"/>
        <v>0.013035713441286484</v>
      </c>
      <c r="L57" s="23">
        <f t="shared" si="4"/>
        <v>0.042351094164508496</v>
      </c>
      <c r="M57" s="23">
        <f t="shared" si="5"/>
        <v>0.06162206248900837</v>
      </c>
      <c r="N57" s="23">
        <f t="shared" si="6"/>
        <v>0</v>
      </c>
      <c r="O57" s="23">
        <f t="shared" si="7"/>
        <v>0</v>
      </c>
    </row>
    <row r="58" spans="1:15" ht="12.75">
      <c r="A58" s="19">
        <v>57</v>
      </c>
      <c r="B58" s="20" t="s">
        <v>62</v>
      </c>
      <c r="C58" s="8">
        <v>8778726</v>
      </c>
      <c r="D58" s="8">
        <v>433331</v>
      </c>
      <c r="E58" s="8">
        <v>510689</v>
      </c>
      <c r="F58" s="8">
        <v>389883</v>
      </c>
      <c r="G58" s="8">
        <v>0</v>
      </c>
      <c r="H58" s="8">
        <v>0</v>
      </c>
      <c r="I58" s="10">
        <f t="shared" si="1"/>
        <v>10112629</v>
      </c>
      <c r="J58" s="23">
        <f t="shared" si="2"/>
        <v>0.8680953291176805</v>
      </c>
      <c r="K58" s="23">
        <f t="shared" si="3"/>
        <v>0.04285047933628337</v>
      </c>
      <c r="L58" s="23">
        <f t="shared" si="4"/>
        <v>0.05050012217396683</v>
      </c>
      <c r="M58" s="23">
        <f t="shared" si="5"/>
        <v>0.03855406937206932</v>
      </c>
      <c r="N58" s="23">
        <f t="shared" si="6"/>
        <v>0</v>
      </c>
      <c r="O58" s="23">
        <f t="shared" si="7"/>
        <v>0</v>
      </c>
    </row>
    <row r="59" spans="1:15" ht="12.75">
      <c r="A59" s="19">
        <v>58</v>
      </c>
      <c r="B59" s="20" t="s">
        <v>63</v>
      </c>
      <c r="C59" s="8">
        <v>11376579</v>
      </c>
      <c r="D59" s="8">
        <v>423207</v>
      </c>
      <c r="E59" s="8">
        <v>321869</v>
      </c>
      <c r="F59" s="8">
        <v>541237</v>
      </c>
      <c r="G59" s="8">
        <v>0</v>
      </c>
      <c r="H59" s="8">
        <v>0</v>
      </c>
      <c r="I59" s="10">
        <f t="shared" si="1"/>
        <v>12662892</v>
      </c>
      <c r="J59" s="23">
        <f t="shared" si="2"/>
        <v>0.8984187024575429</v>
      </c>
      <c r="K59" s="23">
        <f t="shared" si="3"/>
        <v>0.03342103841681663</v>
      </c>
      <c r="L59" s="23">
        <f t="shared" si="4"/>
        <v>0.02541828517529803</v>
      </c>
      <c r="M59" s="23">
        <f t="shared" si="5"/>
        <v>0.04274197395034247</v>
      </c>
      <c r="N59" s="23">
        <f t="shared" si="6"/>
        <v>0</v>
      </c>
      <c r="O59" s="23">
        <f t="shared" si="7"/>
        <v>0</v>
      </c>
    </row>
    <row r="60" spans="1:15" ht="12.75">
      <c r="A60" s="19">
        <v>59</v>
      </c>
      <c r="B60" s="20" t="s">
        <v>64</v>
      </c>
      <c r="C60" s="8">
        <v>6438086</v>
      </c>
      <c r="D60" s="8">
        <v>293577</v>
      </c>
      <c r="E60" s="8">
        <v>414511</v>
      </c>
      <c r="F60" s="8">
        <v>387742</v>
      </c>
      <c r="G60" s="8">
        <v>0</v>
      </c>
      <c r="H60" s="8">
        <v>0</v>
      </c>
      <c r="I60" s="10">
        <f t="shared" si="1"/>
        <v>7533916</v>
      </c>
      <c r="J60" s="23">
        <f t="shared" si="2"/>
        <v>0.854547090782536</v>
      </c>
      <c r="K60" s="23">
        <f t="shared" si="3"/>
        <v>0.03896738429257773</v>
      </c>
      <c r="L60" s="23">
        <f t="shared" si="4"/>
        <v>0.055019328593522945</v>
      </c>
      <c r="M60" s="23">
        <f t="shared" si="5"/>
        <v>0.051466196331363394</v>
      </c>
      <c r="N60" s="23">
        <f t="shared" si="6"/>
        <v>0</v>
      </c>
      <c r="O60" s="23">
        <f t="shared" si="7"/>
        <v>0</v>
      </c>
    </row>
    <row r="61" spans="1:15" ht="12.75">
      <c r="A61" s="15">
        <v>60</v>
      </c>
      <c r="B61" s="16" t="s">
        <v>65</v>
      </c>
      <c r="C61" s="9">
        <v>8063884</v>
      </c>
      <c r="D61" s="9">
        <v>174300</v>
      </c>
      <c r="E61" s="9">
        <v>382453</v>
      </c>
      <c r="F61" s="9">
        <v>1327729</v>
      </c>
      <c r="G61" s="9">
        <v>0</v>
      </c>
      <c r="H61" s="9">
        <v>0</v>
      </c>
      <c r="I61" s="11">
        <f t="shared" si="1"/>
        <v>9948366</v>
      </c>
      <c r="J61" s="24">
        <f t="shared" si="2"/>
        <v>0.8105737163268822</v>
      </c>
      <c r="K61" s="24">
        <f t="shared" si="3"/>
        <v>0.017520465169858047</v>
      </c>
      <c r="L61" s="24">
        <f t="shared" si="4"/>
        <v>0.03844380072064096</v>
      </c>
      <c r="M61" s="24">
        <f t="shared" si="5"/>
        <v>0.13346201778261876</v>
      </c>
      <c r="N61" s="24">
        <f t="shared" si="6"/>
        <v>0</v>
      </c>
      <c r="O61" s="24">
        <f t="shared" si="7"/>
        <v>0</v>
      </c>
    </row>
    <row r="62" spans="1:15" ht="12.75">
      <c r="A62" s="17">
        <v>61</v>
      </c>
      <c r="B62" s="18" t="s">
        <v>66</v>
      </c>
      <c r="C62" s="8">
        <v>4174562</v>
      </c>
      <c r="D62" s="8">
        <v>78493</v>
      </c>
      <c r="E62" s="8">
        <v>149331</v>
      </c>
      <c r="F62" s="8">
        <v>344386</v>
      </c>
      <c r="G62" s="8">
        <v>0</v>
      </c>
      <c r="H62" s="8">
        <v>0</v>
      </c>
      <c r="I62" s="10">
        <f t="shared" si="1"/>
        <v>4746772</v>
      </c>
      <c r="J62" s="23">
        <f t="shared" si="2"/>
        <v>0.8794528155133636</v>
      </c>
      <c r="K62" s="23">
        <f t="shared" si="3"/>
        <v>0.016536079676883576</v>
      </c>
      <c r="L62" s="23">
        <f t="shared" si="4"/>
        <v>0.03145948446649639</v>
      </c>
      <c r="M62" s="23">
        <f t="shared" si="5"/>
        <v>0.07255162034325643</v>
      </c>
      <c r="N62" s="23">
        <f t="shared" si="6"/>
        <v>0</v>
      </c>
      <c r="O62" s="23">
        <f t="shared" si="7"/>
        <v>0</v>
      </c>
    </row>
    <row r="63" spans="1:15" ht="12.75">
      <c r="A63" s="19">
        <v>62</v>
      </c>
      <c r="B63" s="20" t="s">
        <v>67</v>
      </c>
      <c r="C63" s="8">
        <v>2933124</v>
      </c>
      <c r="D63" s="8">
        <v>27498</v>
      </c>
      <c r="E63" s="8">
        <v>111666</v>
      </c>
      <c r="F63" s="8">
        <v>158012</v>
      </c>
      <c r="G63" s="8">
        <v>0</v>
      </c>
      <c r="H63" s="8">
        <v>0</v>
      </c>
      <c r="I63" s="10">
        <f t="shared" si="1"/>
        <v>3230300</v>
      </c>
      <c r="J63" s="23">
        <f t="shared" si="2"/>
        <v>0.9080035909977402</v>
      </c>
      <c r="K63" s="23">
        <f t="shared" si="3"/>
        <v>0.008512522056774913</v>
      </c>
      <c r="L63" s="23">
        <f t="shared" si="4"/>
        <v>0.034568306349255486</v>
      </c>
      <c r="M63" s="23">
        <f t="shared" si="5"/>
        <v>0.048915580596229455</v>
      </c>
      <c r="N63" s="23">
        <f t="shared" si="6"/>
        <v>0</v>
      </c>
      <c r="O63" s="23">
        <f t="shared" si="7"/>
        <v>0</v>
      </c>
    </row>
    <row r="64" spans="1:15" ht="12.75">
      <c r="A64" s="19">
        <v>63</v>
      </c>
      <c r="B64" s="20" t="s">
        <v>68</v>
      </c>
      <c r="C64" s="8">
        <v>3148304</v>
      </c>
      <c r="D64" s="8">
        <v>169155</v>
      </c>
      <c r="E64" s="8">
        <v>132257</v>
      </c>
      <c r="F64" s="8">
        <v>134113</v>
      </c>
      <c r="G64" s="8">
        <v>0</v>
      </c>
      <c r="H64" s="8">
        <v>0</v>
      </c>
      <c r="I64" s="10">
        <f t="shared" si="1"/>
        <v>3583829</v>
      </c>
      <c r="J64" s="23">
        <f t="shared" si="2"/>
        <v>0.8784749495581402</v>
      </c>
      <c r="K64" s="23">
        <f t="shared" si="3"/>
        <v>0.047199517610912796</v>
      </c>
      <c r="L64" s="23">
        <f t="shared" si="4"/>
        <v>0.0369038254894416</v>
      </c>
      <c r="M64" s="23">
        <f t="shared" si="5"/>
        <v>0.03742170734150541</v>
      </c>
      <c r="N64" s="23">
        <f t="shared" si="6"/>
        <v>0</v>
      </c>
      <c r="O64" s="23">
        <f t="shared" si="7"/>
        <v>0</v>
      </c>
    </row>
    <row r="65" spans="1:15" ht="12.75">
      <c r="A65" s="19">
        <v>64</v>
      </c>
      <c r="B65" s="20" t="s">
        <v>69</v>
      </c>
      <c r="C65" s="8">
        <v>3747183</v>
      </c>
      <c r="D65" s="8">
        <v>47126</v>
      </c>
      <c r="E65" s="8">
        <v>193451</v>
      </c>
      <c r="F65" s="8">
        <v>648768</v>
      </c>
      <c r="G65" s="8">
        <v>0</v>
      </c>
      <c r="H65" s="8">
        <v>0</v>
      </c>
      <c r="I65" s="10">
        <f t="shared" si="1"/>
        <v>4636528</v>
      </c>
      <c r="J65" s="23">
        <f t="shared" si="2"/>
        <v>0.8081872901446945</v>
      </c>
      <c r="K65" s="23">
        <f t="shared" si="3"/>
        <v>0.010164071046265655</v>
      </c>
      <c r="L65" s="23">
        <f t="shared" si="4"/>
        <v>0.04172324636020747</v>
      </c>
      <c r="M65" s="23">
        <f t="shared" si="5"/>
        <v>0.1399253924488324</v>
      </c>
      <c r="N65" s="23">
        <f t="shared" si="6"/>
        <v>0</v>
      </c>
      <c r="O65" s="23">
        <f t="shared" si="7"/>
        <v>0</v>
      </c>
    </row>
    <row r="66" spans="1:15" ht="12.75">
      <c r="A66" s="19">
        <v>65</v>
      </c>
      <c r="B66" s="20" t="s">
        <v>70</v>
      </c>
      <c r="C66" s="8">
        <v>11173554</v>
      </c>
      <c r="D66" s="8">
        <v>280943</v>
      </c>
      <c r="E66" s="8">
        <v>805491</v>
      </c>
      <c r="F66" s="8">
        <v>386081</v>
      </c>
      <c r="G66" s="8">
        <v>0</v>
      </c>
      <c r="H66" s="8">
        <v>7988</v>
      </c>
      <c r="I66" s="10">
        <f t="shared" si="1"/>
        <v>12654057</v>
      </c>
      <c r="J66" s="23">
        <f t="shared" si="2"/>
        <v>0.8830017124152357</v>
      </c>
      <c r="K66" s="23">
        <f t="shared" si="3"/>
        <v>0.022201812430590443</v>
      </c>
      <c r="L66" s="23">
        <f t="shared" si="4"/>
        <v>0.06365476305346182</v>
      </c>
      <c r="M66" s="23">
        <f t="shared" si="5"/>
        <v>0.030510452102436397</v>
      </c>
      <c r="N66" s="23">
        <f t="shared" si="6"/>
        <v>0</v>
      </c>
      <c r="O66" s="23">
        <f t="shared" si="7"/>
        <v>0.0006312599982756518</v>
      </c>
    </row>
    <row r="67" spans="1:15" ht="12.75">
      <c r="A67" s="15">
        <v>66</v>
      </c>
      <c r="B67" s="16" t="s">
        <v>71</v>
      </c>
      <c r="C67" s="9">
        <v>4466025</v>
      </c>
      <c r="D67" s="9">
        <v>36745</v>
      </c>
      <c r="E67" s="9">
        <v>216333</v>
      </c>
      <c r="F67" s="9">
        <v>171996</v>
      </c>
      <c r="G67" s="9">
        <v>0</v>
      </c>
      <c r="H67" s="9">
        <v>0</v>
      </c>
      <c r="I67" s="11">
        <f>SUM(C67:H67)</f>
        <v>4891099</v>
      </c>
      <c r="J67" s="24">
        <f aca="true" t="shared" si="8" ref="J67:O68">C67/$I67</f>
        <v>0.9130923336452605</v>
      </c>
      <c r="K67" s="24">
        <f t="shared" si="8"/>
        <v>0.007512626507866637</v>
      </c>
      <c r="L67" s="24">
        <f t="shared" si="8"/>
        <v>0.04422993687103859</v>
      </c>
      <c r="M67" s="24">
        <f t="shared" si="8"/>
        <v>0.035165102975834264</v>
      </c>
      <c r="N67" s="24">
        <f t="shared" si="8"/>
        <v>0</v>
      </c>
      <c r="O67" s="24">
        <f t="shared" si="8"/>
        <v>0</v>
      </c>
    </row>
    <row r="68" spans="1:15" ht="12.75">
      <c r="A68" s="19">
        <v>67</v>
      </c>
      <c r="B68" s="20" t="s">
        <v>82</v>
      </c>
      <c r="C68" s="8">
        <v>2373635</v>
      </c>
      <c r="D68" s="8">
        <v>34332</v>
      </c>
      <c r="E68" s="8">
        <v>29647</v>
      </c>
      <c r="F68" s="8">
        <v>174328</v>
      </c>
      <c r="G68" s="8">
        <v>0</v>
      </c>
      <c r="H68" s="8">
        <v>0</v>
      </c>
      <c r="I68" s="10">
        <f>SUM(C68:H68)</f>
        <v>2611942</v>
      </c>
      <c r="J68" s="23">
        <f t="shared" si="8"/>
        <v>0.9087625222918426</v>
      </c>
      <c r="K68" s="23">
        <f t="shared" si="8"/>
        <v>0.013144242866036077</v>
      </c>
      <c r="L68" s="23">
        <f t="shared" si="8"/>
        <v>0.011350558320207723</v>
      </c>
      <c r="M68" s="23">
        <f t="shared" si="8"/>
        <v>0.06674267652191358</v>
      </c>
      <c r="N68" s="23">
        <f t="shared" si="8"/>
        <v>0</v>
      </c>
      <c r="O68" s="23">
        <f t="shared" si="8"/>
        <v>0</v>
      </c>
    </row>
    <row r="69" spans="1:15" ht="12.75">
      <c r="A69" s="15">
        <v>68</v>
      </c>
      <c r="B69" s="16" t="s">
        <v>83</v>
      </c>
      <c r="C69" s="9">
        <v>1880278</v>
      </c>
      <c r="D69" s="9">
        <v>52881</v>
      </c>
      <c r="E69" s="9">
        <v>143085</v>
      </c>
      <c r="F69" s="9">
        <v>98547</v>
      </c>
      <c r="G69" s="9">
        <v>0</v>
      </c>
      <c r="H69" s="9">
        <v>0</v>
      </c>
      <c r="I69" s="11">
        <f>SUM(C69:H69)</f>
        <v>2174791</v>
      </c>
      <c r="J69" s="24">
        <f aca="true" t="shared" si="9" ref="J69:O69">C69/$I69</f>
        <v>0.864578711241678</v>
      </c>
      <c r="K69" s="24">
        <f t="shared" si="9"/>
        <v>0.024315439966415164</v>
      </c>
      <c r="L69" s="24">
        <f t="shared" si="9"/>
        <v>0.06579252902922626</v>
      </c>
      <c r="M69" s="24">
        <f t="shared" si="9"/>
        <v>0.045313319762680646</v>
      </c>
      <c r="N69" s="24">
        <f t="shared" si="9"/>
        <v>0</v>
      </c>
      <c r="O69" s="24">
        <f t="shared" si="9"/>
        <v>0</v>
      </c>
    </row>
    <row r="70" spans="1:15" ht="12.75">
      <c r="A70" s="6"/>
      <c r="B70" s="7"/>
      <c r="C70" s="4"/>
      <c r="D70" s="4"/>
      <c r="E70" s="4"/>
      <c r="F70" s="4"/>
      <c r="G70" s="4"/>
      <c r="H70" s="4"/>
      <c r="I70" s="5"/>
      <c r="J70" s="25"/>
      <c r="K70" s="25"/>
      <c r="L70" s="25"/>
      <c r="M70" s="25"/>
      <c r="N70" s="25"/>
      <c r="O70" s="26"/>
    </row>
    <row r="71" spans="1:15" ht="13.5" thickBot="1">
      <c r="A71" s="1"/>
      <c r="B71" s="2" t="s">
        <v>72</v>
      </c>
      <c r="C71" s="13">
        <f aca="true" t="shared" si="10" ref="C71:H71">SUM(C2:C70)</f>
        <v>877263072</v>
      </c>
      <c r="D71" s="13">
        <f t="shared" si="10"/>
        <v>23577941</v>
      </c>
      <c r="E71" s="13">
        <f t="shared" si="10"/>
        <v>42588504</v>
      </c>
      <c r="F71" s="13">
        <f>SUM(F2:F70)</f>
        <v>57764740</v>
      </c>
      <c r="G71" s="13">
        <f t="shared" si="10"/>
        <v>7581</v>
      </c>
      <c r="H71" s="13">
        <f t="shared" si="10"/>
        <v>1057412</v>
      </c>
      <c r="I71" s="14">
        <f>SUM(I2:I70)</f>
        <v>1002259250</v>
      </c>
      <c r="J71" s="27">
        <f aca="true" t="shared" si="11" ref="J71:O71">C71/$I71</f>
        <v>0.8752855830465022</v>
      </c>
      <c r="K71" s="27">
        <f t="shared" si="11"/>
        <v>0.023524792612290683</v>
      </c>
      <c r="L71" s="27">
        <f t="shared" si="11"/>
        <v>0.04249250281301969</v>
      </c>
      <c r="M71" s="27">
        <f t="shared" si="11"/>
        <v>0.057634529189927654</v>
      </c>
      <c r="N71" s="27">
        <f t="shared" si="11"/>
        <v>7.563911233545612E-06</v>
      </c>
      <c r="O71" s="27">
        <f t="shared" si="11"/>
        <v>0.001055028427026241</v>
      </c>
    </row>
    <row r="72" ht="13.5" thickTop="1"/>
  </sheetData>
  <printOptions horizontalCentered="1"/>
  <pageMargins left="0.25" right="0.25" top="1" bottom="0.16" header="0.5" footer="0.5"/>
  <pageSetup horizontalDpi="600" verticalDpi="600" orientation="portrait" paperSize="5" r:id="rId1"/>
  <headerFooter alignWithMargins="0">
    <oddHeader>&amp;C&amp;14Benefits - Object Code 200
Expenditures by Fund Source - FY 2003-2004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mnormand</cp:lastModifiedBy>
  <cp:lastPrinted>2005-06-06T13:53:06Z</cp:lastPrinted>
  <dcterms:created xsi:type="dcterms:W3CDTF">2003-11-24T19:14:29Z</dcterms:created>
  <dcterms:modified xsi:type="dcterms:W3CDTF">2005-06-15T19:42:57Z</dcterms:modified>
  <cp:category/>
  <cp:version/>
  <cp:contentType/>
  <cp:contentStatus/>
</cp:coreProperties>
</file>