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ect 100 - Salaries - by fund" sheetId="1" r:id="rId1"/>
  </sheets>
  <definedNames>
    <definedName name="_xlnm.Print_Titles" localSheetId="0">'Object 100 - Salaries - by fund'!$A:$B</definedName>
  </definedNames>
  <calcPr fullCalcOnLoad="1"/>
</workbook>
</file>

<file path=xl/sharedStrings.xml><?xml version="1.0" encoding="utf-8"?>
<sst xmlns="http://schemas.openxmlformats.org/spreadsheetml/2006/main" count="84" uniqueCount="84">
  <si>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</si>
  <si>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</si>
  <si>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</si>
  <si>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</si>
  <si>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</si>
  <si>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</si>
  <si>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</si>
  <si>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</si>
  <si>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</si>
  <si>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</si>
  <si>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</si>
  <si>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</si>
  <si>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</si>
  <si>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</si>
  <si>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</si>
  <si>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</si>
  <si>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</si>
  <si>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</si>
  <si>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</si>
  <si>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</si>
  <si>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</si>
  <si>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</si>
  <si>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</si>
  <si>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</si>
  <si>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</si>
  <si>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</si>
  <si>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</si>
  <si>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</si>
  <si>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</si>
  <si>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</si>
  <si>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</si>
  <si>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</si>
  <si>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</si>
  <si>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</si>
  <si>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</si>
  <si>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</si>
  <si>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</si>
  <si>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</si>
  <si>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</si>
  <si>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</si>
  <si>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</si>
  <si>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</si>
  <si>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</si>
  <si>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</si>
  <si>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</si>
  <si>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</si>
  <si>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</si>
  <si>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</si>
  <si>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</si>
  <si>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</si>
  <si>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</si>
  <si>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</si>
  <si>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</si>
  <si>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</si>
  <si>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</si>
  <si>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</si>
  <si>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</si>
  <si>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</si>
  <si>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</si>
  <si>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</si>
  <si>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</si>
  <si>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</si>
  <si>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</si>
  <si>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</si>
  <si>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</si>
  <si>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</si>
  <si>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</si>
  <si>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</si>
  <si>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</si>
  <si>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</si>
  <si>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</si>
  <si>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</si>
  <si>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 xml:space="preserve">State Total </t>
  </si>
  <si>
    <t>DISTRICT</t>
  </si>
  <si>
    <t>NCLB Federal Funds</t>
  </si>
  <si>
    <t>Total Salaries Expenditures</t>
  </si>
  <si>
    <t>Percent              General Funds</t>
  </si>
  <si>
    <t xml:space="preserve">Percent              Special Fund Federal </t>
  </si>
  <si>
    <t>Percent               NCLB Federal Funds</t>
  </si>
  <si>
    <t>Percent                Other Special Funds</t>
  </si>
  <si>
    <t>Percent             Debt Service Funds</t>
  </si>
  <si>
    <t>Percent               Capital Project Funds</t>
  </si>
  <si>
    <t>Zachary Community</t>
  </si>
  <si>
    <t>City of Baker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</si>
</sst>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1" fillId="3" borderId="4" xfId="19" applyFont="1" applyFill="1" applyBorder="1" applyAlignment="1">
      <alignment horizontal="right" wrapText="1"/>
      <protection/>
    </xf>
    <xf numFmtId="0" fontId="1" fillId="3" borderId="2" xfId="19" applyFont="1" applyFill="1" applyBorder="1" applyAlignment="1">
      <alignment horizontal="left" wrapText="1"/>
      <protection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lef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lef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3" xfId="19" applyFont="1" applyFill="1" applyBorder="1" applyAlignment="1">
      <alignment horizontal="left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/>
    </xf>
    <xf numFmtId="10" fontId="3" fillId="0" borderId="6" xfId="0" applyNumberFormat="1" applyFont="1" applyBorder="1" applyAlignment="1">
      <alignment/>
    </xf>
    <xf numFmtId="10" fontId="4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00390625" style="3" bestFit="1" customWidth="1"/>
    <col min="2" max="2" width="18.421875" style="3" bestFit="1" customWidth="1"/>
    <col min="3" max="3" width="11.7109375" style="3" bestFit="1" customWidth="1"/>
    <col min="4" max="8" width="10.421875" style="3" bestFit="1" customWidth="1"/>
    <col min="9" max="10" width="11.7109375" style="3" bestFit="1" customWidth="1"/>
    <col min="11" max="15" width="10.421875" style="3" bestFit="1" customWidth="1"/>
    <col min="16" max="16384" width="9.140625" style="3" customWidth="1"/>
  </cols>
  <sheetData>
    <row r="1" spans="1:15" ht="51">
      <c r="A1" s="12" t="s">
        <v>0</v>
      </c>
      <c r="B1" s="12" t="s">
        <v>73</v>
      </c>
      <c r="C1" s="21" t="s">
        <v>1</v>
      </c>
      <c r="D1" s="21" t="s">
        <v>2</v>
      </c>
      <c r="E1" s="21" t="s">
        <v>74</v>
      </c>
      <c r="F1" s="21" t="s">
        <v>3</v>
      </c>
      <c r="G1" s="21" t="s">
        <v>4</v>
      </c>
      <c r="H1" s="21" t="s">
        <v>5</v>
      </c>
      <c r="I1" s="22" t="s">
        <v>75</v>
      </c>
      <c r="J1" s="21" t="s">
        <v>76</v>
      </c>
      <c r="K1" s="21" t="s">
        <v>77</v>
      </c>
      <c r="L1" s="21" t="s">
        <v>78</v>
      </c>
      <c r="M1" s="21" t="s">
        <v>79</v>
      </c>
      <c r="N1" s="21" t="s">
        <v>80</v>
      </c>
      <c r="O1" s="21" t="s">
        <v>81</v>
      </c>
    </row>
    <row r="2" spans="1:15" ht="12.75">
      <c r="A2" s="17">
        <v>1</v>
      </c>
      <c r="B2" s="18" t="s">
        <v>6</v>
      </c>
      <c r="C2" s="8">
        <v>33071466</v>
      </c>
      <c r="D2" s="8">
        <v>2471495</v>
      </c>
      <c r="E2" s="8">
        <v>3006742</v>
      </c>
      <c r="F2" s="8">
        <v>2237099</v>
      </c>
      <c r="G2" s="8">
        <v>0</v>
      </c>
      <c r="H2" s="8">
        <v>0</v>
      </c>
      <c r="I2" s="10">
        <f>SUM(C2:H2)</f>
        <v>40786802</v>
      </c>
      <c r="J2" s="23">
        <f aca="true" t="shared" si="0" ref="J2:O2">C2/$I2</f>
        <v>0.8108374370709427</v>
      </c>
      <c r="K2" s="23">
        <f t="shared" si="0"/>
        <v>0.06059545928607004</v>
      </c>
      <c r="L2" s="23">
        <f t="shared" si="0"/>
        <v>0.07371850335311898</v>
      </c>
      <c r="M2" s="23">
        <f t="shared" si="0"/>
        <v>0.05484860028986828</v>
      </c>
      <c r="N2" s="23">
        <f t="shared" si="0"/>
        <v>0</v>
      </c>
      <c r="O2" s="23">
        <f t="shared" si="0"/>
        <v>0</v>
      </c>
    </row>
    <row r="3" spans="1:15" ht="12.75">
      <c r="A3" s="19">
        <v>2</v>
      </c>
      <c r="B3" s="20" t="s">
        <v>7</v>
      </c>
      <c r="C3" s="8">
        <v>18522841</v>
      </c>
      <c r="D3" s="8">
        <v>28497</v>
      </c>
      <c r="E3" s="8">
        <v>1067899</v>
      </c>
      <c r="F3" s="8">
        <v>730874</v>
      </c>
      <c r="G3" s="8">
        <v>0</v>
      </c>
      <c r="H3" s="8">
        <v>0</v>
      </c>
      <c r="I3" s="10">
        <f aca="true" t="shared" si="1" ref="I3:I66">SUM(C3:H3)</f>
        <v>20350111</v>
      </c>
      <c r="J3" s="23">
        <f aca="true" t="shared" si="2" ref="J3:J66">C3/$I3</f>
        <v>0.9102083521804869</v>
      </c>
      <c r="K3" s="23">
        <f aca="true" t="shared" si="3" ref="K3:K66">D3/$I3</f>
        <v>0.0014003363421457504</v>
      </c>
      <c r="L3" s="23">
        <f aca="true" t="shared" si="4" ref="L3:L66">E3/$I3</f>
        <v>0.052476323102119686</v>
      </c>
      <c r="M3" s="23">
        <f aca="true" t="shared" si="5" ref="M3:M66">F3/$I3</f>
        <v>0.03591498837524768</v>
      </c>
      <c r="N3" s="23">
        <f aca="true" t="shared" si="6" ref="N3:N66">G3/$I3</f>
        <v>0</v>
      </c>
      <c r="O3" s="23">
        <f aca="true" t="shared" si="7" ref="O3:O66">H3/$I3</f>
        <v>0</v>
      </c>
    </row>
    <row r="4" spans="1:15" ht="12.75">
      <c r="A4" s="19">
        <v>3</v>
      </c>
      <c r="B4" s="20" t="s">
        <v>8</v>
      </c>
      <c r="C4" s="8">
        <v>66005956</v>
      </c>
      <c r="D4" s="8">
        <v>2202339</v>
      </c>
      <c r="E4" s="8">
        <v>2167160</v>
      </c>
      <c r="F4" s="8">
        <v>2532173</v>
      </c>
      <c r="G4" s="8">
        <v>0</v>
      </c>
      <c r="H4" s="8">
        <v>0</v>
      </c>
      <c r="I4" s="10">
        <f t="shared" si="1"/>
        <v>72907628</v>
      </c>
      <c r="J4" s="23">
        <f t="shared" si="2"/>
        <v>0.9053367639391587</v>
      </c>
      <c r="K4" s="23">
        <f t="shared" si="3"/>
        <v>0.03020725074199369</v>
      </c>
      <c r="L4" s="23">
        <f t="shared" si="4"/>
        <v>0.029724736072883895</v>
      </c>
      <c r="M4" s="23">
        <f t="shared" si="5"/>
        <v>0.03473124924596367</v>
      </c>
      <c r="N4" s="23">
        <f t="shared" si="6"/>
        <v>0</v>
      </c>
      <c r="O4" s="23">
        <f t="shared" si="7"/>
        <v>0</v>
      </c>
    </row>
    <row r="5" spans="1:15" ht="12.75">
      <c r="A5" s="19">
        <v>4</v>
      </c>
      <c r="B5" s="20" t="s">
        <v>9</v>
      </c>
      <c r="C5" s="8">
        <v>18856405</v>
      </c>
      <c r="D5" s="8">
        <v>1215772</v>
      </c>
      <c r="E5" s="8">
        <v>1187408</v>
      </c>
      <c r="F5" s="8">
        <v>652984</v>
      </c>
      <c r="G5" s="8">
        <v>76843</v>
      </c>
      <c r="H5" s="8">
        <v>0</v>
      </c>
      <c r="I5" s="10">
        <f t="shared" si="1"/>
        <v>21989412</v>
      </c>
      <c r="J5" s="23">
        <f t="shared" si="2"/>
        <v>0.8575220201431489</v>
      </c>
      <c r="K5" s="23">
        <f t="shared" si="3"/>
        <v>0.05528897271104839</v>
      </c>
      <c r="L5" s="23">
        <f t="shared" si="4"/>
        <v>0.05399907919320444</v>
      </c>
      <c r="M5" s="23">
        <f t="shared" si="5"/>
        <v>0.029695382486807743</v>
      </c>
      <c r="N5" s="23">
        <f t="shared" si="6"/>
        <v>0.003494545465790536</v>
      </c>
      <c r="O5" s="23">
        <f t="shared" si="7"/>
        <v>0</v>
      </c>
    </row>
    <row r="6" spans="1:15" ht="12.75">
      <c r="A6" s="15">
        <v>5</v>
      </c>
      <c r="B6" s="16" t="s">
        <v>10</v>
      </c>
      <c r="C6" s="9">
        <v>20574298</v>
      </c>
      <c r="D6" s="9">
        <v>564803</v>
      </c>
      <c r="E6" s="9">
        <v>2093934</v>
      </c>
      <c r="F6" s="9">
        <v>1664085</v>
      </c>
      <c r="G6" s="9">
        <v>0</v>
      </c>
      <c r="H6" s="9">
        <v>0</v>
      </c>
      <c r="I6" s="11">
        <f t="shared" si="1"/>
        <v>24897120</v>
      </c>
      <c r="J6" s="24">
        <f t="shared" si="2"/>
        <v>0.826372608558741</v>
      </c>
      <c r="K6" s="24">
        <f t="shared" si="3"/>
        <v>0.022685475267822143</v>
      </c>
      <c r="L6" s="24">
        <f t="shared" si="4"/>
        <v>0.08410346256916462</v>
      </c>
      <c r="M6" s="24">
        <f t="shared" si="5"/>
        <v>0.0668384536042723</v>
      </c>
      <c r="N6" s="24">
        <f t="shared" si="6"/>
        <v>0</v>
      </c>
      <c r="O6" s="24">
        <f t="shared" si="7"/>
        <v>0</v>
      </c>
    </row>
    <row r="7" spans="1:15" ht="12.75">
      <c r="A7" s="17">
        <v>6</v>
      </c>
      <c r="B7" s="18" t="s">
        <v>11</v>
      </c>
      <c r="C7" s="8">
        <v>23816552</v>
      </c>
      <c r="D7" s="8">
        <v>700730</v>
      </c>
      <c r="E7" s="8">
        <v>718103</v>
      </c>
      <c r="F7" s="8">
        <v>1145894</v>
      </c>
      <c r="G7" s="8">
        <v>0</v>
      </c>
      <c r="H7" s="8">
        <v>0</v>
      </c>
      <c r="I7" s="10">
        <f t="shared" si="1"/>
        <v>26381279</v>
      </c>
      <c r="J7" s="23">
        <f t="shared" si="2"/>
        <v>0.9027823101374274</v>
      </c>
      <c r="K7" s="23">
        <f t="shared" si="3"/>
        <v>0.026561638652925053</v>
      </c>
      <c r="L7" s="23">
        <f t="shared" si="4"/>
        <v>0.02722017382098874</v>
      </c>
      <c r="M7" s="23">
        <f t="shared" si="5"/>
        <v>0.04343587738865883</v>
      </c>
      <c r="N7" s="23">
        <f t="shared" si="6"/>
        <v>0</v>
      </c>
      <c r="O7" s="23">
        <f t="shared" si="7"/>
        <v>0</v>
      </c>
    </row>
    <row r="8" spans="1:15" ht="12.75">
      <c r="A8" s="19">
        <v>7</v>
      </c>
      <c r="B8" s="20" t="s">
        <v>12</v>
      </c>
      <c r="C8" s="8">
        <v>11135442</v>
      </c>
      <c r="D8" s="8">
        <v>304241</v>
      </c>
      <c r="E8" s="8">
        <v>797515</v>
      </c>
      <c r="F8" s="8">
        <v>590392</v>
      </c>
      <c r="G8" s="8">
        <v>0</v>
      </c>
      <c r="H8" s="8">
        <v>0</v>
      </c>
      <c r="I8" s="10">
        <f t="shared" si="1"/>
        <v>12827590</v>
      </c>
      <c r="J8" s="23">
        <f t="shared" si="2"/>
        <v>0.868085275566182</v>
      </c>
      <c r="K8" s="23">
        <f t="shared" si="3"/>
        <v>0.023717705352291427</v>
      </c>
      <c r="L8" s="23">
        <f t="shared" si="4"/>
        <v>0.06217184989542073</v>
      </c>
      <c r="M8" s="23">
        <f t="shared" si="5"/>
        <v>0.046025169186105885</v>
      </c>
      <c r="N8" s="23">
        <f t="shared" si="6"/>
        <v>0</v>
      </c>
      <c r="O8" s="23">
        <f t="shared" si="7"/>
        <v>0</v>
      </c>
    </row>
    <row r="9" spans="1:15" ht="12.75">
      <c r="A9" s="19">
        <v>8</v>
      </c>
      <c r="B9" s="20" t="s">
        <v>13</v>
      </c>
      <c r="C9" s="8">
        <v>73174092</v>
      </c>
      <c r="D9" s="8">
        <v>2050223</v>
      </c>
      <c r="E9" s="8">
        <v>2698043</v>
      </c>
      <c r="F9" s="8">
        <v>3155526</v>
      </c>
      <c r="G9" s="8">
        <v>0</v>
      </c>
      <c r="H9" s="8">
        <v>0</v>
      </c>
      <c r="I9" s="10">
        <f t="shared" si="1"/>
        <v>81077884</v>
      </c>
      <c r="J9" s="23">
        <f t="shared" si="2"/>
        <v>0.9025160548097185</v>
      </c>
      <c r="K9" s="23">
        <f t="shared" si="3"/>
        <v>0.025287080753118817</v>
      </c>
      <c r="L9" s="23">
        <f t="shared" si="4"/>
        <v>0.03327717580789356</v>
      </c>
      <c r="M9" s="23">
        <f t="shared" si="5"/>
        <v>0.03891968862926911</v>
      </c>
      <c r="N9" s="23">
        <f t="shared" si="6"/>
        <v>0</v>
      </c>
      <c r="O9" s="23">
        <f t="shared" si="7"/>
        <v>0</v>
      </c>
    </row>
    <row r="10" spans="1:15" ht="12.75">
      <c r="A10" s="19">
        <v>9</v>
      </c>
      <c r="B10" s="20" t="s">
        <v>14</v>
      </c>
      <c r="C10" s="8">
        <v>191639718</v>
      </c>
      <c r="D10" s="8">
        <v>5419491</v>
      </c>
      <c r="E10" s="8">
        <v>11918051</v>
      </c>
      <c r="F10" s="8">
        <v>11374861</v>
      </c>
      <c r="G10" s="8">
        <v>0</v>
      </c>
      <c r="H10" s="8">
        <v>300516</v>
      </c>
      <c r="I10" s="10">
        <f t="shared" si="1"/>
        <v>220652637</v>
      </c>
      <c r="J10" s="23">
        <f t="shared" si="2"/>
        <v>0.8685131553628339</v>
      </c>
      <c r="K10" s="23">
        <f t="shared" si="3"/>
        <v>0.02456118845296193</v>
      </c>
      <c r="L10" s="23">
        <f t="shared" si="4"/>
        <v>0.05401272861289213</v>
      </c>
      <c r="M10" s="23">
        <f t="shared" si="5"/>
        <v>0.05155098599614742</v>
      </c>
      <c r="N10" s="23">
        <f t="shared" si="6"/>
        <v>0</v>
      </c>
      <c r="O10" s="23">
        <f t="shared" si="7"/>
        <v>0.0013619415751645878</v>
      </c>
    </row>
    <row r="11" spans="1:15" ht="12.75">
      <c r="A11" s="15">
        <v>10</v>
      </c>
      <c r="B11" s="16" t="s">
        <v>15</v>
      </c>
      <c r="C11" s="9">
        <v>125004528</v>
      </c>
      <c r="D11" s="9">
        <v>5200822</v>
      </c>
      <c r="E11" s="9">
        <v>4922867</v>
      </c>
      <c r="F11" s="9">
        <v>5128248</v>
      </c>
      <c r="G11" s="9">
        <v>0</v>
      </c>
      <c r="H11" s="9">
        <v>9986</v>
      </c>
      <c r="I11" s="11">
        <f t="shared" si="1"/>
        <v>140266451</v>
      </c>
      <c r="J11" s="24">
        <f t="shared" si="2"/>
        <v>0.8911933474384406</v>
      </c>
      <c r="K11" s="24">
        <f t="shared" si="3"/>
        <v>0.037078160621601526</v>
      </c>
      <c r="L11" s="24">
        <f t="shared" si="4"/>
        <v>0.03509653922875685</v>
      </c>
      <c r="M11" s="24">
        <f t="shared" si="5"/>
        <v>0.03656075963595885</v>
      </c>
      <c r="N11" s="24">
        <f t="shared" si="6"/>
        <v>0</v>
      </c>
      <c r="O11" s="24">
        <f t="shared" si="7"/>
        <v>7.119307524220456E-05</v>
      </c>
    </row>
    <row r="12" spans="1:15" ht="12.75">
      <c r="A12" s="17">
        <v>11</v>
      </c>
      <c r="B12" s="18" t="s">
        <v>16</v>
      </c>
      <c r="C12" s="8">
        <v>5804653</v>
      </c>
      <c r="D12" s="8">
        <v>195541</v>
      </c>
      <c r="E12" s="8">
        <v>471249</v>
      </c>
      <c r="F12" s="8">
        <v>1754780</v>
      </c>
      <c r="G12" s="8">
        <v>0</v>
      </c>
      <c r="H12" s="8">
        <v>0</v>
      </c>
      <c r="I12" s="10">
        <f t="shared" si="1"/>
        <v>8226223</v>
      </c>
      <c r="J12" s="23">
        <f t="shared" si="2"/>
        <v>0.7056279655924718</v>
      </c>
      <c r="K12" s="23">
        <f t="shared" si="3"/>
        <v>0.023770447263586215</v>
      </c>
      <c r="L12" s="23">
        <f t="shared" si="4"/>
        <v>0.057286193189754274</v>
      </c>
      <c r="M12" s="23">
        <f t="shared" si="5"/>
        <v>0.21331539395418772</v>
      </c>
      <c r="N12" s="23">
        <f t="shared" si="6"/>
        <v>0</v>
      </c>
      <c r="O12" s="23">
        <f t="shared" si="7"/>
        <v>0</v>
      </c>
    </row>
    <row r="13" spans="1:15" ht="12.75">
      <c r="A13" s="19">
        <v>12</v>
      </c>
      <c r="B13" s="20" t="s">
        <v>17</v>
      </c>
      <c r="C13" s="8">
        <v>9755093</v>
      </c>
      <c r="D13" s="8">
        <v>33652</v>
      </c>
      <c r="E13" s="8">
        <v>149741</v>
      </c>
      <c r="F13" s="8">
        <v>399886</v>
      </c>
      <c r="G13" s="8">
        <v>0</v>
      </c>
      <c r="H13" s="8">
        <v>0</v>
      </c>
      <c r="I13" s="10">
        <f t="shared" si="1"/>
        <v>10338372</v>
      </c>
      <c r="J13" s="23">
        <f t="shared" si="2"/>
        <v>0.9435811557177475</v>
      </c>
      <c r="K13" s="23">
        <f t="shared" si="3"/>
        <v>0.0032550579530316766</v>
      </c>
      <c r="L13" s="23">
        <f t="shared" si="4"/>
        <v>0.014484001929897667</v>
      </c>
      <c r="M13" s="23">
        <f t="shared" si="5"/>
        <v>0.03867978439932322</v>
      </c>
      <c r="N13" s="23">
        <f t="shared" si="6"/>
        <v>0</v>
      </c>
      <c r="O13" s="23">
        <f t="shared" si="7"/>
        <v>0</v>
      </c>
    </row>
    <row r="14" spans="1:15" ht="12.75">
      <c r="A14" s="19">
        <v>13</v>
      </c>
      <c r="B14" s="20" t="s">
        <v>18</v>
      </c>
      <c r="C14" s="8">
        <v>6113384</v>
      </c>
      <c r="D14" s="8">
        <v>278490</v>
      </c>
      <c r="E14" s="8">
        <v>552049</v>
      </c>
      <c r="F14" s="8">
        <v>671972</v>
      </c>
      <c r="G14" s="8">
        <v>0</v>
      </c>
      <c r="H14" s="8">
        <v>0</v>
      </c>
      <c r="I14" s="10">
        <f t="shared" si="1"/>
        <v>7615895</v>
      </c>
      <c r="J14" s="23">
        <f t="shared" si="2"/>
        <v>0.802713797918695</v>
      </c>
      <c r="K14" s="23">
        <f t="shared" si="3"/>
        <v>0.03656694321547238</v>
      </c>
      <c r="L14" s="23">
        <f t="shared" si="4"/>
        <v>0.07248642477345078</v>
      </c>
      <c r="M14" s="23">
        <f t="shared" si="5"/>
        <v>0.08823283409238179</v>
      </c>
      <c r="N14" s="23">
        <f t="shared" si="6"/>
        <v>0</v>
      </c>
      <c r="O14" s="23">
        <f t="shared" si="7"/>
        <v>0</v>
      </c>
    </row>
    <row r="15" spans="1:15" ht="12.75">
      <c r="A15" s="19">
        <v>14</v>
      </c>
      <c r="B15" s="20" t="s">
        <v>19</v>
      </c>
      <c r="C15" s="8">
        <v>12157162</v>
      </c>
      <c r="D15" s="8">
        <v>322216</v>
      </c>
      <c r="E15" s="8">
        <v>712605</v>
      </c>
      <c r="F15" s="8">
        <v>695480</v>
      </c>
      <c r="G15" s="8">
        <v>0</v>
      </c>
      <c r="H15" s="8">
        <v>0</v>
      </c>
      <c r="I15" s="10">
        <f t="shared" si="1"/>
        <v>13887463</v>
      </c>
      <c r="J15" s="23">
        <f t="shared" si="2"/>
        <v>0.875405536634013</v>
      </c>
      <c r="K15" s="23">
        <f t="shared" si="3"/>
        <v>0.02320193400335252</v>
      </c>
      <c r="L15" s="23">
        <f t="shared" si="4"/>
        <v>0.051312827980171755</v>
      </c>
      <c r="M15" s="23">
        <f t="shared" si="5"/>
        <v>0.05007970138246273</v>
      </c>
      <c r="N15" s="23">
        <f t="shared" si="6"/>
        <v>0</v>
      </c>
      <c r="O15" s="23">
        <f t="shared" si="7"/>
        <v>0</v>
      </c>
    </row>
    <row r="16" spans="1:15" ht="12.75">
      <c r="A16" s="15">
        <v>15</v>
      </c>
      <c r="B16" s="16" t="s">
        <v>20</v>
      </c>
      <c r="C16" s="9">
        <v>14407693</v>
      </c>
      <c r="D16" s="9">
        <v>761246</v>
      </c>
      <c r="E16" s="9">
        <v>1319028</v>
      </c>
      <c r="F16" s="9">
        <v>852487</v>
      </c>
      <c r="G16" s="9">
        <v>0</v>
      </c>
      <c r="H16" s="9">
        <v>0</v>
      </c>
      <c r="I16" s="11">
        <f t="shared" si="1"/>
        <v>17340454</v>
      </c>
      <c r="J16" s="24">
        <f t="shared" si="2"/>
        <v>0.8308717291946336</v>
      </c>
      <c r="K16" s="24">
        <f t="shared" si="3"/>
        <v>0.043900004002202016</v>
      </c>
      <c r="L16" s="24">
        <f t="shared" si="4"/>
        <v>0.07606652051901294</v>
      </c>
      <c r="M16" s="24">
        <f t="shared" si="5"/>
        <v>0.0491617462841515</v>
      </c>
      <c r="N16" s="24">
        <f t="shared" si="6"/>
        <v>0</v>
      </c>
      <c r="O16" s="24">
        <f t="shared" si="7"/>
        <v>0</v>
      </c>
    </row>
    <row r="17" spans="1:15" ht="12.75">
      <c r="A17" s="17">
        <v>16</v>
      </c>
      <c r="B17" s="18" t="s">
        <v>21</v>
      </c>
      <c r="C17" s="8">
        <v>21505966</v>
      </c>
      <c r="D17" s="8">
        <v>1240469</v>
      </c>
      <c r="E17" s="8">
        <v>1090830</v>
      </c>
      <c r="F17" s="8">
        <v>1011920</v>
      </c>
      <c r="G17" s="8">
        <v>0</v>
      </c>
      <c r="H17" s="8">
        <v>0</v>
      </c>
      <c r="I17" s="10">
        <f t="shared" si="1"/>
        <v>24849185</v>
      </c>
      <c r="J17" s="23">
        <f t="shared" si="2"/>
        <v>0.8654596116532595</v>
      </c>
      <c r="K17" s="23">
        <f t="shared" si="3"/>
        <v>0.04991990682994231</v>
      </c>
      <c r="L17" s="23">
        <f t="shared" si="4"/>
        <v>0.04389801919056903</v>
      </c>
      <c r="M17" s="23">
        <f t="shared" si="5"/>
        <v>0.04072246232622921</v>
      </c>
      <c r="N17" s="23">
        <f t="shared" si="6"/>
        <v>0</v>
      </c>
      <c r="O17" s="23">
        <f t="shared" si="7"/>
        <v>0</v>
      </c>
    </row>
    <row r="18" spans="1:15" ht="12.75">
      <c r="A18" s="19">
        <v>17</v>
      </c>
      <c r="B18" s="20" t="s">
        <v>22</v>
      </c>
      <c r="C18" s="8">
        <v>166282505</v>
      </c>
      <c r="D18" s="8">
        <v>6979380</v>
      </c>
      <c r="E18" s="8">
        <v>10998442</v>
      </c>
      <c r="F18" s="8">
        <v>31784196</v>
      </c>
      <c r="G18" s="8">
        <v>0</v>
      </c>
      <c r="H18" s="8">
        <v>447626</v>
      </c>
      <c r="I18" s="10">
        <f t="shared" si="1"/>
        <v>216492149</v>
      </c>
      <c r="J18" s="23">
        <f t="shared" si="2"/>
        <v>0.7680763749081728</v>
      </c>
      <c r="K18" s="23">
        <f t="shared" si="3"/>
        <v>0.032238490089541307</v>
      </c>
      <c r="L18" s="23">
        <f t="shared" si="4"/>
        <v>0.050802960064847434</v>
      </c>
      <c r="M18" s="23">
        <f t="shared" si="5"/>
        <v>0.14681454337635125</v>
      </c>
      <c r="N18" s="23">
        <f t="shared" si="6"/>
        <v>0</v>
      </c>
      <c r="O18" s="23">
        <f t="shared" si="7"/>
        <v>0.002067631561087234</v>
      </c>
    </row>
    <row r="19" spans="1:15" ht="12.75">
      <c r="A19" s="19">
        <v>18</v>
      </c>
      <c r="B19" s="20" t="s">
        <v>23</v>
      </c>
      <c r="C19" s="8">
        <v>6806945</v>
      </c>
      <c r="D19" s="8">
        <v>281301</v>
      </c>
      <c r="E19" s="8">
        <v>670243</v>
      </c>
      <c r="F19" s="8">
        <v>540253</v>
      </c>
      <c r="G19" s="8">
        <v>0</v>
      </c>
      <c r="H19" s="8">
        <v>0</v>
      </c>
      <c r="I19" s="10">
        <f t="shared" si="1"/>
        <v>8298742</v>
      </c>
      <c r="J19" s="23">
        <f t="shared" si="2"/>
        <v>0.8202381758584615</v>
      </c>
      <c r="K19" s="23">
        <f t="shared" si="3"/>
        <v>0.033896824362053914</v>
      </c>
      <c r="L19" s="23">
        <f t="shared" si="4"/>
        <v>0.08076440983464722</v>
      </c>
      <c r="M19" s="23">
        <f t="shared" si="5"/>
        <v>0.06510058994483742</v>
      </c>
      <c r="N19" s="23">
        <f t="shared" si="6"/>
        <v>0</v>
      </c>
      <c r="O19" s="23">
        <f t="shared" si="7"/>
        <v>0</v>
      </c>
    </row>
    <row r="20" spans="1:15" ht="12.75">
      <c r="A20" s="19">
        <v>19</v>
      </c>
      <c r="B20" s="20" t="s">
        <v>24</v>
      </c>
      <c r="C20" s="8">
        <v>9983495</v>
      </c>
      <c r="D20" s="8">
        <v>330992</v>
      </c>
      <c r="E20" s="8">
        <v>1062648</v>
      </c>
      <c r="F20" s="8">
        <v>358375</v>
      </c>
      <c r="G20" s="8">
        <v>0</v>
      </c>
      <c r="H20" s="8">
        <v>0</v>
      </c>
      <c r="I20" s="10">
        <f t="shared" si="1"/>
        <v>11735510</v>
      </c>
      <c r="J20" s="23">
        <f t="shared" si="2"/>
        <v>0.8507082350916151</v>
      </c>
      <c r="K20" s="23">
        <f t="shared" si="3"/>
        <v>0.028204313233937</v>
      </c>
      <c r="L20" s="23">
        <f t="shared" si="4"/>
        <v>0.09054979289353424</v>
      </c>
      <c r="M20" s="23">
        <f t="shared" si="5"/>
        <v>0.030537658780913655</v>
      </c>
      <c r="N20" s="23">
        <f t="shared" si="6"/>
        <v>0</v>
      </c>
      <c r="O20" s="23">
        <f t="shared" si="7"/>
        <v>0</v>
      </c>
    </row>
    <row r="21" spans="1:15" ht="12.75">
      <c r="A21" s="15">
        <v>20</v>
      </c>
      <c r="B21" s="16" t="s">
        <v>25</v>
      </c>
      <c r="C21" s="9">
        <v>22270319</v>
      </c>
      <c r="D21" s="9">
        <v>809182</v>
      </c>
      <c r="E21" s="9">
        <v>1864563</v>
      </c>
      <c r="F21" s="9">
        <v>1678030</v>
      </c>
      <c r="G21" s="9">
        <v>0</v>
      </c>
      <c r="H21" s="9">
        <v>0</v>
      </c>
      <c r="I21" s="11">
        <f t="shared" si="1"/>
        <v>26622094</v>
      </c>
      <c r="J21" s="24">
        <f t="shared" si="2"/>
        <v>0.8365352101904531</v>
      </c>
      <c r="K21" s="24">
        <f t="shared" si="3"/>
        <v>0.03039512969941433</v>
      </c>
      <c r="L21" s="24">
        <f t="shared" si="4"/>
        <v>0.07003817956619039</v>
      </c>
      <c r="M21" s="24">
        <f t="shared" si="5"/>
        <v>0.06303148054394218</v>
      </c>
      <c r="N21" s="24">
        <f t="shared" si="6"/>
        <v>0</v>
      </c>
      <c r="O21" s="24">
        <f t="shared" si="7"/>
        <v>0</v>
      </c>
    </row>
    <row r="22" spans="1:15" ht="12.75">
      <c r="A22" s="17">
        <v>21</v>
      </c>
      <c r="B22" s="18" t="s">
        <v>26</v>
      </c>
      <c r="C22" s="8">
        <v>13205670</v>
      </c>
      <c r="D22" s="8">
        <v>758157</v>
      </c>
      <c r="E22" s="8">
        <v>1026305</v>
      </c>
      <c r="F22" s="8">
        <v>625368</v>
      </c>
      <c r="G22" s="8">
        <v>0</v>
      </c>
      <c r="H22" s="8">
        <v>0</v>
      </c>
      <c r="I22" s="10">
        <f t="shared" si="1"/>
        <v>15615500</v>
      </c>
      <c r="J22" s="23">
        <f t="shared" si="2"/>
        <v>0.8456770516474016</v>
      </c>
      <c r="K22" s="23">
        <f t="shared" si="3"/>
        <v>0.048551567352950596</v>
      </c>
      <c r="L22" s="23">
        <f t="shared" si="4"/>
        <v>0.06572347987576446</v>
      </c>
      <c r="M22" s="23">
        <f t="shared" si="5"/>
        <v>0.040047901123883324</v>
      </c>
      <c r="N22" s="23">
        <f t="shared" si="6"/>
        <v>0</v>
      </c>
      <c r="O22" s="23">
        <f t="shared" si="7"/>
        <v>0</v>
      </c>
    </row>
    <row r="23" spans="1:15" ht="12.75">
      <c r="A23" s="19">
        <v>22</v>
      </c>
      <c r="B23" s="20" t="s">
        <v>27</v>
      </c>
      <c r="C23" s="8">
        <v>13001320</v>
      </c>
      <c r="D23" s="8">
        <v>325983</v>
      </c>
      <c r="E23" s="8">
        <v>877877</v>
      </c>
      <c r="F23" s="8">
        <v>753435</v>
      </c>
      <c r="G23" s="8">
        <v>0</v>
      </c>
      <c r="H23" s="8">
        <v>0</v>
      </c>
      <c r="I23" s="10">
        <f t="shared" si="1"/>
        <v>14958615</v>
      </c>
      <c r="J23" s="23">
        <f t="shared" si="2"/>
        <v>0.8691526588524405</v>
      </c>
      <c r="K23" s="23">
        <f t="shared" si="3"/>
        <v>0.021792325024743268</v>
      </c>
      <c r="L23" s="23">
        <f t="shared" si="4"/>
        <v>0.05868705090678515</v>
      </c>
      <c r="M23" s="23">
        <f t="shared" si="5"/>
        <v>0.05036796521603103</v>
      </c>
      <c r="N23" s="23">
        <f t="shared" si="6"/>
        <v>0</v>
      </c>
      <c r="O23" s="23">
        <f t="shared" si="7"/>
        <v>0</v>
      </c>
    </row>
    <row r="24" spans="1:15" ht="12.75">
      <c r="A24" s="19">
        <v>23</v>
      </c>
      <c r="B24" s="20" t="s">
        <v>28</v>
      </c>
      <c r="C24" s="8">
        <v>55955673</v>
      </c>
      <c r="D24" s="8">
        <v>2308377</v>
      </c>
      <c r="E24" s="8">
        <v>3149923</v>
      </c>
      <c r="F24" s="8">
        <v>2138191</v>
      </c>
      <c r="G24" s="8">
        <v>0</v>
      </c>
      <c r="H24" s="8">
        <v>0</v>
      </c>
      <c r="I24" s="10">
        <f t="shared" si="1"/>
        <v>63552164</v>
      </c>
      <c r="J24" s="23">
        <f t="shared" si="2"/>
        <v>0.8804684133179163</v>
      </c>
      <c r="K24" s="23">
        <f t="shared" si="3"/>
        <v>0.036322555436507246</v>
      </c>
      <c r="L24" s="23">
        <f t="shared" si="4"/>
        <v>0.049564370459517317</v>
      </c>
      <c r="M24" s="23">
        <f t="shared" si="5"/>
        <v>0.03364466078605915</v>
      </c>
      <c r="N24" s="23">
        <f t="shared" si="6"/>
        <v>0</v>
      </c>
      <c r="O24" s="23">
        <f t="shared" si="7"/>
        <v>0</v>
      </c>
    </row>
    <row r="25" spans="1:15" ht="12.75">
      <c r="A25" s="19">
        <v>24</v>
      </c>
      <c r="B25" s="20" t="s">
        <v>29</v>
      </c>
      <c r="C25" s="8">
        <v>18661079</v>
      </c>
      <c r="D25" s="8">
        <v>1019429</v>
      </c>
      <c r="E25" s="8">
        <v>1511046</v>
      </c>
      <c r="F25" s="8">
        <v>1362790</v>
      </c>
      <c r="G25" s="8">
        <v>0</v>
      </c>
      <c r="H25" s="8">
        <v>0</v>
      </c>
      <c r="I25" s="10">
        <f t="shared" si="1"/>
        <v>22554344</v>
      </c>
      <c r="J25" s="23">
        <f t="shared" si="2"/>
        <v>0.8273829201150785</v>
      </c>
      <c r="K25" s="23">
        <f t="shared" si="3"/>
        <v>0.045198787426493095</v>
      </c>
      <c r="L25" s="23">
        <f t="shared" si="4"/>
        <v>0.06699578582289957</v>
      </c>
      <c r="M25" s="23">
        <f t="shared" si="5"/>
        <v>0.06042250663552884</v>
      </c>
      <c r="N25" s="23">
        <f t="shared" si="6"/>
        <v>0</v>
      </c>
      <c r="O25" s="23">
        <f t="shared" si="7"/>
        <v>0</v>
      </c>
    </row>
    <row r="26" spans="1:15" ht="12.75">
      <c r="A26" s="15">
        <v>25</v>
      </c>
      <c r="B26" s="16" t="s">
        <v>30</v>
      </c>
      <c r="C26" s="9">
        <v>12219556</v>
      </c>
      <c r="D26" s="9">
        <v>190344</v>
      </c>
      <c r="E26" s="9">
        <v>1094176</v>
      </c>
      <c r="F26" s="9">
        <v>354751</v>
      </c>
      <c r="G26" s="9">
        <v>0</v>
      </c>
      <c r="H26" s="9">
        <v>0</v>
      </c>
      <c r="I26" s="11">
        <f t="shared" si="1"/>
        <v>13858827</v>
      </c>
      <c r="J26" s="24">
        <f t="shared" si="2"/>
        <v>0.8817164685005449</v>
      </c>
      <c r="K26" s="24">
        <f t="shared" si="3"/>
        <v>0.013734495711650056</v>
      </c>
      <c r="L26" s="24">
        <f t="shared" si="4"/>
        <v>0.07895155917596777</v>
      </c>
      <c r="M26" s="24">
        <f t="shared" si="5"/>
        <v>0.025597476611837353</v>
      </c>
      <c r="N26" s="24">
        <f t="shared" si="6"/>
        <v>0</v>
      </c>
      <c r="O26" s="24">
        <f t="shared" si="7"/>
        <v>0</v>
      </c>
    </row>
    <row r="27" spans="1:15" ht="12.75">
      <c r="A27" s="17">
        <v>26</v>
      </c>
      <c r="B27" s="18" t="s">
        <v>31</v>
      </c>
      <c r="C27" s="8">
        <v>179970189</v>
      </c>
      <c r="D27" s="8">
        <v>11352770</v>
      </c>
      <c r="E27" s="8">
        <v>12782078</v>
      </c>
      <c r="F27" s="8">
        <v>13898727</v>
      </c>
      <c r="G27" s="8">
        <v>0</v>
      </c>
      <c r="H27" s="8">
        <v>257977</v>
      </c>
      <c r="I27" s="10">
        <f t="shared" si="1"/>
        <v>218261741</v>
      </c>
      <c r="J27" s="23">
        <f t="shared" si="2"/>
        <v>0.8245613187883442</v>
      </c>
      <c r="K27" s="23">
        <f t="shared" si="3"/>
        <v>0.052014475592403527</v>
      </c>
      <c r="L27" s="23">
        <f t="shared" si="4"/>
        <v>0.05856307175704239</v>
      </c>
      <c r="M27" s="23">
        <f t="shared" si="5"/>
        <v>0.0636791722466834</v>
      </c>
      <c r="N27" s="23">
        <f t="shared" si="6"/>
        <v>0</v>
      </c>
      <c r="O27" s="23">
        <f t="shared" si="7"/>
        <v>0.0011819616155265618</v>
      </c>
    </row>
    <row r="28" spans="1:15" ht="12.75">
      <c r="A28" s="19">
        <v>27</v>
      </c>
      <c r="B28" s="20" t="s">
        <v>32</v>
      </c>
      <c r="C28" s="8">
        <v>23580923</v>
      </c>
      <c r="D28" s="8">
        <v>563923</v>
      </c>
      <c r="E28" s="8">
        <v>1484712</v>
      </c>
      <c r="F28" s="8">
        <v>1390439</v>
      </c>
      <c r="G28" s="8">
        <v>0</v>
      </c>
      <c r="H28" s="8">
        <v>0</v>
      </c>
      <c r="I28" s="10">
        <f t="shared" si="1"/>
        <v>27019997</v>
      </c>
      <c r="J28" s="23">
        <f t="shared" si="2"/>
        <v>0.8727211553724451</v>
      </c>
      <c r="K28" s="23">
        <f t="shared" si="3"/>
        <v>0.020870579667347854</v>
      </c>
      <c r="L28" s="23">
        <f t="shared" si="4"/>
        <v>0.05494863674485234</v>
      </c>
      <c r="M28" s="23">
        <f t="shared" si="5"/>
        <v>0.05145962821535473</v>
      </c>
      <c r="N28" s="23">
        <f t="shared" si="6"/>
        <v>0</v>
      </c>
      <c r="O28" s="23">
        <f t="shared" si="7"/>
        <v>0</v>
      </c>
    </row>
    <row r="29" spans="1:15" ht="12.75">
      <c r="A29" s="19">
        <v>28</v>
      </c>
      <c r="B29" s="20" t="s">
        <v>33</v>
      </c>
      <c r="C29" s="8">
        <v>108318378</v>
      </c>
      <c r="D29" s="8">
        <v>5835558</v>
      </c>
      <c r="E29" s="8">
        <v>4854758</v>
      </c>
      <c r="F29" s="8">
        <v>19557325</v>
      </c>
      <c r="G29" s="8">
        <v>0</v>
      </c>
      <c r="H29" s="8">
        <v>92229</v>
      </c>
      <c r="I29" s="10">
        <f t="shared" si="1"/>
        <v>138658248</v>
      </c>
      <c r="J29" s="23">
        <f t="shared" si="2"/>
        <v>0.7811895762594664</v>
      </c>
      <c r="K29" s="23">
        <f t="shared" si="3"/>
        <v>0.04208590606164301</v>
      </c>
      <c r="L29" s="23">
        <f t="shared" si="4"/>
        <v>0.03501239969511226</v>
      </c>
      <c r="M29" s="23">
        <f t="shared" si="5"/>
        <v>0.14104696462052513</v>
      </c>
      <c r="N29" s="23">
        <f t="shared" si="6"/>
        <v>0</v>
      </c>
      <c r="O29" s="23">
        <f t="shared" si="7"/>
        <v>0.0006651533632532267</v>
      </c>
    </row>
    <row r="30" spans="1:15" ht="12.75">
      <c r="A30" s="19">
        <v>29</v>
      </c>
      <c r="B30" s="20" t="s">
        <v>34</v>
      </c>
      <c r="C30" s="8">
        <v>62594368</v>
      </c>
      <c r="D30" s="8">
        <v>1353243</v>
      </c>
      <c r="E30" s="8">
        <v>3709979</v>
      </c>
      <c r="F30" s="8">
        <v>2610081</v>
      </c>
      <c r="G30" s="8">
        <v>0</v>
      </c>
      <c r="H30" s="8">
        <v>6272</v>
      </c>
      <c r="I30" s="10">
        <f t="shared" si="1"/>
        <v>70273943</v>
      </c>
      <c r="J30" s="23">
        <f t="shared" si="2"/>
        <v>0.8907194520165177</v>
      </c>
      <c r="K30" s="23">
        <f t="shared" si="3"/>
        <v>0.01925668238083638</v>
      </c>
      <c r="L30" s="23">
        <f t="shared" si="4"/>
        <v>0.05279309572824169</v>
      </c>
      <c r="M30" s="23">
        <f t="shared" si="5"/>
        <v>0.037141519154546374</v>
      </c>
      <c r="N30" s="23">
        <f t="shared" si="6"/>
        <v>0</v>
      </c>
      <c r="O30" s="23">
        <f t="shared" si="7"/>
        <v>8.925071985785685E-05</v>
      </c>
    </row>
    <row r="31" spans="1:15" ht="12.75">
      <c r="A31" s="15">
        <v>30</v>
      </c>
      <c r="B31" s="16" t="s">
        <v>35</v>
      </c>
      <c r="C31" s="9">
        <v>10546030</v>
      </c>
      <c r="D31" s="9">
        <v>341335</v>
      </c>
      <c r="E31" s="9">
        <v>335590</v>
      </c>
      <c r="F31" s="9">
        <v>599465</v>
      </c>
      <c r="G31" s="9">
        <v>0</v>
      </c>
      <c r="H31" s="9">
        <v>0</v>
      </c>
      <c r="I31" s="11">
        <f t="shared" si="1"/>
        <v>11822420</v>
      </c>
      <c r="J31" s="24">
        <f t="shared" si="2"/>
        <v>0.8920364866076489</v>
      </c>
      <c r="K31" s="24">
        <f t="shared" si="3"/>
        <v>0.02887183842225196</v>
      </c>
      <c r="L31" s="24">
        <f t="shared" si="4"/>
        <v>0.02838589730359774</v>
      </c>
      <c r="M31" s="24">
        <f t="shared" si="5"/>
        <v>0.050705777666501445</v>
      </c>
      <c r="N31" s="24">
        <f t="shared" si="6"/>
        <v>0</v>
      </c>
      <c r="O31" s="24">
        <f t="shared" si="7"/>
        <v>0</v>
      </c>
    </row>
    <row r="32" spans="1:15" ht="12.75">
      <c r="A32" s="17">
        <v>31</v>
      </c>
      <c r="B32" s="18" t="s">
        <v>36</v>
      </c>
      <c r="C32" s="8">
        <v>22595576</v>
      </c>
      <c r="D32" s="8">
        <v>670184</v>
      </c>
      <c r="E32" s="8">
        <v>1378027</v>
      </c>
      <c r="F32" s="8">
        <v>6788744</v>
      </c>
      <c r="G32" s="8">
        <v>0</v>
      </c>
      <c r="H32" s="8">
        <v>0</v>
      </c>
      <c r="I32" s="10">
        <f t="shared" si="1"/>
        <v>31432531</v>
      </c>
      <c r="J32" s="23">
        <f t="shared" si="2"/>
        <v>0.7188595789502283</v>
      </c>
      <c r="K32" s="23">
        <f t="shared" si="3"/>
        <v>0.02132135016426135</v>
      </c>
      <c r="L32" s="23">
        <f t="shared" si="4"/>
        <v>0.043840790294615475</v>
      </c>
      <c r="M32" s="23">
        <f t="shared" si="5"/>
        <v>0.21597828059089483</v>
      </c>
      <c r="N32" s="23">
        <f t="shared" si="6"/>
        <v>0</v>
      </c>
      <c r="O32" s="23">
        <f t="shared" si="7"/>
        <v>0</v>
      </c>
    </row>
    <row r="33" spans="1:15" ht="12.75">
      <c r="A33" s="19">
        <v>32</v>
      </c>
      <c r="B33" s="20" t="s">
        <v>37</v>
      </c>
      <c r="C33" s="8">
        <v>75907732</v>
      </c>
      <c r="D33" s="8">
        <v>1107742</v>
      </c>
      <c r="E33" s="8">
        <v>2035435</v>
      </c>
      <c r="F33" s="8">
        <v>3567775</v>
      </c>
      <c r="G33" s="8">
        <v>0</v>
      </c>
      <c r="H33" s="8">
        <v>0</v>
      </c>
      <c r="I33" s="10">
        <f t="shared" si="1"/>
        <v>82618684</v>
      </c>
      <c r="J33" s="23">
        <f t="shared" si="2"/>
        <v>0.9187719814079828</v>
      </c>
      <c r="K33" s="23">
        <f t="shared" si="3"/>
        <v>0.013407887252234615</v>
      </c>
      <c r="L33" s="23">
        <f t="shared" si="4"/>
        <v>0.024636497477979677</v>
      </c>
      <c r="M33" s="23">
        <f t="shared" si="5"/>
        <v>0.04318363386180298</v>
      </c>
      <c r="N33" s="23">
        <f t="shared" si="6"/>
        <v>0</v>
      </c>
      <c r="O33" s="23">
        <f t="shared" si="7"/>
        <v>0</v>
      </c>
    </row>
    <row r="34" spans="1:15" ht="12.75">
      <c r="A34" s="19">
        <v>33</v>
      </c>
      <c r="B34" s="20" t="s">
        <v>38</v>
      </c>
      <c r="C34" s="8">
        <v>8073032</v>
      </c>
      <c r="D34" s="8">
        <v>179902</v>
      </c>
      <c r="E34" s="8">
        <v>994418</v>
      </c>
      <c r="F34" s="8">
        <v>502923</v>
      </c>
      <c r="G34" s="8">
        <v>0</v>
      </c>
      <c r="H34" s="8">
        <v>0</v>
      </c>
      <c r="I34" s="10">
        <f t="shared" si="1"/>
        <v>9750275</v>
      </c>
      <c r="J34" s="23">
        <f t="shared" si="2"/>
        <v>0.8279799287712398</v>
      </c>
      <c r="K34" s="23">
        <f t="shared" si="3"/>
        <v>0.01845096676760399</v>
      </c>
      <c r="L34" s="23">
        <f t="shared" si="4"/>
        <v>0.10198871313886018</v>
      </c>
      <c r="M34" s="23">
        <f t="shared" si="5"/>
        <v>0.05158039132229604</v>
      </c>
      <c r="N34" s="23">
        <f t="shared" si="6"/>
        <v>0</v>
      </c>
      <c r="O34" s="23">
        <f t="shared" si="7"/>
        <v>0</v>
      </c>
    </row>
    <row r="35" spans="1:15" ht="12.75">
      <c r="A35" s="19">
        <v>34</v>
      </c>
      <c r="B35" s="20" t="s">
        <v>39</v>
      </c>
      <c r="C35" s="8">
        <v>19231395</v>
      </c>
      <c r="D35" s="8">
        <v>635013</v>
      </c>
      <c r="E35" s="8">
        <v>1700953</v>
      </c>
      <c r="F35" s="8">
        <v>1112475</v>
      </c>
      <c r="G35" s="8">
        <v>0</v>
      </c>
      <c r="H35" s="8">
        <v>39821</v>
      </c>
      <c r="I35" s="10">
        <f t="shared" si="1"/>
        <v>22719657</v>
      </c>
      <c r="J35" s="23">
        <f t="shared" si="2"/>
        <v>0.8464650236577075</v>
      </c>
      <c r="K35" s="23">
        <f t="shared" si="3"/>
        <v>0.027949937800557465</v>
      </c>
      <c r="L35" s="23">
        <f t="shared" si="4"/>
        <v>0.07486701933924443</v>
      </c>
      <c r="M35" s="23">
        <f t="shared" si="5"/>
        <v>0.048965307882949116</v>
      </c>
      <c r="N35" s="23">
        <f t="shared" si="6"/>
        <v>0</v>
      </c>
      <c r="O35" s="23">
        <f t="shared" si="7"/>
        <v>0.0017527113195414878</v>
      </c>
    </row>
    <row r="36" spans="1:15" ht="12.75">
      <c r="A36" s="15">
        <v>35</v>
      </c>
      <c r="B36" s="16" t="s">
        <v>40</v>
      </c>
      <c r="C36" s="9">
        <v>23611174</v>
      </c>
      <c r="D36" s="9">
        <v>1102612</v>
      </c>
      <c r="E36" s="9">
        <v>2665402</v>
      </c>
      <c r="F36" s="9">
        <v>1632951</v>
      </c>
      <c r="G36" s="9">
        <v>0</v>
      </c>
      <c r="H36" s="9">
        <v>0</v>
      </c>
      <c r="I36" s="11">
        <f t="shared" si="1"/>
        <v>29012139</v>
      </c>
      <c r="J36" s="24">
        <f t="shared" si="2"/>
        <v>0.8138377525352405</v>
      </c>
      <c r="K36" s="24">
        <f t="shared" si="3"/>
        <v>0.03800519499785934</v>
      </c>
      <c r="L36" s="24">
        <f t="shared" si="4"/>
        <v>0.09187195745891057</v>
      </c>
      <c r="M36" s="24">
        <f t="shared" si="5"/>
        <v>0.05628509500798959</v>
      </c>
      <c r="N36" s="24">
        <f t="shared" si="6"/>
        <v>0</v>
      </c>
      <c r="O36" s="24">
        <f t="shared" si="7"/>
        <v>0</v>
      </c>
    </row>
    <row r="37" spans="1:15" ht="12.75">
      <c r="A37" s="17">
        <v>36</v>
      </c>
      <c r="B37" s="18" t="s">
        <v>41</v>
      </c>
      <c r="C37" s="8">
        <v>260886802</v>
      </c>
      <c r="D37" s="8">
        <v>5912850</v>
      </c>
      <c r="E37" s="8">
        <v>22963308</v>
      </c>
      <c r="F37" s="8">
        <v>10971255</v>
      </c>
      <c r="G37" s="8">
        <v>0</v>
      </c>
      <c r="H37" s="8">
        <v>500724</v>
      </c>
      <c r="I37" s="10">
        <f t="shared" si="1"/>
        <v>301234939</v>
      </c>
      <c r="J37" s="23">
        <f t="shared" si="2"/>
        <v>0.8660575790645586</v>
      </c>
      <c r="K37" s="23">
        <f t="shared" si="3"/>
        <v>0.019628699179546367</v>
      </c>
      <c r="L37" s="23">
        <f t="shared" si="4"/>
        <v>0.07623055969613139</v>
      </c>
      <c r="M37" s="23">
        <f t="shared" si="5"/>
        <v>0.036420924599320795</v>
      </c>
      <c r="N37" s="23">
        <f t="shared" si="6"/>
        <v>0</v>
      </c>
      <c r="O37" s="23">
        <f t="shared" si="7"/>
        <v>0.0016622374604427941</v>
      </c>
    </row>
    <row r="38" spans="1:15" ht="12.75">
      <c r="A38" s="19">
        <v>37</v>
      </c>
      <c r="B38" s="20" t="s">
        <v>42</v>
      </c>
      <c r="C38" s="8">
        <v>74411825</v>
      </c>
      <c r="D38" s="8">
        <v>1162472</v>
      </c>
      <c r="E38" s="8">
        <v>3662527</v>
      </c>
      <c r="F38" s="8">
        <v>3847754</v>
      </c>
      <c r="G38" s="8">
        <v>0</v>
      </c>
      <c r="H38" s="8">
        <v>0</v>
      </c>
      <c r="I38" s="10">
        <f t="shared" si="1"/>
        <v>83084578</v>
      </c>
      <c r="J38" s="23">
        <f t="shared" si="2"/>
        <v>0.895615369196435</v>
      </c>
      <c r="K38" s="23">
        <f t="shared" si="3"/>
        <v>0.01399142931194764</v>
      </c>
      <c r="L38" s="23">
        <f t="shared" si="4"/>
        <v>0.044081911326552085</v>
      </c>
      <c r="M38" s="23">
        <f t="shared" si="5"/>
        <v>0.04631129016506529</v>
      </c>
      <c r="N38" s="23">
        <f t="shared" si="6"/>
        <v>0</v>
      </c>
      <c r="O38" s="23">
        <f t="shared" si="7"/>
        <v>0</v>
      </c>
    </row>
    <row r="39" spans="1:15" ht="12.75">
      <c r="A39" s="19">
        <v>38</v>
      </c>
      <c r="B39" s="20" t="s">
        <v>43</v>
      </c>
      <c r="C39" s="8">
        <v>22544420</v>
      </c>
      <c r="D39" s="8">
        <v>956343</v>
      </c>
      <c r="E39" s="8">
        <v>1100592</v>
      </c>
      <c r="F39" s="8">
        <v>585032</v>
      </c>
      <c r="G39" s="8">
        <v>0</v>
      </c>
      <c r="H39" s="8">
        <v>0</v>
      </c>
      <c r="I39" s="10">
        <f t="shared" si="1"/>
        <v>25186387</v>
      </c>
      <c r="J39" s="23">
        <f t="shared" si="2"/>
        <v>0.8951033746920509</v>
      </c>
      <c r="K39" s="23">
        <f t="shared" si="3"/>
        <v>0.03797063072206427</v>
      </c>
      <c r="L39" s="23">
        <f t="shared" si="4"/>
        <v>0.04369789124577495</v>
      </c>
      <c r="M39" s="23">
        <f t="shared" si="5"/>
        <v>0.023228103340109878</v>
      </c>
      <c r="N39" s="23">
        <f t="shared" si="6"/>
        <v>0</v>
      </c>
      <c r="O39" s="23">
        <f t="shared" si="7"/>
        <v>0</v>
      </c>
    </row>
    <row r="40" spans="1:15" ht="12.75">
      <c r="A40" s="19">
        <v>39</v>
      </c>
      <c r="B40" s="20" t="s">
        <v>44</v>
      </c>
      <c r="C40" s="8">
        <v>13914424</v>
      </c>
      <c r="D40" s="8">
        <v>720089</v>
      </c>
      <c r="E40" s="8">
        <v>961183</v>
      </c>
      <c r="F40" s="8">
        <v>1016668</v>
      </c>
      <c r="G40" s="8">
        <v>0</v>
      </c>
      <c r="H40" s="8">
        <v>0</v>
      </c>
      <c r="I40" s="10">
        <f t="shared" si="1"/>
        <v>16612364</v>
      </c>
      <c r="J40" s="23">
        <f t="shared" si="2"/>
        <v>0.8375944567552216</v>
      </c>
      <c r="K40" s="23">
        <f t="shared" si="3"/>
        <v>0.043346570060709</v>
      </c>
      <c r="L40" s="23">
        <f t="shared" si="4"/>
        <v>0.0578594954938382</v>
      </c>
      <c r="M40" s="23">
        <f t="shared" si="5"/>
        <v>0.0611994776902312</v>
      </c>
      <c r="N40" s="23">
        <f t="shared" si="6"/>
        <v>0</v>
      </c>
      <c r="O40" s="23">
        <f t="shared" si="7"/>
        <v>0</v>
      </c>
    </row>
    <row r="41" spans="1:15" ht="12.75">
      <c r="A41" s="15">
        <v>40</v>
      </c>
      <c r="B41" s="16" t="s">
        <v>45</v>
      </c>
      <c r="C41" s="9">
        <v>84390730</v>
      </c>
      <c r="D41" s="9">
        <v>3706615</v>
      </c>
      <c r="E41" s="9">
        <v>6027346</v>
      </c>
      <c r="F41" s="9">
        <v>7243834</v>
      </c>
      <c r="G41" s="9">
        <v>0</v>
      </c>
      <c r="H41" s="9">
        <v>0</v>
      </c>
      <c r="I41" s="11">
        <f t="shared" si="1"/>
        <v>101368525</v>
      </c>
      <c r="J41" s="24">
        <f t="shared" si="2"/>
        <v>0.8325141359213819</v>
      </c>
      <c r="K41" s="24">
        <f t="shared" si="3"/>
        <v>0.03656573872412566</v>
      </c>
      <c r="L41" s="24">
        <f t="shared" si="4"/>
        <v>0.05945973861215797</v>
      </c>
      <c r="M41" s="24">
        <f t="shared" si="5"/>
        <v>0.07146038674233447</v>
      </c>
      <c r="N41" s="24">
        <f t="shared" si="6"/>
        <v>0</v>
      </c>
      <c r="O41" s="24">
        <f t="shared" si="7"/>
        <v>0</v>
      </c>
    </row>
    <row r="42" spans="1:15" ht="12.75">
      <c r="A42" s="17">
        <v>41</v>
      </c>
      <c r="B42" s="18" t="s">
        <v>46</v>
      </c>
      <c r="C42" s="8">
        <v>6014589</v>
      </c>
      <c r="D42" s="8">
        <v>407909</v>
      </c>
      <c r="E42" s="8">
        <v>827669</v>
      </c>
      <c r="F42" s="8">
        <v>1340957</v>
      </c>
      <c r="G42" s="8">
        <v>0</v>
      </c>
      <c r="H42" s="8">
        <v>0</v>
      </c>
      <c r="I42" s="10">
        <f t="shared" si="1"/>
        <v>8591124</v>
      </c>
      <c r="J42" s="23">
        <f t="shared" si="2"/>
        <v>0.7000933754419095</v>
      </c>
      <c r="K42" s="23">
        <f t="shared" si="3"/>
        <v>0.047480283138737145</v>
      </c>
      <c r="L42" s="23">
        <f t="shared" si="4"/>
        <v>0.09634001325088545</v>
      </c>
      <c r="M42" s="23">
        <f t="shared" si="5"/>
        <v>0.15608632816846782</v>
      </c>
      <c r="N42" s="23">
        <f t="shared" si="6"/>
        <v>0</v>
      </c>
      <c r="O42" s="23">
        <f t="shared" si="7"/>
        <v>0</v>
      </c>
    </row>
    <row r="43" spans="1:15" ht="12.75">
      <c r="A43" s="19">
        <v>42</v>
      </c>
      <c r="B43" s="20" t="s">
        <v>47</v>
      </c>
      <c r="C43" s="8">
        <v>13898402</v>
      </c>
      <c r="D43" s="8">
        <v>502674</v>
      </c>
      <c r="E43" s="8">
        <v>1088407</v>
      </c>
      <c r="F43" s="8">
        <v>714484</v>
      </c>
      <c r="G43" s="8">
        <v>0</v>
      </c>
      <c r="H43" s="8">
        <v>0</v>
      </c>
      <c r="I43" s="10">
        <f t="shared" si="1"/>
        <v>16203967</v>
      </c>
      <c r="J43" s="23">
        <f t="shared" si="2"/>
        <v>0.8577160148499439</v>
      </c>
      <c r="K43" s="23">
        <f t="shared" si="3"/>
        <v>0.03102166278171265</v>
      </c>
      <c r="L43" s="23">
        <f t="shared" si="4"/>
        <v>0.06716916913000379</v>
      </c>
      <c r="M43" s="23">
        <f t="shared" si="5"/>
        <v>0.044093153238339726</v>
      </c>
      <c r="N43" s="23">
        <f t="shared" si="6"/>
        <v>0</v>
      </c>
      <c r="O43" s="23">
        <f t="shared" si="7"/>
        <v>0</v>
      </c>
    </row>
    <row r="44" spans="1:15" ht="12.75">
      <c r="A44" s="19">
        <v>43</v>
      </c>
      <c r="B44" s="20" t="s">
        <v>48</v>
      </c>
      <c r="C44" s="8">
        <v>14773377</v>
      </c>
      <c r="D44" s="8">
        <v>1202013</v>
      </c>
      <c r="E44" s="8">
        <v>1203374</v>
      </c>
      <c r="F44" s="8">
        <v>693249</v>
      </c>
      <c r="G44" s="8">
        <v>0</v>
      </c>
      <c r="H44" s="8">
        <v>0</v>
      </c>
      <c r="I44" s="10">
        <f t="shared" si="1"/>
        <v>17872013</v>
      </c>
      <c r="J44" s="23">
        <f t="shared" si="2"/>
        <v>0.8266207617463125</v>
      </c>
      <c r="K44" s="23">
        <f t="shared" si="3"/>
        <v>0.06725672144486466</v>
      </c>
      <c r="L44" s="23">
        <f t="shared" si="4"/>
        <v>0.06733287403047435</v>
      </c>
      <c r="M44" s="23">
        <f t="shared" si="5"/>
        <v>0.03878964277834847</v>
      </c>
      <c r="N44" s="23">
        <f t="shared" si="6"/>
        <v>0</v>
      </c>
      <c r="O44" s="23">
        <f t="shared" si="7"/>
        <v>0</v>
      </c>
    </row>
    <row r="45" spans="1:15" ht="12.75">
      <c r="A45" s="19">
        <v>44</v>
      </c>
      <c r="B45" s="20" t="s">
        <v>49</v>
      </c>
      <c r="C45" s="8">
        <v>33189066</v>
      </c>
      <c r="D45" s="8">
        <v>2052547</v>
      </c>
      <c r="E45" s="8">
        <v>1729750</v>
      </c>
      <c r="F45" s="8">
        <v>1205061</v>
      </c>
      <c r="G45" s="8">
        <v>0</v>
      </c>
      <c r="H45" s="8">
        <v>0</v>
      </c>
      <c r="I45" s="10">
        <f t="shared" si="1"/>
        <v>38176424</v>
      </c>
      <c r="J45" s="23">
        <f t="shared" si="2"/>
        <v>0.8693602627632174</v>
      </c>
      <c r="K45" s="23">
        <f t="shared" si="3"/>
        <v>0.053764779016494575</v>
      </c>
      <c r="L45" s="23">
        <f t="shared" si="4"/>
        <v>0.04530937732669776</v>
      </c>
      <c r="M45" s="23">
        <f t="shared" si="5"/>
        <v>0.031565580893590246</v>
      </c>
      <c r="N45" s="23">
        <f t="shared" si="6"/>
        <v>0</v>
      </c>
      <c r="O45" s="23">
        <f t="shared" si="7"/>
        <v>0</v>
      </c>
    </row>
    <row r="46" spans="1:15" ht="12.75">
      <c r="A46" s="15">
        <v>45</v>
      </c>
      <c r="B46" s="16" t="s">
        <v>50</v>
      </c>
      <c r="C46" s="9">
        <v>51976646</v>
      </c>
      <c r="D46" s="9">
        <v>1988042</v>
      </c>
      <c r="E46" s="9">
        <v>1366710</v>
      </c>
      <c r="F46" s="9">
        <v>2810481</v>
      </c>
      <c r="G46" s="9">
        <v>0</v>
      </c>
      <c r="H46" s="9">
        <v>1387104</v>
      </c>
      <c r="I46" s="11">
        <f t="shared" si="1"/>
        <v>59528983</v>
      </c>
      <c r="J46" s="24">
        <f t="shared" si="2"/>
        <v>0.8731317650765175</v>
      </c>
      <c r="K46" s="24">
        <f t="shared" si="3"/>
        <v>0.03339620298905493</v>
      </c>
      <c r="L46" s="24">
        <f t="shared" si="4"/>
        <v>0.022958732555535176</v>
      </c>
      <c r="M46" s="24">
        <f t="shared" si="5"/>
        <v>0.047211977399311524</v>
      </c>
      <c r="N46" s="24">
        <f t="shared" si="6"/>
        <v>0</v>
      </c>
      <c r="O46" s="24">
        <f t="shared" si="7"/>
        <v>0.023301321979580937</v>
      </c>
    </row>
    <row r="47" spans="1:15" ht="12.75">
      <c r="A47" s="17">
        <v>46</v>
      </c>
      <c r="B47" s="18" t="s">
        <v>51</v>
      </c>
      <c r="C47" s="8">
        <v>4207324</v>
      </c>
      <c r="D47" s="8">
        <v>176842</v>
      </c>
      <c r="E47" s="8">
        <v>442110</v>
      </c>
      <c r="F47" s="8">
        <v>1115604</v>
      </c>
      <c r="G47" s="8">
        <v>0</v>
      </c>
      <c r="H47" s="8">
        <v>5437</v>
      </c>
      <c r="I47" s="10">
        <f t="shared" si="1"/>
        <v>5947317</v>
      </c>
      <c r="J47" s="23">
        <f t="shared" si="2"/>
        <v>0.7074322757640126</v>
      </c>
      <c r="K47" s="23">
        <f t="shared" si="3"/>
        <v>0.029734752662419036</v>
      </c>
      <c r="L47" s="23">
        <f t="shared" si="4"/>
        <v>0.07433772237128103</v>
      </c>
      <c r="M47" s="23">
        <f t="shared" si="5"/>
        <v>0.18758105545744408</v>
      </c>
      <c r="N47" s="23">
        <f t="shared" si="6"/>
        <v>0</v>
      </c>
      <c r="O47" s="23">
        <f t="shared" si="7"/>
        <v>0.0009141937448432629</v>
      </c>
    </row>
    <row r="48" spans="1:15" ht="12.75">
      <c r="A48" s="19">
        <v>47</v>
      </c>
      <c r="B48" s="20" t="s">
        <v>52</v>
      </c>
      <c r="C48" s="8">
        <v>18361348</v>
      </c>
      <c r="D48" s="8">
        <v>447114</v>
      </c>
      <c r="E48" s="8">
        <v>998483</v>
      </c>
      <c r="F48" s="8">
        <v>2014078</v>
      </c>
      <c r="G48" s="8">
        <v>0</v>
      </c>
      <c r="H48" s="8">
        <v>0</v>
      </c>
      <c r="I48" s="10">
        <f t="shared" si="1"/>
        <v>21821023</v>
      </c>
      <c r="J48" s="23">
        <f t="shared" si="2"/>
        <v>0.841452208725503</v>
      </c>
      <c r="K48" s="23">
        <f t="shared" si="3"/>
        <v>0.020490056767732658</v>
      </c>
      <c r="L48" s="23">
        <f t="shared" si="4"/>
        <v>0.045757845541888664</v>
      </c>
      <c r="M48" s="23">
        <f t="shared" si="5"/>
        <v>0.09229988896487576</v>
      </c>
      <c r="N48" s="23">
        <f t="shared" si="6"/>
        <v>0</v>
      </c>
      <c r="O48" s="23">
        <f t="shared" si="7"/>
        <v>0</v>
      </c>
    </row>
    <row r="49" spans="1:15" ht="12.75">
      <c r="A49" s="19">
        <v>48</v>
      </c>
      <c r="B49" s="20" t="s">
        <v>53</v>
      </c>
      <c r="C49" s="8">
        <v>28159812</v>
      </c>
      <c r="D49" s="8">
        <v>1586832</v>
      </c>
      <c r="E49" s="8">
        <v>1081375</v>
      </c>
      <c r="F49" s="8">
        <v>865950</v>
      </c>
      <c r="G49" s="8">
        <v>0</v>
      </c>
      <c r="H49" s="8">
        <v>0</v>
      </c>
      <c r="I49" s="10">
        <f t="shared" si="1"/>
        <v>31693969</v>
      </c>
      <c r="J49" s="23">
        <f t="shared" si="2"/>
        <v>0.8884911826600196</v>
      </c>
      <c r="K49" s="23">
        <f t="shared" si="3"/>
        <v>0.05006731722366486</v>
      </c>
      <c r="L49" s="23">
        <f t="shared" si="4"/>
        <v>0.03411926729656358</v>
      </c>
      <c r="M49" s="23">
        <f t="shared" si="5"/>
        <v>0.02732223281975192</v>
      </c>
      <c r="N49" s="23">
        <f t="shared" si="6"/>
        <v>0</v>
      </c>
      <c r="O49" s="23">
        <f t="shared" si="7"/>
        <v>0</v>
      </c>
    </row>
    <row r="50" spans="1:15" ht="12.75">
      <c r="A50" s="19">
        <v>49</v>
      </c>
      <c r="B50" s="20" t="s">
        <v>54</v>
      </c>
      <c r="C50" s="8">
        <v>59604257</v>
      </c>
      <c r="D50" s="8">
        <v>1787329</v>
      </c>
      <c r="E50" s="8">
        <v>5259476</v>
      </c>
      <c r="F50" s="8">
        <v>3291983</v>
      </c>
      <c r="G50" s="8">
        <v>0</v>
      </c>
      <c r="H50" s="8">
        <v>0</v>
      </c>
      <c r="I50" s="10">
        <f t="shared" si="1"/>
        <v>69943045</v>
      </c>
      <c r="J50" s="23">
        <f t="shared" si="2"/>
        <v>0.8521827581284172</v>
      </c>
      <c r="K50" s="23">
        <f t="shared" si="3"/>
        <v>0.025554063309654304</v>
      </c>
      <c r="L50" s="23">
        <f t="shared" si="4"/>
        <v>0.0751965545680775</v>
      </c>
      <c r="M50" s="23">
        <f t="shared" si="5"/>
        <v>0.047066623993850996</v>
      </c>
      <c r="N50" s="23">
        <f t="shared" si="6"/>
        <v>0</v>
      </c>
      <c r="O50" s="23">
        <f t="shared" si="7"/>
        <v>0</v>
      </c>
    </row>
    <row r="51" spans="1:15" ht="12.75">
      <c r="A51" s="15">
        <v>50</v>
      </c>
      <c r="B51" s="16" t="s">
        <v>55</v>
      </c>
      <c r="C51" s="9">
        <v>31024600</v>
      </c>
      <c r="D51" s="9">
        <v>1820105</v>
      </c>
      <c r="E51" s="9">
        <v>2503487</v>
      </c>
      <c r="F51" s="9">
        <v>2620609</v>
      </c>
      <c r="G51" s="9">
        <v>0</v>
      </c>
      <c r="H51" s="9">
        <v>0</v>
      </c>
      <c r="I51" s="11">
        <f t="shared" si="1"/>
        <v>37968801</v>
      </c>
      <c r="J51" s="24">
        <f t="shared" si="2"/>
        <v>0.8171077090372172</v>
      </c>
      <c r="K51" s="24">
        <f t="shared" si="3"/>
        <v>0.04793685742143925</v>
      </c>
      <c r="L51" s="24">
        <f t="shared" si="4"/>
        <v>0.0659353715172623</v>
      </c>
      <c r="M51" s="24">
        <f t="shared" si="5"/>
        <v>0.0690200620240813</v>
      </c>
      <c r="N51" s="24">
        <f t="shared" si="6"/>
        <v>0</v>
      </c>
      <c r="O51" s="24">
        <f t="shared" si="7"/>
        <v>0</v>
      </c>
    </row>
    <row r="52" spans="1:15" ht="12.75">
      <c r="A52" s="17">
        <v>51</v>
      </c>
      <c r="B52" s="18" t="s">
        <v>56</v>
      </c>
      <c r="C52" s="8">
        <v>41813509</v>
      </c>
      <c r="D52" s="8">
        <v>1360388</v>
      </c>
      <c r="E52" s="8">
        <v>3207986</v>
      </c>
      <c r="F52" s="8">
        <v>2213396</v>
      </c>
      <c r="G52" s="8">
        <v>0</v>
      </c>
      <c r="H52" s="8">
        <v>0</v>
      </c>
      <c r="I52" s="10">
        <f t="shared" si="1"/>
        <v>48595279</v>
      </c>
      <c r="J52" s="23">
        <f t="shared" si="2"/>
        <v>0.8604438509345733</v>
      </c>
      <c r="K52" s="23">
        <f t="shared" si="3"/>
        <v>0.027994241992107916</v>
      </c>
      <c r="L52" s="23">
        <f t="shared" si="4"/>
        <v>0.06601435501584424</v>
      </c>
      <c r="M52" s="23">
        <f t="shared" si="5"/>
        <v>0.04554755205747455</v>
      </c>
      <c r="N52" s="23">
        <f t="shared" si="6"/>
        <v>0</v>
      </c>
      <c r="O52" s="23">
        <f t="shared" si="7"/>
        <v>0</v>
      </c>
    </row>
    <row r="53" spans="1:15" ht="12.75">
      <c r="A53" s="19">
        <v>52</v>
      </c>
      <c r="B53" s="20" t="s">
        <v>57</v>
      </c>
      <c r="C53" s="8">
        <v>155895159</v>
      </c>
      <c r="D53" s="8">
        <v>7030748</v>
      </c>
      <c r="E53" s="8">
        <v>4348013</v>
      </c>
      <c r="F53" s="8">
        <v>7752863</v>
      </c>
      <c r="G53" s="8">
        <v>0</v>
      </c>
      <c r="H53" s="8">
        <v>0</v>
      </c>
      <c r="I53" s="10">
        <f t="shared" si="1"/>
        <v>175026783</v>
      </c>
      <c r="J53" s="23">
        <f t="shared" si="2"/>
        <v>0.8906931632286242</v>
      </c>
      <c r="K53" s="23">
        <f t="shared" si="3"/>
        <v>0.04016955507889327</v>
      </c>
      <c r="L53" s="23">
        <f t="shared" si="4"/>
        <v>0.024841986611843284</v>
      </c>
      <c r="M53" s="23">
        <f t="shared" si="5"/>
        <v>0.044295295080639174</v>
      </c>
      <c r="N53" s="23">
        <f t="shared" si="6"/>
        <v>0</v>
      </c>
      <c r="O53" s="23">
        <f t="shared" si="7"/>
        <v>0</v>
      </c>
    </row>
    <row r="54" spans="1:15" ht="12.75">
      <c r="A54" s="19">
        <v>53</v>
      </c>
      <c r="B54" s="20" t="s">
        <v>58</v>
      </c>
      <c r="C54" s="8">
        <v>59383240</v>
      </c>
      <c r="D54" s="8">
        <v>3106123</v>
      </c>
      <c r="E54" s="8">
        <v>4768557</v>
      </c>
      <c r="F54" s="8">
        <v>5812370</v>
      </c>
      <c r="G54" s="8">
        <v>0</v>
      </c>
      <c r="H54" s="8">
        <v>0</v>
      </c>
      <c r="I54" s="10">
        <f t="shared" si="1"/>
        <v>73070290</v>
      </c>
      <c r="J54" s="23">
        <f t="shared" si="2"/>
        <v>0.8126865241673462</v>
      </c>
      <c r="K54" s="23">
        <f t="shared" si="3"/>
        <v>0.04250869950016621</v>
      </c>
      <c r="L54" s="23">
        <f t="shared" si="4"/>
        <v>0.06525986142931689</v>
      </c>
      <c r="M54" s="23">
        <f t="shared" si="5"/>
        <v>0.07954491490317063</v>
      </c>
      <c r="N54" s="23">
        <f t="shared" si="6"/>
        <v>0</v>
      </c>
      <c r="O54" s="23">
        <f t="shared" si="7"/>
        <v>0</v>
      </c>
    </row>
    <row r="55" spans="1:15" ht="12.75">
      <c r="A55" s="19">
        <v>54</v>
      </c>
      <c r="B55" s="20" t="s">
        <v>59</v>
      </c>
      <c r="C55" s="8">
        <v>3984657</v>
      </c>
      <c r="D55" s="8">
        <v>568993</v>
      </c>
      <c r="E55" s="8">
        <v>501240</v>
      </c>
      <c r="F55" s="8">
        <v>214802</v>
      </c>
      <c r="G55" s="8">
        <v>0</v>
      </c>
      <c r="H55" s="8">
        <v>0</v>
      </c>
      <c r="I55" s="10">
        <f t="shared" si="1"/>
        <v>5269692</v>
      </c>
      <c r="J55" s="23">
        <f t="shared" si="2"/>
        <v>0.7561460897524941</v>
      </c>
      <c r="K55" s="23">
        <f t="shared" si="3"/>
        <v>0.10797462166669324</v>
      </c>
      <c r="L55" s="23">
        <f t="shared" si="4"/>
        <v>0.09511751350932844</v>
      </c>
      <c r="M55" s="23">
        <f t="shared" si="5"/>
        <v>0.040761775071484256</v>
      </c>
      <c r="N55" s="23">
        <f t="shared" si="6"/>
        <v>0</v>
      </c>
      <c r="O55" s="23">
        <f t="shared" si="7"/>
        <v>0</v>
      </c>
    </row>
    <row r="56" spans="1:15" ht="12.75">
      <c r="A56" s="15">
        <v>55</v>
      </c>
      <c r="B56" s="16" t="s">
        <v>60</v>
      </c>
      <c r="C56" s="9">
        <v>72134922</v>
      </c>
      <c r="D56" s="9">
        <v>2257795</v>
      </c>
      <c r="E56" s="9">
        <v>5368223</v>
      </c>
      <c r="F56" s="9">
        <v>2221683</v>
      </c>
      <c r="G56" s="9">
        <v>0</v>
      </c>
      <c r="H56" s="9">
        <v>0</v>
      </c>
      <c r="I56" s="11">
        <f t="shared" si="1"/>
        <v>81982623</v>
      </c>
      <c r="J56" s="24">
        <f t="shared" si="2"/>
        <v>0.8798806303135727</v>
      </c>
      <c r="K56" s="24">
        <f t="shared" si="3"/>
        <v>0.02753992147823814</v>
      </c>
      <c r="L56" s="24">
        <f t="shared" si="4"/>
        <v>0.06548001031877207</v>
      </c>
      <c r="M56" s="24">
        <f t="shared" si="5"/>
        <v>0.027099437889417127</v>
      </c>
      <c r="N56" s="24">
        <f t="shared" si="6"/>
        <v>0</v>
      </c>
      <c r="O56" s="24">
        <f t="shared" si="7"/>
        <v>0</v>
      </c>
    </row>
    <row r="57" spans="1:15" ht="12.75">
      <c r="A57" s="17">
        <v>56</v>
      </c>
      <c r="B57" s="18" t="s">
        <v>61</v>
      </c>
      <c r="C57" s="8">
        <v>11659211</v>
      </c>
      <c r="D57" s="8">
        <v>388913</v>
      </c>
      <c r="E57" s="8">
        <v>900547</v>
      </c>
      <c r="F57" s="8">
        <v>1101015</v>
      </c>
      <c r="G57" s="8">
        <v>0</v>
      </c>
      <c r="H57" s="8">
        <v>0</v>
      </c>
      <c r="I57" s="10">
        <f t="shared" si="1"/>
        <v>14049686</v>
      </c>
      <c r="J57" s="23">
        <f t="shared" si="2"/>
        <v>0.8298556280901936</v>
      </c>
      <c r="K57" s="23">
        <f t="shared" si="3"/>
        <v>0.027681259211059947</v>
      </c>
      <c r="L57" s="23">
        <f t="shared" si="4"/>
        <v>0.06409730438103742</v>
      </c>
      <c r="M57" s="23">
        <f t="shared" si="5"/>
        <v>0.07836580831770902</v>
      </c>
      <c r="N57" s="23">
        <f t="shared" si="6"/>
        <v>0</v>
      </c>
      <c r="O57" s="23">
        <f t="shared" si="7"/>
        <v>0</v>
      </c>
    </row>
    <row r="58" spans="1:15" ht="12.75">
      <c r="A58" s="19">
        <v>57</v>
      </c>
      <c r="B58" s="20" t="s">
        <v>62</v>
      </c>
      <c r="C58" s="8">
        <v>31299214</v>
      </c>
      <c r="D58" s="8">
        <v>2096076</v>
      </c>
      <c r="E58" s="8">
        <v>2561386</v>
      </c>
      <c r="F58" s="8">
        <v>1254254</v>
      </c>
      <c r="G58" s="8">
        <v>0</v>
      </c>
      <c r="H58" s="8">
        <v>0</v>
      </c>
      <c r="I58" s="10">
        <f t="shared" si="1"/>
        <v>37210930</v>
      </c>
      <c r="J58" s="23">
        <f t="shared" si="2"/>
        <v>0.8411295820878435</v>
      </c>
      <c r="K58" s="23">
        <f t="shared" si="3"/>
        <v>0.05632957843300342</v>
      </c>
      <c r="L58" s="23">
        <f t="shared" si="4"/>
        <v>0.06883423768231538</v>
      </c>
      <c r="M58" s="23">
        <f t="shared" si="5"/>
        <v>0.03370660179683765</v>
      </c>
      <c r="N58" s="23">
        <f t="shared" si="6"/>
        <v>0</v>
      </c>
      <c r="O58" s="23">
        <f t="shared" si="7"/>
        <v>0</v>
      </c>
    </row>
    <row r="59" spans="1:15" ht="12.75">
      <c r="A59" s="19">
        <v>58</v>
      </c>
      <c r="B59" s="20" t="s">
        <v>63</v>
      </c>
      <c r="C59" s="8">
        <v>40089092</v>
      </c>
      <c r="D59" s="8">
        <v>1983995</v>
      </c>
      <c r="E59" s="8">
        <v>1450448</v>
      </c>
      <c r="F59" s="8">
        <v>2231606</v>
      </c>
      <c r="G59" s="8">
        <v>0</v>
      </c>
      <c r="H59" s="8">
        <v>0</v>
      </c>
      <c r="I59" s="10">
        <f t="shared" si="1"/>
        <v>45755141</v>
      </c>
      <c r="J59" s="23">
        <f t="shared" si="2"/>
        <v>0.8761658498659199</v>
      </c>
      <c r="K59" s="23">
        <f t="shared" si="3"/>
        <v>0.04336113836912884</v>
      </c>
      <c r="L59" s="23">
        <f t="shared" si="4"/>
        <v>0.0317002192168963</v>
      </c>
      <c r="M59" s="23">
        <f t="shared" si="5"/>
        <v>0.048772792548054875</v>
      </c>
      <c r="N59" s="23">
        <f t="shared" si="6"/>
        <v>0</v>
      </c>
      <c r="O59" s="23">
        <f t="shared" si="7"/>
        <v>0</v>
      </c>
    </row>
    <row r="60" spans="1:15" ht="12.75">
      <c r="A60" s="19">
        <v>59</v>
      </c>
      <c r="B60" s="20" t="s">
        <v>64</v>
      </c>
      <c r="C60" s="8">
        <v>18504865</v>
      </c>
      <c r="D60" s="8">
        <v>1298561</v>
      </c>
      <c r="E60" s="8">
        <v>1081672</v>
      </c>
      <c r="F60" s="8">
        <v>922887</v>
      </c>
      <c r="G60" s="8">
        <v>0</v>
      </c>
      <c r="H60" s="8">
        <v>0</v>
      </c>
      <c r="I60" s="10">
        <f t="shared" si="1"/>
        <v>21807985</v>
      </c>
      <c r="J60" s="23">
        <f t="shared" si="2"/>
        <v>0.848536212767938</v>
      </c>
      <c r="K60" s="23">
        <f t="shared" si="3"/>
        <v>0.059545207867668655</v>
      </c>
      <c r="L60" s="23">
        <f t="shared" si="4"/>
        <v>0.04959981401307824</v>
      </c>
      <c r="M60" s="23">
        <f t="shared" si="5"/>
        <v>0.042318765351315124</v>
      </c>
      <c r="N60" s="23">
        <f t="shared" si="6"/>
        <v>0</v>
      </c>
      <c r="O60" s="23">
        <f t="shared" si="7"/>
        <v>0</v>
      </c>
    </row>
    <row r="61" spans="1:15" ht="12.75">
      <c r="A61" s="15">
        <v>60</v>
      </c>
      <c r="B61" s="16" t="s">
        <v>65</v>
      </c>
      <c r="C61" s="9">
        <v>24994292</v>
      </c>
      <c r="D61" s="9">
        <v>906797</v>
      </c>
      <c r="E61" s="9">
        <v>1706976</v>
      </c>
      <c r="F61" s="9">
        <v>4444790</v>
      </c>
      <c r="G61" s="9">
        <v>0</v>
      </c>
      <c r="H61" s="9">
        <v>0</v>
      </c>
      <c r="I61" s="11">
        <f t="shared" si="1"/>
        <v>32052855</v>
      </c>
      <c r="J61" s="24">
        <f t="shared" si="2"/>
        <v>0.7797836417379981</v>
      </c>
      <c r="K61" s="24">
        <f t="shared" si="3"/>
        <v>0.028290678006686144</v>
      </c>
      <c r="L61" s="24">
        <f t="shared" si="4"/>
        <v>0.053255037655772004</v>
      </c>
      <c r="M61" s="24">
        <f t="shared" si="5"/>
        <v>0.1386706425995438</v>
      </c>
      <c r="N61" s="24">
        <f t="shared" si="6"/>
        <v>0</v>
      </c>
      <c r="O61" s="24">
        <f t="shared" si="7"/>
        <v>0</v>
      </c>
    </row>
    <row r="62" spans="1:15" ht="12.75">
      <c r="A62" s="17">
        <v>61</v>
      </c>
      <c r="B62" s="18" t="s">
        <v>66</v>
      </c>
      <c r="C62" s="8">
        <v>13939977</v>
      </c>
      <c r="D62" s="8">
        <v>389479</v>
      </c>
      <c r="E62" s="8">
        <v>686821</v>
      </c>
      <c r="F62" s="8">
        <v>794615</v>
      </c>
      <c r="G62" s="8">
        <v>0</v>
      </c>
      <c r="H62" s="8">
        <v>0</v>
      </c>
      <c r="I62" s="10">
        <f t="shared" si="1"/>
        <v>15810892</v>
      </c>
      <c r="J62" s="23">
        <f t="shared" si="2"/>
        <v>0.8816692315651767</v>
      </c>
      <c r="K62" s="23">
        <f t="shared" si="3"/>
        <v>0.02463358803538725</v>
      </c>
      <c r="L62" s="23">
        <f t="shared" si="4"/>
        <v>0.043439737618851615</v>
      </c>
      <c r="M62" s="23">
        <f t="shared" si="5"/>
        <v>0.05025744278058442</v>
      </c>
      <c r="N62" s="23">
        <f t="shared" si="6"/>
        <v>0</v>
      </c>
      <c r="O62" s="23">
        <f t="shared" si="7"/>
        <v>0</v>
      </c>
    </row>
    <row r="63" spans="1:15" ht="12.75">
      <c r="A63" s="19">
        <v>62</v>
      </c>
      <c r="B63" s="20" t="s">
        <v>67</v>
      </c>
      <c r="C63" s="8">
        <v>7421491</v>
      </c>
      <c r="D63" s="8">
        <v>167506</v>
      </c>
      <c r="E63" s="8">
        <v>575282</v>
      </c>
      <c r="F63" s="8">
        <v>364454</v>
      </c>
      <c r="G63" s="8">
        <v>0</v>
      </c>
      <c r="H63" s="8">
        <v>0</v>
      </c>
      <c r="I63" s="10">
        <f t="shared" si="1"/>
        <v>8528733</v>
      </c>
      <c r="J63" s="23">
        <f t="shared" si="2"/>
        <v>0.8701750893127971</v>
      </c>
      <c r="K63" s="23">
        <f t="shared" si="3"/>
        <v>0.019640197436125623</v>
      </c>
      <c r="L63" s="23">
        <f t="shared" si="4"/>
        <v>0.06745222297379927</v>
      </c>
      <c r="M63" s="23">
        <f t="shared" si="5"/>
        <v>0.042732490277278</v>
      </c>
      <c r="N63" s="23">
        <f t="shared" si="6"/>
        <v>0</v>
      </c>
      <c r="O63" s="23">
        <f t="shared" si="7"/>
        <v>0</v>
      </c>
    </row>
    <row r="64" spans="1:15" ht="12.75">
      <c r="A64" s="19">
        <v>63</v>
      </c>
      <c r="B64" s="20" t="s">
        <v>68</v>
      </c>
      <c r="C64" s="8">
        <v>13452194</v>
      </c>
      <c r="D64" s="8">
        <v>837500</v>
      </c>
      <c r="E64" s="8">
        <v>576227</v>
      </c>
      <c r="F64" s="8">
        <v>555155</v>
      </c>
      <c r="G64" s="8">
        <v>0</v>
      </c>
      <c r="H64" s="8">
        <v>0</v>
      </c>
      <c r="I64" s="10">
        <f t="shared" si="1"/>
        <v>15421076</v>
      </c>
      <c r="J64" s="23">
        <f t="shared" si="2"/>
        <v>0.8723252514934755</v>
      </c>
      <c r="K64" s="23">
        <f t="shared" si="3"/>
        <v>0.054308791422855315</v>
      </c>
      <c r="L64" s="23">
        <f t="shared" si="4"/>
        <v>0.037366199349513615</v>
      </c>
      <c r="M64" s="23">
        <f t="shared" si="5"/>
        <v>0.035999757734155514</v>
      </c>
      <c r="N64" s="23">
        <f t="shared" si="6"/>
        <v>0</v>
      </c>
      <c r="O64" s="23">
        <f t="shared" si="7"/>
        <v>0</v>
      </c>
    </row>
    <row r="65" spans="1:15" ht="12.75">
      <c r="A65" s="19">
        <v>64</v>
      </c>
      <c r="B65" s="20" t="s">
        <v>69</v>
      </c>
      <c r="C65" s="8">
        <v>8541582</v>
      </c>
      <c r="D65" s="8">
        <v>225462</v>
      </c>
      <c r="E65" s="8">
        <v>695383</v>
      </c>
      <c r="F65" s="8">
        <v>3384778</v>
      </c>
      <c r="G65" s="8">
        <v>0</v>
      </c>
      <c r="H65" s="8">
        <v>0</v>
      </c>
      <c r="I65" s="10">
        <f t="shared" si="1"/>
        <v>12847205</v>
      </c>
      <c r="J65" s="23">
        <f t="shared" si="2"/>
        <v>0.6648591658652602</v>
      </c>
      <c r="K65" s="23">
        <f t="shared" si="3"/>
        <v>0.01754949812040829</v>
      </c>
      <c r="L65" s="23">
        <f t="shared" si="4"/>
        <v>0.05412718174887067</v>
      </c>
      <c r="M65" s="23">
        <f t="shared" si="5"/>
        <v>0.2634641542654608</v>
      </c>
      <c r="N65" s="23">
        <f t="shared" si="6"/>
        <v>0</v>
      </c>
      <c r="O65" s="23">
        <f t="shared" si="7"/>
        <v>0</v>
      </c>
    </row>
    <row r="66" spans="1:15" ht="12.75">
      <c r="A66" s="19">
        <v>65</v>
      </c>
      <c r="B66" s="20" t="s">
        <v>70</v>
      </c>
      <c r="C66" s="8">
        <v>41464756</v>
      </c>
      <c r="D66" s="8">
        <v>1401212</v>
      </c>
      <c r="E66" s="8">
        <v>4027161</v>
      </c>
      <c r="F66" s="8">
        <v>1382998</v>
      </c>
      <c r="G66" s="8">
        <v>0</v>
      </c>
      <c r="H66" s="8">
        <v>88887</v>
      </c>
      <c r="I66" s="10">
        <f t="shared" si="1"/>
        <v>48365014</v>
      </c>
      <c r="J66" s="23">
        <f t="shared" si="2"/>
        <v>0.8573295564434241</v>
      </c>
      <c r="K66" s="23">
        <f t="shared" si="3"/>
        <v>0.02897160331639726</v>
      </c>
      <c r="L66" s="23">
        <f t="shared" si="4"/>
        <v>0.08326599471262429</v>
      </c>
      <c r="M66" s="23">
        <f t="shared" si="5"/>
        <v>0.028595008780520563</v>
      </c>
      <c r="N66" s="23">
        <f t="shared" si="6"/>
        <v>0</v>
      </c>
      <c r="O66" s="23">
        <f t="shared" si="7"/>
        <v>0.0018378367470337133</v>
      </c>
    </row>
    <row r="67" spans="1:15" ht="12.75">
      <c r="A67" s="15">
        <v>66</v>
      </c>
      <c r="B67" s="16" t="s">
        <v>71</v>
      </c>
      <c r="C67" s="9">
        <v>13502871</v>
      </c>
      <c r="D67" s="9">
        <v>276805</v>
      </c>
      <c r="E67" s="9">
        <v>1018230</v>
      </c>
      <c r="F67" s="9">
        <v>1333009</v>
      </c>
      <c r="G67" s="9">
        <v>0</v>
      </c>
      <c r="H67" s="9">
        <v>0</v>
      </c>
      <c r="I67" s="11">
        <f>SUM(C67:H67)</f>
        <v>16130915</v>
      </c>
      <c r="J67" s="24">
        <f aca="true" t="shared" si="8" ref="J67:O68">C67/$I67</f>
        <v>0.8370802896177929</v>
      </c>
      <c r="K67" s="24">
        <f t="shared" si="8"/>
        <v>0.017159906924064754</v>
      </c>
      <c r="L67" s="24">
        <f t="shared" si="8"/>
        <v>0.06312289166485596</v>
      </c>
      <c r="M67" s="24">
        <f t="shared" si="8"/>
        <v>0.08263691179328637</v>
      </c>
      <c r="N67" s="24">
        <f t="shared" si="8"/>
        <v>0</v>
      </c>
      <c r="O67" s="24">
        <f t="shared" si="8"/>
        <v>0</v>
      </c>
    </row>
    <row r="68" spans="1:15" ht="12.75">
      <c r="A68" s="19">
        <v>67</v>
      </c>
      <c r="B68" s="20" t="s">
        <v>82</v>
      </c>
      <c r="C68" s="8">
        <v>9230940</v>
      </c>
      <c r="D68" s="8">
        <v>104835</v>
      </c>
      <c r="E68" s="8">
        <v>124178</v>
      </c>
      <c r="F68" s="8">
        <v>443916</v>
      </c>
      <c r="G68" s="8">
        <v>0</v>
      </c>
      <c r="H68" s="8">
        <v>0</v>
      </c>
      <c r="I68" s="10">
        <f>SUM(C68:H68)</f>
        <v>9903869</v>
      </c>
      <c r="J68" s="23">
        <f t="shared" si="8"/>
        <v>0.9320539276115223</v>
      </c>
      <c r="K68" s="23">
        <f t="shared" si="8"/>
        <v>0.010585257135368006</v>
      </c>
      <c r="L68" s="23">
        <f t="shared" si="8"/>
        <v>0.012538332241672421</v>
      </c>
      <c r="M68" s="23">
        <f t="shared" si="8"/>
        <v>0.04482248301143725</v>
      </c>
      <c r="N68" s="23">
        <f t="shared" si="8"/>
        <v>0</v>
      </c>
      <c r="O68" s="23">
        <f t="shared" si="8"/>
        <v>0</v>
      </c>
    </row>
    <row r="69" spans="1:15" ht="12.75">
      <c r="A69" s="15">
        <v>68</v>
      </c>
      <c r="B69" s="16" t="s">
        <v>83</v>
      </c>
      <c r="C69" s="9">
        <v>7667100</v>
      </c>
      <c r="D69" s="9">
        <v>200803</v>
      </c>
      <c r="E69" s="9">
        <v>643439</v>
      </c>
      <c r="F69" s="9">
        <v>337611</v>
      </c>
      <c r="G69" s="9">
        <v>0</v>
      </c>
      <c r="H69" s="9">
        <v>0</v>
      </c>
      <c r="I69" s="11">
        <f>SUM(C69:H69)</f>
        <v>8848953</v>
      </c>
      <c r="J69" s="24">
        <f aca="true" t="shared" si="9" ref="J69:O69">C69/$I69</f>
        <v>0.8664414874844516</v>
      </c>
      <c r="K69" s="24">
        <f t="shared" si="9"/>
        <v>0.02269228913296296</v>
      </c>
      <c r="L69" s="24">
        <f t="shared" si="9"/>
        <v>0.07271357413696287</v>
      </c>
      <c r="M69" s="24">
        <f t="shared" si="9"/>
        <v>0.038152649245622616</v>
      </c>
      <c r="N69" s="24">
        <f t="shared" si="9"/>
        <v>0</v>
      </c>
      <c r="O69" s="24">
        <f t="shared" si="9"/>
        <v>0</v>
      </c>
    </row>
    <row r="70" spans="1:15" ht="12.75">
      <c r="A70" s="6"/>
      <c r="B70" s="7"/>
      <c r="C70" s="4"/>
      <c r="D70" s="4"/>
      <c r="E70" s="4"/>
      <c r="F70" s="4"/>
      <c r="G70" s="4"/>
      <c r="H70" s="4"/>
      <c r="I70" s="5"/>
      <c r="J70" s="4"/>
      <c r="K70" s="4"/>
      <c r="L70" s="4"/>
      <c r="M70" s="4"/>
      <c r="N70" s="4"/>
      <c r="O70" s="5"/>
    </row>
    <row r="71" spans="1:15" ht="13.5" thickBot="1">
      <c r="A71" s="1"/>
      <c r="B71" s="2" t="s">
        <v>72</v>
      </c>
      <c r="C71" s="13">
        <f aca="true" t="shared" si="10" ref="C71:H71">SUM(C2:C70)</f>
        <v>2796697302</v>
      </c>
      <c r="D71" s="13">
        <f t="shared" si="10"/>
        <v>108167221</v>
      </c>
      <c r="E71" s="13">
        <f t="shared" si="10"/>
        <v>174527365</v>
      </c>
      <c r="F71" s="13">
        <f>SUM(F2:F70)</f>
        <v>202958156</v>
      </c>
      <c r="G71" s="13">
        <f t="shared" si="10"/>
        <v>76843</v>
      </c>
      <c r="H71" s="13">
        <f t="shared" si="10"/>
        <v>3136579</v>
      </c>
      <c r="I71" s="14">
        <f>SUM(I2:I70)</f>
        <v>3285563466</v>
      </c>
      <c r="J71" s="25">
        <f aca="true" t="shared" si="11" ref="J71:O71">C71/$I71</f>
        <v>0.8512078159320512</v>
      </c>
      <c r="K71" s="25">
        <f t="shared" si="11"/>
        <v>0.03292196973802119</v>
      </c>
      <c r="L71" s="25">
        <f t="shared" si="11"/>
        <v>0.0531194624015216</v>
      </c>
      <c r="M71" s="25">
        <f t="shared" si="11"/>
        <v>0.061772709034621336</v>
      </c>
      <c r="N71" s="25">
        <f t="shared" si="11"/>
        <v>2.3388073551217167E-05</v>
      </c>
      <c r="O71" s="25">
        <f t="shared" si="11"/>
        <v>0.0009546548202335045</v>
      </c>
    </row>
    <row r="72" ht="13.5" thickTop="1"/>
  </sheetData>
  <printOptions horizontalCentered="1"/>
  <pageMargins left="0.25" right="0.25" top="1" bottom="0.16" header="0.5" footer="0.5"/>
  <pageSetup horizontalDpi="600" verticalDpi="600" orientation="portrait" paperSize="5" r:id="rId1"/>
  <headerFooter alignWithMargins="0">
    <oddHeader>&amp;C&amp;14Salaries - Object Code 100
Expenditures by Fund Source - FY 2003-2004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mnormand</cp:lastModifiedBy>
  <cp:lastPrinted>2005-06-06T13:46:54Z</cp:lastPrinted>
  <dcterms:created xsi:type="dcterms:W3CDTF">2003-11-24T19:14:29Z</dcterms:created>
  <dcterms:modified xsi:type="dcterms:W3CDTF">2005-06-15T19:43:06Z</dcterms:modified>
  <cp:category/>
  <cp:version/>
  <cp:contentType/>
  <cp:contentStatus/>
</cp:coreProperties>
</file>