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<sst xmlns="http://schemas.openxmlformats.org/spreadsheetml/2006/main" count="84" uniqueCount="84">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</sst>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4.00390625" style="3" bestFit="1" customWidth="1"/>
    <col min="11" max="12" width="13.140625" style="3" bestFit="1" customWidth="1"/>
    <col min="13" max="13" width="11.8515625" style="3" customWidth="1"/>
    <col min="14" max="14" width="11.57421875" style="3" bestFit="1" customWidth="1"/>
    <col min="15" max="15" width="12.14062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2215584</v>
      </c>
      <c r="D2" s="8">
        <v>653775</v>
      </c>
      <c r="E2" s="8">
        <v>291795</v>
      </c>
      <c r="F2" s="8">
        <v>2202672</v>
      </c>
      <c r="G2" s="8">
        <v>0</v>
      </c>
      <c r="H2" s="8">
        <v>0</v>
      </c>
      <c r="I2" s="10">
        <f>SUM(C2:H2)</f>
        <v>5363826</v>
      </c>
      <c r="J2" s="23">
        <f aca="true" t="shared" si="0" ref="J2:O2">C2/$I2</f>
        <v>0.4130603789160946</v>
      </c>
      <c r="K2" s="23">
        <f t="shared" si="0"/>
        <v>0.12188594484608561</v>
      </c>
      <c r="L2" s="23">
        <f t="shared" si="0"/>
        <v>0.05440053424551803</v>
      </c>
      <c r="M2" s="23">
        <f t="shared" si="0"/>
        <v>0.41065314199230174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1196292</v>
      </c>
      <c r="D3" s="8">
        <v>230935</v>
      </c>
      <c r="E3" s="8">
        <v>197128</v>
      </c>
      <c r="F3" s="8">
        <v>753619</v>
      </c>
      <c r="G3" s="8">
        <v>0</v>
      </c>
      <c r="H3" s="8">
        <v>0</v>
      </c>
      <c r="I3" s="10">
        <f aca="true" t="shared" si="1" ref="I3:I66">SUM(C3:H3)</f>
        <v>2377974</v>
      </c>
      <c r="J3" s="23">
        <f aca="true" t="shared" si="2" ref="J3:J66">C3/$I3</f>
        <v>0.5030719427546306</v>
      </c>
      <c r="K3" s="23">
        <f aca="true" t="shared" si="3" ref="K3:K66">D3/$I3</f>
        <v>0.0971141820726383</v>
      </c>
      <c r="L3" s="23">
        <f aca="true" t="shared" si="4" ref="L3:L66">E3/$I3</f>
        <v>0.08289745808827179</v>
      </c>
      <c r="M3" s="23">
        <f aca="true" t="shared" si="5" ref="M3:M66">F3/$I3</f>
        <v>0.3169164170844593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5395766</v>
      </c>
      <c r="D4" s="8">
        <v>607393</v>
      </c>
      <c r="E4" s="8">
        <v>441903</v>
      </c>
      <c r="F4" s="8">
        <v>2644423</v>
      </c>
      <c r="G4" s="8">
        <v>0</v>
      </c>
      <c r="H4" s="8">
        <v>0</v>
      </c>
      <c r="I4" s="10">
        <f t="shared" si="1"/>
        <v>9089485</v>
      </c>
      <c r="J4" s="23">
        <f t="shared" si="2"/>
        <v>0.5936272517089802</v>
      </c>
      <c r="K4" s="23">
        <f t="shared" si="3"/>
        <v>0.06682369793228109</v>
      </c>
      <c r="L4" s="23">
        <f t="shared" si="4"/>
        <v>0.04861694584456655</v>
      </c>
      <c r="M4" s="23">
        <f t="shared" si="5"/>
        <v>0.2909321045141721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1173218</v>
      </c>
      <c r="D5" s="8">
        <v>540041</v>
      </c>
      <c r="E5" s="8">
        <v>165757</v>
      </c>
      <c r="F5" s="8">
        <v>676751</v>
      </c>
      <c r="G5" s="8">
        <v>274066</v>
      </c>
      <c r="H5" s="8">
        <v>0</v>
      </c>
      <c r="I5" s="10">
        <f t="shared" si="1"/>
        <v>2829833</v>
      </c>
      <c r="J5" s="23">
        <f t="shared" si="2"/>
        <v>0.41458912946453025</v>
      </c>
      <c r="K5" s="23">
        <f t="shared" si="3"/>
        <v>0.19083846997331644</v>
      </c>
      <c r="L5" s="23">
        <f t="shared" si="4"/>
        <v>0.058574834628050486</v>
      </c>
      <c r="M5" s="23">
        <f t="shared" si="5"/>
        <v>0.23914874128614658</v>
      </c>
      <c r="N5" s="23">
        <f t="shared" si="6"/>
        <v>0.09684882464795626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1326646</v>
      </c>
      <c r="D6" s="9">
        <v>416984</v>
      </c>
      <c r="E6" s="9">
        <v>417886</v>
      </c>
      <c r="F6" s="9">
        <v>2295746</v>
      </c>
      <c r="G6" s="9">
        <v>0</v>
      </c>
      <c r="H6" s="9">
        <v>0</v>
      </c>
      <c r="I6" s="11">
        <f t="shared" si="1"/>
        <v>4457262</v>
      </c>
      <c r="J6" s="24">
        <f t="shared" si="2"/>
        <v>0.2976369798320135</v>
      </c>
      <c r="K6" s="24">
        <f t="shared" si="3"/>
        <v>0.09355160185782213</v>
      </c>
      <c r="L6" s="24">
        <f t="shared" si="4"/>
        <v>0.09375396824328477</v>
      </c>
      <c r="M6" s="24">
        <f t="shared" si="5"/>
        <v>0.5150574500668796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2517640</v>
      </c>
      <c r="D7" s="8">
        <v>261606</v>
      </c>
      <c r="E7" s="8">
        <v>86106</v>
      </c>
      <c r="F7" s="8">
        <v>950907</v>
      </c>
      <c r="G7" s="8">
        <v>0</v>
      </c>
      <c r="H7" s="8">
        <v>140024</v>
      </c>
      <c r="I7" s="10">
        <f t="shared" si="1"/>
        <v>3956283</v>
      </c>
      <c r="J7" s="23">
        <f t="shared" si="2"/>
        <v>0.6363649920897975</v>
      </c>
      <c r="K7" s="23">
        <f t="shared" si="3"/>
        <v>0.06612418777928677</v>
      </c>
      <c r="L7" s="23">
        <f t="shared" si="4"/>
        <v>0.021764368221383557</v>
      </c>
      <c r="M7" s="23">
        <f t="shared" si="5"/>
        <v>0.24035363496494058</v>
      </c>
      <c r="N7" s="23">
        <f t="shared" si="6"/>
        <v>0</v>
      </c>
      <c r="O7" s="23">
        <f t="shared" si="7"/>
        <v>0.035392816944591676</v>
      </c>
    </row>
    <row r="8" spans="1:15" ht="12.75">
      <c r="A8" s="19">
        <v>7</v>
      </c>
      <c r="B8" s="20" t="s">
        <v>12</v>
      </c>
      <c r="C8" s="8">
        <v>727426</v>
      </c>
      <c r="D8" s="8">
        <v>81070</v>
      </c>
      <c r="E8" s="8">
        <v>226578</v>
      </c>
      <c r="F8" s="8">
        <v>1209793</v>
      </c>
      <c r="G8" s="8">
        <v>0</v>
      </c>
      <c r="H8" s="8">
        <v>0</v>
      </c>
      <c r="I8" s="10">
        <f t="shared" si="1"/>
        <v>2244867</v>
      </c>
      <c r="J8" s="23">
        <f t="shared" si="2"/>
        <v>0.32403968698368324</v>
      </c>
      <c r="K8" s="23">
        <f t="shared" si="3"/>
        <v>0.03611349803796839</v>
      </c>
      <c r="L8" s="23">
        <f t="shared" si="4"/>
        <v>0.10093159193840882</v>
      </c>
      <c r="M8" s="23">
        <f t="shared" si="5"/>
        <v>0.5389152230399396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5127513</v>
      </c>
      <c r="D9" s="8">
        <v>552535</v>
      </c>
      <c r="E9" s="8">
        <v>240474</v>
      </c>
      <c r="F9" s="8">
        <v>3417211</v>
      </c>
      <c r="G9" s="8">
        <v>0</v>
      </c>
      <c r="H9" s="8">
        <v>0</v>
      </c>
      <c r="I9" s="10">
        <f t="shared" si="1"/>
        <v>9337733</v>
      </c>
      <c r="J9" s="23">
        <f t="shared" si="2"/>
        <v>0.5491175427697493</v>
      </c>
      <c r="K9" s="23">
        <f t="shared" si="3"/>
        <v>0.059172285178854436</v>
      </c>
      <c r="L9" s="23">
        <f t="shared" si="4"/>
        <v>0.02575293168052674</v>
      </c>
      <c r="M9" s="23">
        <f t="shared" si="5"/>
        <v>0.36595724037086946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15265828</v>
      </c>
      <c r="D10" s="8">
        <v>4468057</v>
      </c>
      <c r="E10" s="8">
        <v>2986611</v>
      </c>
      <c r="F10" s="8">
        <v>9826106</v>
      </c>
      <c r="G10" s="8">
        <v>0</v>
      </c>
      <c r="H10" s="8">
        <v>7376</v>
      </c>
      <c r="I10" s="10">
        <f t="shared" si="1"/>
        <v>32553978</v>
      </c>
      <c r="J10" s="23">
        <f t="shared" si="2"/>
        <v>0.4689389419627918</v>
      </c>
      <c r="K10" s="23">
        <f t="shared" si="3"/>
        <v>0.13725072247698883</v>
      </c>
      <c r="L10" s="23">
        <f t="shared" si="4"/>
        <v>0.09174335007537328</v>
      </c>
      <c r="M10" s="23">
        <f t="shared" si="5"/>
        <v>0.3018404079526011</v>
      </c>
      <c r="N10" s="23">
        <f t="shared" si="6"/>
        <v>0</v>
      </c>
      <c r="O10" s="23">
        <f t="shared" si="7"/>
        <v>0.0002265775322450608</v>
      </c>
    </row>
    <row r="11" spans="1:15" ht="12.75">
      <c r="A11" s="15">
        <v>10</v>
      </c>
      <c r="B11" s="16" t="s">
        <v>15</v>
      </c>
      <c r="C11" s="9">
        <v>17724664</v>
      </c>
      <c r="D11" s="9">
        <v>1914814</v>
      </c>
      <c r="E11" s="9">
        <v>1483598</v>
      </c>
      <c r="F11" s="9">
        <v>5685807</v>
      </c>
      <c r="G11" s="9">
        <v>0</v>
      </c>
      <c r="H11" s="9">
        <v>644952</v>
      </c>
      <c r="I11" s="11">
        <f t="shared" si="1"/>
        <v>27453835</v>
      </c>
      <c r="J11" s="24">
        <f t="shared" si="2"/>
        <v>0.6456170513154174</v>
      </c>
      <c r="K11" s="24">
        <f t="shared" si="3"/>
        <v>0.0697466856634055</v>
      </c>
      <c r="L11" s="24">
        <f t="shared" si="4"/>
        <v>0.05403973616072217</v>
      </c>
      <c r="M11" s="24">
        <f t="shared" si="5"/>
        <v>0.2071042898014066</v>
      </c>
      <c r="N11" s="24">
        <f t="shared" si="6"/>
        <v>0</v>
      </c>
      <c r="O11" s="24">
        <f t="shared" si="7"/>
        <v>0.023492237059048397</v>
      </c>
    </row>
    <row r="12" spans="1:15" ht="12.75">
      <c r="A12" s="17">
        <v>11</v>
      </c>
      <c r="B12" s="18" t="s">
        <v>16</v>
      </c>
      <c r="C12" s="8">
        <v>657027</v>
      </c>
      <c r="D12" s="8">
        <v>189066</v>
      </c>
      <c r="E12" s="8">
        <v>161209</v>
      </c>
      <c r="F12" s="8">
        <v>593967</v>
      </c>
      <c r="G12" s="8">
        <v>0</v>
      </c>
      <c r="H12" s="8">
        <v>0</v>
      </c>
      <c r="I12" s="10">
        <f t="shared" si="1"/>
        <v>1601269</v>
      </c>
      <c r="J12" s="23">
        <f t="shared" si="2"/>
        <v>0.410316442771327</v>
      </c>
      <c r="K12" s="23">
        <f t="shared" si="3"/>
        <v>0.11807260366621723</v>
      </c>
      <c r="L12" s="23">
        <f t="shared" si="4"/>
        <v>0.10067577652474381</v>
      </c>
      <c r="M12" s="23">
        <f t="shared" si="5"/>
        <v>0.37093517703771195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1077878</v>
      </c>
      <c r="D13" s="8">
        <v>147572</v>
      </c>
      <c r="E13" s="8">
        <v>118849</v>
      </c>
      <c r="F13" s="8">
        <v>339662</v>
      </c>
      <c r="G13" s="8">
        <v>0</v>
      </c>
      <c r="H13" s="8">
        <v>0</v>
      </c>
      <c r="I13" s="10">
        <f t="shared" si="1"/>
        <v>1683961</v>
      </c>
      <c r="J13" s="23">
        <f t="shared" si="2"/>
        <v>0.6400848950777364</v>
      </c>
      <c r="K13" s="23">
        <f t="shared" si="3"/>
        <v>0.08763385850384896</v>
      </c>
      <c r="L13" s="23">
        <f t="shared" si="4"/>
        <v>0.0705770501810909</v>
      </c>
      <c r="M13" s="23">
        <f t="shared" si="5"/>
        <v>0.20170419623732377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653576</v>
      </c>
      <c r="D14" s="8">
        <v>91767</v>
      </c>
      <c r="E14" s="8">
        <v>187964</v>
      </c>
      <c r="F14" s="8">
        <v>538134</v>
      </c>
      <c r="G14" s="8">
        <v>0</v>
      </c>
      <c r="H14" s="8">
        <v>0</v>
      </c>
      <c r="I14" s="10">
        <f t="shared" si="1"/>
        <v>1471441</v>
      </c>
      <c r="J14" s="23">
        <f t="shared" si="2"/>
        <v>0.4441741123157503</v>
      </c>
      <c r="K14" s="23">
        <f t="shared" si="3"/>
        <v>0.0623653955544259</v>
      </c>
      <c r="L14" s="23">
        <f t="shared" si="4"/>
        <v>0.12774144529070483</v>
      </c>
      <c r="M14" s="23">
        <f t="shared" si="5"/>
        <v>0.36571904683911893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1351428</v>
      </c>
      <c r="D15" s="8">
        <v>131767</v>
      </c>
      <c r="E15" s="8">
        <v>188277</v>
      </c>
      <c r="F15" s="8">
        <v>854754</v>
      </c>
      <c r="G15" s="8">
        <v>0</v>
      </c>
      <c r="H15" s="8">
        <v>0</v>
      </c>
      <c r="I15" s="10">
        <f t="shared" si="1"/>
        <v>2526226</v>
      </c>
      <c r="J15" s="23">
        <f t="shared" si="2"/>
        <v>0.534959263343818</v>
      </c>
      <c r="K15" s="23">
        <f t="shared" si="3"/>
        <v>0.05215962467332693</v>
      </c>
      <c r="L15" s="23">
        <f t="shared" si="4"/>
        <v>0.07452896138350251</v>
      </c>
      <c r="M15" s="23">
        <f t="shared" si="5"/>
        <v>0.33835215059935253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665203</v>
      </c>
      <c r="D16" s="9">
        <v>711835</v>
      </c>
      <c r="E16" s="9">
        <v>442716</v>
      </c>
      <c r="F16" s="9">
        <v>1585497</v>
      </c>
      <c r="G16" s="9">
        <v>0</v>
      </c>
      <c r="H16" s="9">
        <v>0</v>
      </c>
      <c r="I16" s="11">
        <f t="shared" si="1"/>
        <v>3405251</v>
      </c>
      <c r="J16" s="24">
        <f t="shared" si="2"/>
        <v>0.19534624613574741</v>
      </c>
      <c r="K16" s="24">
        <f t="shared" si="3"/>
        <v>0.2090403908551822</v>
      </c>
      <c r="L16" s="24">
        <f t="shared" si="4"/>
        <v>0.13000979957130912</v>
      </c>
      <c r="M16" s="24">
        <f t="shared" si="5"/>
        <v>0.46560356343776127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1418634</v>
      </c>
      <c r="D17" s="8">
        <v>557220</v>
      </c>
      <c r="E17" s="8">
        <v>358044</v>
      </c>
      <c r="F17" s="8">
        <v>2029663</v>
      </c>
      <c r="G17" s="8">
        <v>0</v>
      </c>
      <c r="H17" s="8">
        <v>0</v>
      </c>
      <c r="I17" s="10">
        <f t="shared" si="1"/>
        <v>4363561</v>
      </c>
      <c r="J17" s="23">
        <f t="shared" si="2"/>
        <v>0.32510923990749757</v>
      </c>
      <c r="K17" s="23">
        <f t="shared" si="3"/>
        <v>0.12769845545874114</v>
      </c>
      <c r="L17" s="23">
        <f t="shared" si="4"/>
        <v>0.08205316712657391</v>
      </c>
      <c r="M17" s="23">
        <f t="shared" si="5"/>
        <v>0.4651391375071874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17957748</v>
      </c>
      <c r="D18" s="8">
        <v>2353648</v>
      </c>
      <c r="E18" s="8">
        <v>2271023</v>
      </c>
      <c r="F18" s="8">
        <v>9515879</v>
      </c>
      <c r="G18" s="8">
        <v>0</v>
      </c>
      <c r="H18" s="8">
        <v>174281</v>
      </c>
      <c r="I18" s="10">
        <f t="shared" si="1"/>
        <v>32272579</v>
      </c>
      <c r="J18" s="23">
        <f t="shared" si="2"/>
        <v>0.5564398184601237</v>
      </c>
      <c r="K18" s="23">
        <f t="shared" si="3"/>
        <v>0.07293027309655048</v>
      </c>
      <c r="L18" s="23">
        <f t="shared" si="4"/>
        <v>0.0703700500663427</v>
      </c>
      <c r="M18" s="23">
        <f t="shared" si="5"/>
        <v>0.2948595772280858</v>
      </c>
      <c r="N18" s="23">
        <f t="shared" si="6"/>
        <v>0</v>
      </c>
      <c r="O18" s="23">
        <f t="shared" si="7"/>
        <v>0.005400281148897334</v>
      </c>
    </row>
    <row r="19" spans="1:15" ht="12.75">
      <c r="A19" s="19">
        <v>18</v>
      </c>
      <c r="B19" s="20" t="s">
        <v>23</v>
      </c>
      <c r="C19" s="8">
        <v>770483</v>
      </c>
      <c r="D19" s="8">
        <v>172718</v>
      </c>
      <c r="E19" s="8">
        <v>433767</v>
      </c>
      <c r="F19" s="8">
        <v>346394</v>
      </c>
      <c r="G19" s="8">
        <v>0</v>
      </c>
      <c r="H19" s="8">
        <v>0</v>
      </c>
      <c r="I19" s="10">
        <f t="shared" si="1"/>
        <v>1723362</v>
      </c>
      <c r="J19" s="23">
        <f t="shared" si="2"/>
        <v>0.4470813444882735</v>
      </c>
      <c r="K19" s="23">
        <f t="shared" si="3"/>
        <v>0.10022154370352833</v>
      </c>
      <c r="L19" s="23">
        <f t="shared" si="4"/>
        <v>0.2516981342283281</v>
      </c>
      <c r="M19" s="23">
        <f t="shared" si="5"/>
        <v>0.20099897757987004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1193758</v>
      </c>
      <c r="D20" s="8">
        <v>110501</v>
      </c>
      <c r="E20" s="8">
        <v>352993</v>
      </c>
      <c r="F20" s="8">
        <v>528457</v>
      </c>
      <c r="G20" s="8">
        <v>0</v>
      </c>
      <c r="H20" s="8">
        <v>18627</v>
      </c>
      <c r="I20" s="10">
        <f t="shared" si="1"/>
        <v>2204336</v>
      </c>
      <c r="J20" s="23">
        <f t="shared" si="2"/>
        <v>0.5415499270528631</v>
      </c>
      <c r="K20" s="23">
        <f t="shared" si="3"/>
        <v>0.05012892771337945</v>
      </c>
      <c r="L20" s="23">
        <f t="shared" si="4"/>
        <v>0.16013575062966806</v>
      </c>
      <c r="M20" s="23">
        <f t="shared" si="5"/>
        <v>0.2397352309266827</v>
      </c>
      <c r="N20" s="23">
        <f t="shared" si="6"/>
        <v>0</v>
      </c>
      <c r="O20" s="23">
        <f t="shared" si="7"/>
        <v>0.00845016367740671</v>
      </c>
    </row>
    <row r="21" spans="1:15" ht="12.75">
      <c r="A21" s="15">
        <v>20</v>
      </c>
      <c r="B21" s="16" t="s">
        <v>25</v>
      </c>
      <c r="C21" s="9">
        <v>811137</v>
      </c>
      <c r="D21" s="9">
        <v>441409</v>
      </c>
      <c r="E21" s="9">
        <v>596150</v>
      </c>
      <c r="F21" s="9">
        <v>2120775</v>
      </c>
      <c r="G21" s="9">
        <v>0</v>
      </c>
      <c r="H21" s="9">
        <v>3380</v>
      </c>
      <c r="I21" s="11">
        <f t="shared" si="1"/>
        <v>3972851</v>
      </c>
      <c r="J21" s="24">
        <f t="shared" si="2"/>
        <v>0.20417000285185627</v>
      </c>
      <c r="K21" s="24">
        <f t="shared" si="3"/>
        <v>0.11110635661896205</v>
      </c>
      <c r="L21" s="24">
        <f t="shared" si="4"/>
        <v>0.15005596736449467</v>
      </c>
      <c r="M21" s="24">
        <f t="shared" si="5"/>
        <v>0.5338168987460139</v>
      </c>
      <c r="N21" s="24">
        <f t="shared" si="6"/>
        <v>0</v>
      </c>
      <c r="O21" s="24">
        <f t="shared" si="7"/>
        <v>0.0008507744186731392</v>
      </c>
    </row>
    <row r="22" spans="1:15" ht="12.75">
      <c r="A22" s="17">
        <v>21</v>
      </c>
      <c r="B22" s="18" t="s">
        <v>26</v>
      </c>
      <c r="C22" s="8">
        <v>1153138</v>
      </c>
      <c r="D22" s="8">
        <v>253094</v>
      </c>
      <c r="E22" s="8">
        <v>477771</v>
      </c>
      <c r="F22" s="8">
        <v>771264</v>
      </c>
      <c r="G22" s="8">
        <v>0</v>
      </c>
      <c r="H22" s="8">
        <v>0</v>
      </c>
      <c r="I22" s="10">
        <f t="shared" si="1"/>
        <v>2655267</v>
      </c>
      <c r="J22" s="23">
        <f t="shared" si="2"/>
        <v>0.43428325663671485</v>
      </c>
      <c r="K22" s="23">
        <f t="shared" si="3"/>
        <v>0.09531772134403056</v>
      </c>
      <c r="L22" s="23">
        <f t="shared" si="4"/>
        <v>0.179933317440393</v>
      </c>
      <c r="M22" s="23">
        <f t="shared" si="5"/>
        <v>0.29046570457886156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1190550</v>
      </c>
      <c r="D23" s="8">
        <v>210959</v>
      </c>
      <c r="E23" s="8">
        <v>392801</v>
      </c>
      <c r="F23" s="8">
        <v>843124</v>
      </c>
      <c r="G23" s="8">
        <v>0</v>
      </c>
      <c r="H23" s="8">
        <v>0</v>
      </c>
      <c r="I23" s="10">
        <f t="shared" si="1"/>
        <v>2637434</v>
      </c>
      <c r="J23" s="23">
        <f t="shared" si="2"/>
        <v>0.4514046607422214</v>
      </c>
      <c r="K23" s="23">
        <f t="shared" si="3"/>
        <v>0.0799864565331303</v>
      </c>
      <c r="L23" s="23">
        <f t="shared" si="4"/>
        <v>0.1489330159541433</v>
      </c>
      <c r="M23" s="23">
        <f t="shared" si="5"/>
        <v>0.31967586677050497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2022256</v>
      </c>
      <c r="D24" s="8">
        <v>755749</v>
      </c>
      <c r="E24" s="8">
        <v>1013024</v>
      </c>
      <c r="F24" s="8">
        <v>5855521</v>
      </c>
      <c r="G24" s="8">
        <v>0</v>
      </c>
      <c r="H24" s="8">
        <v>0</v>
      </c>
      <c r="I24" s="10">
        <f t="shared" si="1"/>
        <v>9646550</v>
      </c>
      <c r="J24" s="23">
        <f t="shared" si="2"/>
        <v>0.20963515453711432</v>
      </c>
      <c r="K24" s="23">
        <f t="shared" si="3"/>
        <v>0.07834396753243388</v>
      </c>
      <c r="L24" s="23">
        <f t="shared" si="4"/>
        <v>0.10501412422057627</v>
      </c>
      <c r="M24" s="23">
        <f t="shared" si="5"/>
        <v>0.6070067537098756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1593026</v>
      </c>
      <c r="D25" s="8">
        <v>326116</v>
      </c>
      <c r="E25" s="8">
        <v>208863</v>
      </c>
      <c r="F25" s="8">
        <v>1299791</v>
      </c>
      <c r="G25" s="8">
        <v>0</v>
      </c>
      <c r="H25" s="8">
        <v>0</v>
      </c>
      <c r="I25" s="10">
        <f t="shared" si="1"/>
        <v>3427796</v>
      </c>
      <c r="J25" s="23">
        <f t="shared" si="2"/>
        <v>0.464737691507896</v>
      </c>
      <c r="K25" s="23">
        <f t="shared" si="3"/>
        <v>0.09513868386566762</v>
      </c>
      <c r="L25" s="23">
        <f t="shared" si="4"/>
        <v>0.060932155822575204</v>
      </c>
      <c r="M25" s="23">
        <f t="shared" si="5"/>
        <v>0.3791914688038611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1105218</v>
      </c>
      <c r="D26" s="9">
        <v>92225</v>
      </c>
      <c r="E26" s="9">
        <v>203331</v>
      </c>
      <c r="F26" s="9">
        <v>371297</v>
      </c>
      <c r="G26" s="9">
        <v>0</v>
      </c>
      <c r="H26" s="9">
        <v>0</v>
      </c>
      <c r="I26" s="11">
        <f t="shared" si="1"/>
        <v>1772071</v>
      </c>
      <c r="J26" s="24">
        <f t="shared" si="2"/>
        <v>0.6236871998921036</v>
      </c>
      <c r="K26" s="24">
        <f t="shared" si="3"/>
        <v>0.05204362579151738</v>
      </c>
      <c r="L26" s="24">
        <f t="shared" si="4"/>
        <v>0.11474201654448382</v>
      </c>
      <c r="M26" s="24">
        <f t="shared" si="5"/>
        <v>0.20952715777189515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13496135</v>
      </c>
      <c r="D27" s="8">
        <v>2203550</v>
      </c>
      <c r="E27" s="8">
        <v>2238694</v>
      </c>
      <c r="F27" s="8">
        <v>11283385</v>
      </c>
      <c r="G27" s="8">
        <v>0</v>
      </c>
      <c r="H27" s="8">
        <v>1178</v>
      </c>
      <c r="I27" s="10">
        <f t="shared" si="1"/>
        <v>29222942</v>
      </c>
      <c r="J27" s="23">
        <f t="shared" si="2"/>
        <v>0.46183354844970775</v>
      </c>
      <c r="K27" s="23">
        <f t="shared" si="3"/>
        <v>0.07540479668337295</v>
      </c>
      <c r="L27" s="23">
        <f t="shared" si="4"/>
        <v>0.07660741344933716</v>
      </c>
      <c r="M27" s="23">
        <f t="shared" si="5"/>
        <v>0.38611393062341226</v>
      </c>
      <c r="N27" s="23">
        <f t="shared" si="6"/>
        <v>0</v>
      </c>
      <c r="O27" s="23">
        <f t="shared" si="7"/>
        <v>4.0310794169868315E-05</v>
      </c>
    </row>
    <row r="28" spans="1:15" ht="12.75">
      <c r="A28" s="19">
        <v>27</v>
      </c>
      <c r="B28" s="20" t="s">
        <v>32</v>
      </c>
      <c r="C28" s="8">
        <v>2086886</v>
      </c>
      <c r="D28" s="8">
        <v>387943</v>
      </c>
      <c r="E28" s="8">
        <v>435688</v>
      </c>
      <c r="F28" s="8">
        <v>1338723</v>
      </c>
      <c r="G28" s="8">
        <v>0</v>
      </c>
      <c r="H28" s="8">
        <v>626</v>
      </c>
      <c r="I28" s="10">
        <f t="shared" si="1"/>
        <v>4249866</v>
      </c>
      <c r="J28" s="23">
        <f t="shared" si="2"/>
        <v>0.49104748243826984</v>
      </c>
      <c r="K28" s="23">
        <f t="shared" si="3"/>
        <v>0.09128358400006023</v>
      </c>
      <c r="L28" s="23">
        <f t="shared" si="4"/>
        <v>0.1025180558634084</v>
      </c>
      <c r="M28" s="23">
        <f t="shared" si="5"/>
        <v>0.31500357893637115</v>
      </c>
      <c r="N28" s="23">
        <f t="shared" si="6"/>
        <v>0</v>
      </c>
      <c r="O28" s="23">
        <f t="shared" si="7"/>
        <v>0.0001472987618903749</v>
      </c>
    </row>
    <row r="29" spans="1:15" ht="12.75">
      <c r="A29" s="19">
        <v>28</v>
      </c>
      <c r="B29" s="20" t="s">
        <v>33</v>
      </c>
      <c r="C29" s="8">
        <v>8752589</v>
      </c>
      <c r="D29" s="8">
        <v>1815858</v>
      </c>
      <c r="E29" s="8">
        <v>1723202</v>
      </c>
      <c r="F29" s="8">
        <v>4566613</v>
      </c>
      <c r="G29" s="8">
        <v>0</v>
      </c>
      <c r="H29" s="8">
        <v>113631</v>
      </c>
      <c r="I29" s="10">
        <f t="shared" si="1"/>
        <v>16971893</v>
      </c>
      <c r="J29" s="23">
        <f t="shared" si="2"/>
        <v>0.5157108284856615</v>
      </c>
      <c r="K29" s="23">
        <f t="shared" si="3"/>
        <v>0.10699207212772317</v>
      </c>
      <c r="L29" s="23">
        <f t="shared" si="4"/>
        <v>0.10153269290585322</v>
      </c>
      <c r="M29" s="23">
        <f t="shared" si="5"/>
        <v>0.2690691604053832</v>
      </c>
      <c r="N29" s="23">
        <f t="shared" si="6"/>
        <v>0</v>
      </c>
      <c r="O29" s="23">
        <f t="shared" si="7"/>
        <v>0.006695246075378863</v>
      </c>
    </row>
    <row r="30" spans="1:15" ht="12.75">
      <c r="A30" s="19">
        <v>29</v>
      </c>
      <c r="B30" s="20" t="s">
        <v>34</v>
      </c>
      <c r="C30" s="8">
        <v>5166956</v>
      </c>
      <c r="D30" s="8">
        <v>1916272</v>
      </c>
      <c r="E30" s="8">
        <v>348615</v>
      </c>
      <c r="F30" s="8">
        <v>3951161</v>
      </c>
      <c r="G30" s="8">
        <v>0</v>
      </c>
      <c r="H30" s="8">
        <v>51863</v>
      </c>
      <c r="I30" s="10">
        <f t="shared" si="1"/>
        <v>11434867</v>
      </c>
      <c r="J30" s="23">
        <f t="shared" si="2"/>
        <v>0.45185973741539803</v>
      </c>
      <c r="K30" s="23">
        <f t="shared" si="3"/>
        <v>0.16758148564386452</v>
      </c>
      <c r="L30" s="23">
        <f t="shared" si="4"/>
        <v>0.030487018344857005</v>
      </c>
      <c r="M30" s="23">
        <f t="shared" si="5"/>
        <v>0.3455362445404918</v>
      </c>
      <c r="N30" s="23">
        <f t="shared" si="6"/>
        <v>0</v>
      </c>
      <c r="O30" s="23">
        <f t="shared" si="7"/>
        <v>0.004535514055388663</v>
      </c>
    </row>
    <row r="31" spans="1:15" ht="12.75">
      <c r="A31" s="15">
        <v>30</v>
      </c>
      <c r="B31" s="16" t="s">
        <v>35</v>
      </c>
      <c r="C31" s="9">
        <v>825679</v>
      </c>
      <c r="D31" s="9">
        <v>171114</v>
      </c>
      <c r="E31" s="9">
        <v>125727</v>
      </c>
      <c r="F31" s="9">
        <v>930713</v>
      </c>
      <c r="G31" s="9">
        <v>0</v>
      </c>
      <c r="H31" s="9">
        <v>33488</v>
      </c>
      <c r="I31" s="11">
        <f t="shared" si="1"/>
        <v>2086721</v>
      </c>
      <c r="J31" s="24">
        <f t="shared" si="2"/>
        <v>0.3956825085864378</v>
      </c>
      <c r="K31" s="24">
        <f t="shared" si="3"/>
        <v>0.08200137919731483</v>
      </c>
      <c r="L31" s="24">
        <f t="shared" si="4"/>
        <v>0.06025098707493719</v>
      </c>
      <c r="M31" s="24">
        <f t="shared" si="5"/>
        <v>0.4460169807080103</v>
      </c>
      <c r="N31" s="24">
        <f t="shared" si="6"/>
        <v>0</v>
      </c>
      <c r="O31" s="24">
        <f t="shared" si="7"/>
        <v>0.0160481444332999</v>
      </c>
    </row>
    <row r="32" spans="1:15" ht="12.75">
      <c r="A32" s="17">
        <v>31</v>
      </c>
      <c r="B32" s="18" t="s">
        <v>36</v>
      </c>
      <c r="C32" s="8">
        <v>1327449</v>
      </c>
      <c r="D32" s="8">
        <v>173574</v>
      </c>
      <c r="E32" s="8">
        <v>527497</v>
      </c>
      <c r="F32" s="8">
        <v>2186681</v>
      </c>
      <c r="G32" s="8">
        <v>0</v>
      </c>
      <c r="H32" s="8">
        <v>0</v>
      </c>
      <c r="I32" s="10">
        <f t="shared" si="1"/>
        <v>4215201</v>
      </c>
      <c r="J32" s="23">
        <f t="shared" si="2"/>
        <v>0.3149195020593324</v>
      </c>
      <c r="K32" s="23">
        <f t="shared" si="3"/>
        <v>0.04117810752085132</v>
      </c>
      <c r="L32" s="23">
        <f t="shared" si="4"/>
        <v>0.12514160060220142</v>
      </c>
      <c r="M32" s="23">
        <f t="shared" si="5"/>
        <v>0.5187607898176149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6323528</v>
      </c>
      <c r="D33" s="8">
        <v>1015244</v>
      </c>
      <c r="E33" s="8">
        <v>717509</v>
      </c>
      <c r="F33" s="8">
        <v>4096779</v>
      </c>
      <c r="G33" s="8">
        <v>0</v>
      </c>
      <c r="H33" s="8">
        <v>0</v>
      </c>
      <c r="I33" s="10">
        <f t="shared" si="1"/>
        <v>12153060</v>
      </c>
      <c r="J33" s="23">
        <f t="shared" si="2"/>
        <v>0.5203239348773067</v>
      </c>
      <c r="K33" s="23">
        <f t="shared" si="3"/>
        <v>0.08353813772004746</v>
      </c>
      <c r="L33" s="23">
        <f t="shared" si="4"/>
        <v>0.05903936950858467</v>
      </c>
      <c r="M33" s="23">
        <f t="shared" si="5"/>
        <v>0.33709855789406123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985079</v>
      </c>
      <c r="D34" s="8">
        <v>217889</v>
      </c>
      <c r="E34" s="8">
        <v>576217</v>
      </c>
      <c r="F34" s="8">
        <v>648939</v>
      </c>
      <c r="G34" s="8">
        <v>0</v>
      </c>
      <c r="H34" s="8">
        <v>0</v>
      </c>
      <c r="I34" s="10">
        <f t="shared" si="1"/>
        <v>2428124</v>
      </c>
      <c r="J34" s="23">
        <f t="shared" si="2"/>
        <v>0.4056955081371462</v>
      </c>
      <c r="K34" s="23">
        <f t="shared" si="3"/>
        <v>0.08973553245221413</v>
      </c>
      <c r="L34" s="23">
        <f t="shared" si="4"/>
        <v>0.23730954432310705</v>
      </c>
      <c r="M34" s="23">
        <f t="shared" si="5"/>
        <v>0.2672594150875326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1695043</v>
      </c>
      <c r="D35" s="8">
        <v>347691</v>
      </c>
      <c r="E35" s="8">
        <v>511567</v>
      </c>
      <c r="F35" s="8">
        <v>1762634</v>
      </c>
      <c r="G35" s="8">
        <v>0</v>
      </c>
      <c r="H35" s="8">
        <v>1061</v>
      </c>
      <c r="I35" s="10">
        <f t="shared" si="1"/>
        <v>4317996</v>
      </c>
      <c r="J35" s="23">
        <f t="shared" si="2"/>
        <v>0.39255316586675854</v>
      </c>
      <c r="K35" s="23">
        <f t="shared" si="3"/>
        <v>0.08052138075162645</v>
      </c>
      <c r="L35" s="23">
        <f t="shared" si="4"/>
        <v>0.11847324545923618</v>
      </c>
      <c r="M35" s="23">
        <f t="shared" si="5"/>
        <v>0.4082064920856805</v>
      </c>
      <c r="N35" s="23">
        <f t="shared" si="6"/>
        <v>0</v>
      </c>
      <c r="O35" s="23">
        <f t="shared" si="7"/>
        <v>0.00024571583669832025</v>
      </c>
    </row>
    <row r="36" spans="1:15" ht="12.75">
      <c r="A36" s="15">
        <v>35</v>
      </c>
      <c r="B36" s="16" t="s">
        <v>40</v>
      </c>
      <c r="C36" s="9">
        <v>2557569</v>
      </c>
      <c r="D36" s="9">
        <v>442873</v>
      </c>
      <c r="E36" s="9">
        <v>364520</v>
      </c>
      <c r="F36" s="9">
        <v>1651866</v>
      </c>
      <c r="G36" s="9">
        <v>0</v>
      </c>
      <c r="H36" s="9">
        <v>0</v>
      </c>
      <c r="I36" s="11">
        <f t="shared" si="1"/>
        <v>5016828</v>
      </c>
      <c r="J36" s="24">
        <f t="shared" si="2"/>
        <v>0.5097980237711957</v>
      </c>
      <c r="K36" s="24">
        <f t="shared" si="3"/>
        <v>0.08827749326865501</v>
      </c>
      <c r="L36" s="24">
        <f t="shared" si="4"/>
        <v>0.07265945733040878</v>
      </c>
      <c r="M36" s="24">
        <f t="shared" si="5"/>
        <v>0.3292650256297405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21175319</v>
      </c>
      <c r="D37" s="8">
        <v>3268638</v>
      </c>
      <c r="E37" s="8">
        <v>3136303</v>
      </c>
      <c r="F37" s="8">
        <v>16122438</v>
      </c>
      <c r="G37" s="8">
        <v>0</v>
      </c>
      <c r="H37" s="8">
        <v>16132</v>
      </c>
      <c r="I37" s="10">
        <f t="shared" si="1"/>
        <v>43718830</v>
      </c>
      <c r="J37" s="23">
        <f t="shared" si="2"/>
        <v>0.4843523717354742</v>
      </c>
      <c r="K37" s="23">
        <f t="shared" si="3"/>
        <v>0.07476499256727594</v>
      </c>
      <c r="L37" s="23">
        <f t="shared" si="4"/>
        <v>0.07173803599044165</v>
      </c>
      <c r="M37" s="23">
        <f t="shared" si="5"/>
        <v>0.368775605385597</v>
      </c>
      <c r="N37" s="23">
        <f t="shared" si="6"/>
        <v>0</v>
      </c>
      <c r="O37" s="23">
        <f t="shared" si="7"/>
        <v>0.00036899432121124926</v>
      </c>
    </row>
    <row r="38" spans="1:15" ht="12.75">
      <c r="A38" s="19">
        <v>37</v>
      </c>
      <c r="B38" s="20" t="s">
        <v>42</v>
      </c>
      <c r="C38" s="8">
        <v>7910957</v>
      </c>
      <c r="D38" s="8">
        <v>1350398</v>
      </c>
      <c r="E38" s="8">
        <v>962788</v>
      </c>
      <c r="F38" s="8">
        <v>3711311</v>
      </c>
      <c r="G38" s="8">
        <v>0</v>
      </c>
      <c r="H38" s="8">
        <v>0</v>
      </c>
      <c r="I38" s="10">
        <f t="shared" si="1"/>
        <v>13935454</v>
      </c>
      <c r="J38" s="23">
        <f t="shared" si="2"/>
        <v>0.567685631196515</v>
      </c>
      <c r="K38" s="23">
        <f t="shared" si="3"/>
        <v>0.09690376790020619</v>
      </c>
      <c r="L38" s="23">
        <f t="shared" si="4"/>
        <v>0.06908910179747284</v>
      </c>
      <c r="M38" s="23">
        <f t="shared" si="5"/>
        <v>0.26632149910580594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3003296</v>
      </c>
      <c r="D39" s="8">
        <v>259857</v>
      </c>
      <c r="E39" s="8">
        <v>221965</v>
      </c>
      <c r="F39" s="8">
        <v>843700</v>
      </c>
      <c r="G39" s="8">
        <v>0</v>
      </c>
      <c r="H39" s="8">
        <v>0</v>
      </c>
      <c r="I39" s="10">
        <f t="shared" si="1"/>
        <v>4328818</v>
      </c>
      <c r="J39" s="23">
        <f t="shared" si="2"/>
        <v>0.693791238162473</v>
      </c>
      <c r="K39" s="23">
        <f t="shared" si="3"/>
        <v>0.060029550791925186</v>
      </c>
      <c r="L39" s="23">
        <f t="shared" si="4"/>
        <v>0.05127612202684428</v>
      </c>
      <c r="M39" s="23">
        <f t="shared" si="5"/>
        <v>0.19490308901875755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943841</v>
      </c>
      <c r="D40" s="8">
        <v>330079</v>
      </c>
      <c r="E40" s="8">
        <v>376953</v>
      </c>
      <c r="F40" s="8">
        <v>875648</v>
      </c>
      <c r="G40" s="8">
        <v>0</v>
      </c>
      <c r="H40" s="8">
        <v>0</v>
      </c>
      <c r="I40" s="10">
        <f t="shared" si="1"/>
        <v>2526521</v>
      </c>
      <c r="J40" s="23">
        <f t="shared" si="2"/>
        <v>0.37357338411198643</v>
      </c>
      <c r="K40" s="23">
        <f t="shared" si="3"/>
        <v>0.130645658595357</v>
      </c>
      <c r="L40" s="23">
        <f t="shared" si="4"/>
        <v>0.14919844323478806</v>
      </c>
      <c r="M40" s="23">
        <f t="shared" si="5"/>
        <v>0.3465825140578685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6459195</v>
      </c>
      <c r="D41" s="9">
        <v>1981986</v>
      </c>
      <c r="E41" s="9">
        <v>1350646</v>
      </c>
      <c r="F41" s="9">
        <v>6772819</v>
      </c>
      <c r="G41" s="9">
        <v>0</v>
      </c>
      <c r="H41" s="9">
        <v>0</v>
      </c>
      <c r="I41" s="11">
        <f t="shared" si="1"/>
        <v>16564646</v>
      </c>
      <c r="J41" s="24">
        <f t="shared" si="2"/>
        <v>0.38993860780363193</v>
      </c>
      <c r="K41" s="24">
        <f t="shared" si="3"/>
        <v>0.11965157601315476</v>
      </c>
      <c r="L41" s="24">
        <f t="shared" si="4"/>
        <v>0.08153787288904332</v>
      </c>
      <c r="M41" s="24">
        <f t="shared" si="5"/>
        <v>0.40887194329417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697994</v>
      </c>
      <c r="D42" s="8">
        <v>176824</v>
      </c>
      <c r="E42" s="8">
        <v>405368</v>
      </c>
      <c r="F42" s="8">
        <v>580209</v>
      </c>
      <c r="G42" s="8">
        <v>0</v>
      </c>
      <c r="H42" s="8">
        <v>0</v>
      </c>
      <c r="I42" s="10">
        <f t="shared" si="1"/>
        <v>1860395</v>
      </c>
      <c r="J42" s="23">
        <f t="shared" si="2"/>
        <v>0.37518591481916475</v>
      </c>
      <c r="K42" s="23">
        <f t="shared" si="3"/>
        <v>0.0950464820642928</v>
      </c>
      <c r="L42" s="23">
        <f t="shared" si="4"/>
        <v>0.21789351186172828</v>
      </c>
      <c r="M42" s="23">
        <f t="shared" si="5"/>
        <v>0.3118740912548142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1752771</v>
      </c>
      <c r="D43" s="8">
        <v>304111</v>
      </c>
      <c r="E43" s="8">
        <v>333009</v>
      </c>
      <c r="F43" s="8">
        <v>824066</v>
      </c>
      <c r="G43" s="8">
        <v>0</v>
      </c>
      <c r="H43" s="8">
        <v>457</v>
      </c>
      <c r="I43" s="10">
        <f t="shared" si="1"/>
        <v>3214414</v>
      </c>
      <c r="J43" s="23">
        <f t="shared" si="2"/>
        <v>0.5452847704122742</v>
      </c>
      <c r="K43" s="23">
        <f t="shared" si="3"/>
        <v>0.09460853517935151</v>
      </c>
      <c r="L43" s="23">
        <f t="shared" si="4"/>
        <v>0.10359866526215976</v>
      </c>
      <c r="M43" s="23">
        <f t="shared" si="5"/>
        <v>0.2563658570426834</v>
      </c>
      <c r="N43" s="23">
        <f t="shared" si="6"/>
        <v>0</v>
      </c>
      <c r="O43" s="23">
        <f t="shared" si="7"/>
        <v>0.00014217210353115685</v>
      </c>
    </row>
    <row r="44" spans="1:15" ht="12.75">
      <c r="A44" s="19">
        <v>43</v>
      </c>
      <c r="B44" s="20" t="s">
        <v>48</v>
      </c>
      <c r="C44" s="8">
        <v>1248349</v>
      </c>
      <c r="D44" s="8">
        <v>412314</v>
      </c>
      <c r="E44" s="8">
        <v>390390</v>
      </c>
      <c r="F44" s="8">
        <v>1277399</v>
      </c>
      <c r="G44" s="8">
        <v>0</v>
      </c>
      <c r="H44" s="8">
        <v>15211</v>
      </c>
      <c r="I44" s="10">
        <f t="shared" si="1"/>
        <v>3343663</v>
      </c>
      <c r="J44" s="23">
        <f t="shared" si="2"/>
        <v>0.37334773271110155</v>
      </c>
      <c r="K44" s="23">
        <f t="shared" si="3"/>
        <v>0.12331206823175661</v>
      </c>
      <c r="L44" s="23">
        <f t="shared" si="4"/>
        <v>0.11675518734992132</v>
      </c>
      <c r="M44" s="23">
        <f t="shared" si="5"/>
        <v>0.38203580923077474</v>
      </c>
      <c r="N44" s="23">
        <f t="shared" si="6"/>
        <v>0</v>
      </c>
      <c r="O44" s="23">
        <f t="shared" si="7"/>
        <v>0.004549202476445743</v>
      </c>
    </row>
    <row r="45" spans="1:15" ht="12.75">
      <c r="A45" s="19">
        <v>44</v>
      </c>
      <c r="B45" s="20" t="s">
        <v>49</v>
      </c>
      <c r="C45" s="8">
        <v>3668076</v>
      </c>
      <c r="D45" s="8">
        <v>943306</v>
      </c>
      <c r="E45" s="8">
        <v>286091</v>
      </c>
      <c r="F45" s="8">
        <v>1548917</v>
      </c>
      <c r="G45" s="8">
        <v>0</v>
      </c>
      <c r="H45" s="8">
        <v>0</v>
      </c>
      <c r="I45" s="10">
        <f t="shared" si="1"/>
        <v>6446390</v>
      </c>
      <c r="J45" s="23">
        <f t="shared" si="2"/>
        <v>0.5690124240078556</v>
      </c>
      <c r="K45" s="23">
        <f t="shared" si="3"/>
        <v>0.14633089217375927</v>
      </c>
      <c r="L45" s="23">
        <f t="shared" si="4"/>
        <v>0.04438003285559825</v>
      </c>
      <c r="M45" s="23">
        <f t="shared" si="5"/>
        <v>0.24027665096278691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4527545</v>
      </c>
      <c r="D46" s="9">
        <v>355342</v>
      </c>
      <c r="E46" s="9">
        <v>164467</v>
      </c>
      <c r="F46" s="9">
        <v>1617662</v>
      </c>
      <c r="G46" s="9">
        <v>0</v>
      </c>
      <c r="H46" s="9">
        <v>0</v>
      </c>
      <c r="I46" s="11">
        <f t="shared" si="1"/>
        <v>6665016</v>
      </c>
      <c r="J46" s="24">
        <f t="shared" si="2"/>
        <v>0.6792999446662994</v>
      </c>
      <c r="K46" s="24">
        <f t="shared" si="3"/>
        <v>0.053314500670365986</v>
      </c>
      <c r="L46" s="24">
        <f t="shared" si="4"/>
        <v>0.02467615981717073</v>
      </c>
      <c r="M46" s="24">
        <f t="shared" si="5"/>
        <v>0.2427093948461639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382703</v>
      </c>
      <c r="D47" s="8">
        <v>336904</v>
      </c>
      <c r="E47" s="8">
        <v>183229</v>
      </c>
      <c r="F47" s="8">
        <v>410020</v>
      </c>
      <c r="G47" s="8">
        <v>0</v>
      </c>
      <c r="H47" s="8">
        <v>11556</v>
      </c>
      <c r="I47" s="10">
        <f t="shared" si="1"/>
        <v>1324412</v>
      </c>
      <c r="J47" s="23">
        <f t="shared" si="2"/>
        <v>0.2889606859496894</v>
      </c>
      <c r="K47" s="23">
        <f t="shared" si="3"/>
        <v>0.2543800569611269</v>
      </c>
      <c r="L47" s="23">
        <f t="shared" si="4"/>
        <v>0.1383474326720084</v>
      </c>
      <c r="M47" s="23">
        <f t="shared" si="5"/>
        <v>0.3095864428893728</v>
      </c>
      <c r="N47" s="23">
        <f t="shared" si="6"/>
        <v>0</v>
      </c>
      <c r="O47" s="23">
        <f t="shared" si="7"/>
        <v>0.008725381527802526</v>
      </c>
    </row>
    <row r="48" spans="1:15" ht="12.75">
      <c r="A48" s="19">
        <v>47</v>
      </c>
      <c r="B48" s="20" t="s">
        <v>52</v>
      </c>
      <c r="C48" s="8">
        <v>906918</v>
      </c>
      <c r="D48" s="8">
        <v>256079</v>
      </c>
      <c r="E48" s="8">
        <v>283124</v>
      </c>
      <c r="F48" s="8">
        <v>1698308</v>
      </c>
      <c r="G48" s="8">
        <v>0</v>
      </c>
      <c r="H48" s="8">
        <v>0</v>
      </c>
      <c r="I48" s="10">
        <f t="shared" si="1"/>
        <v>3144429</v>
      </c>
      <c r="J48" s="23">
        <f t="shared" si="2"/>
        <v>0.2884205685674569</v>
      </c>
      <c r="K48" s="23">
        <f t="shared" si="3"/>
        <v>0.08143895123725166</v>
      </c>
      <c r="L48" s="23">
        <f t="shared" si="4"/>
        <v>0.09003987687430691</v>
      </c>
      <c r="M48" s="23">
        <f t="shared" si="5"/>
        <v>0.5401006033209845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4238666</v>
      </c>
      <c r="D49" s="8">
        <v>569937</v>
      </c>
      <c r="E49" s="8">
        <v>707035</v>
      </c>
      <c r="F49" s="8">
        <v>1179000</v>
      </c>
      <c r="G49" s="8">
        <v>0</v>
      </c>
      <c r="H49" s="8">
        <v>0</v>
      </c>
      <c r="I49" s="10">
        <f t="shared" si="1"/>
        <v>6694638</v>
      </c>
      <c r="J49" s="23">
        <f t="shared" si="2"/>
        <v>0.6331434201520679</v>
      </c>
      <c r="K49" s="23">
        <f t="shared" si="3"/>
        <v>0.08513335597832175</v>
      </c>
      <c r="L49" s="23">
        <f t="shared" si="4"/>
        <v>0.10561213317284669</v>
      </c>
      <c r="M49" s="23">
        <f t="shared" si="5"/>
        <v>0.1761110906967636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6000127</v>
      </c>
      <c r="D50" s="8">
        <v>1536685</v>
      </c>
      <c r="E50" s="8">
        <v>667547</v>
      </c>
      <c r="F50" s="8">
        <v>2654697</v>
      </c>
      <c r="G50" s="8">
        <v>0</v>
      </c>
      <c r="H50" s="8">
        <v>0</v>
      </c>
      <c r="I50" s="10">
        <f t="shared" si="1"/>
        <v>10859056</v>
      </c>
      <c r="J50" s="23">
        <f t="shared" si="2"/>
        <v>0.5525459119098381</v>
      </c>
      <c r="K50" s="23">
        <f t="shared" si="3"/>
        <v>0.14151184043990564</v>
      </c>
      <c r="L50" s="23">
        <f t="shared" si="4"/>
        <v>0.06147375978169742</v>
      </c>
      <c r="M50" s="23">
        <f t="shared" si="5"/>
        <v>0.24446848786855874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2820576</v>
      </c>
      <c r="D51" s="9">
        <v>649326</v>
      </c>
      <c r="E51" s="9">
        <v>423094</v>
      </c>
      <c r="F51" s="9">
        <v>1685042</v>
      </c>
      <c r="G51" s="9">
        <v>0</v>
      </c>
      <c r="H51" s="9">
        <v>0</v>
      </c>
      <c r="I51" s="11">
        <f t="shared" si="1"/>
        <v>5578038</v>
      </c>
      <c r="J51" s="24">
        <f t="shared" si="2"/>
        <v>0.5056573655468105</v>
      </c>
      <c r="K51" s="24">
        <f t="shared" si="3"/>
        <v>0.11640759707983345</v>
      </c>
      <c r="L51" s="24">
        <f t="shared" si="4"/>
        <v>0.07584996731825779</v>
      </c>
      <c r="M51" s="24">
        <f t="shared" si="5"/>
        <v>0.3020850700550982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4015091</v>
      </c>
      <c r="D52" s="8">
        <v>662672</v>
      </c>
      <c r="E52" s="8">
        <v>361499</v>
      </c>
      <c r="F52" s="8">
        <v>1762857</v>
      </c>
      <c r="G52" s="8">
        <v>0</v>
      </c>
      <c r="H52" s="8">
        <v>6350</v>
      </c>
      <c r="I52" s="10">
        <f t="shared" si="1"/>
        <v>6808469</v>
      </c>
      <c r="J52" s="23">
        <f t="shared" si="2"/>
        <v>0.589720097131969</v>
      </c>
      <c r="K52" s="23">
        <f t="shared" si="3"/>
        <v>0.09733054523711572</v>
      </c>
      <c r="L52" s="23">
        <f t="shared" si="4"/>
        <v>0.053095490337108094</v>
      </c>
      <c r="M52" s="23">
        <f t="shared" si="5"/>
        <v>0.2589212053399964</v>
      </c>
      <c r="N52" s="23">
        <f t="shared" si="6"/>
        <v>0</v>
      </c>
      <c r="O52" s="23">
        <f t="shared" si="7"/>
        <v>0.0009326619538107613</v>
      </c>
    </row>
    <row r="53" spans="1:15" ht="12.75">
      <c r="A53" s="19">
        <v>52</v>
      </c>
      <c r="B53" s="20" t="s">
        <v>57</v>
      </c>
      <c r="C53" s="8">
        <v>11439376</v>
      </c>
      <c r="D53" s="8">
        <v>1148364</v>
      </c>
      <c r="E53" s="8">
        <v>1499058</v>
      </c>
      <c r="F53" s="8">
        <v>5095554</v>
      </c>
      <c r="G53" s="8">
        <v>0</v>
      </c>
      <c r="H53" s="8">
        <v>0</v>
      </c>
      <c r="I53" s="10">
        <f t="shared" si="1"/>
        <v>19182352</v>
      </c>
      <c r="J53" s="23">
        <f t="shared" si="2"/>
        <v>0.5963489774350924</v>
      </c>
      <c r="K53" s="23">
        <f t="shared" si="3"/>
        <v>0.05986565151134751</v>
      </c>
      <c r="L53" s="23">
        <f t="shared" si="4"/>
        <v>0.07814776832371755</v>
      </c>
      <c r="M53" s="23">
        <f t="shared" si="5"/>
        <v>0.2656376027298425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3350566</v>
      </c>
      <c r="D54" s="8">
        <v>773934</v>
      </c>
      <c r="E54" s="8">
        <v>1963193</v>
      </c>
      <c r="F54" s="8">
        <v>4737019</v>
      </c>
      <c r="G54" s="8">
        <v>0</v>
      </c>
      <c r="H54" s="8">
        <v>551830</v>
      </c>
      <c r="I54" s="10">
        <f t="shared" si="1"/>
        <v>11376542</v>
      </c>
      <c r="J54" s="23">
        <f t="shared" si="2"/>
        <v>0.29451532811991554</v>
      </c>
      <c r="K54" s="23">
        <f t="shared" si="3"/>
        <v>0.06802893181425428</v>
      </c>
      <c r="L54" s="23">
        <f t="shared" si="4"/>
        <v>0.17256500261678812</v>
      </c>
      <c r="M54" s="23">
        <f t="shared" si="5"/>
        <v>0.4163847854646869</v>
      </c>
      <c r="N54" s="23">
        <f t="shared" si="6"/>
        <v>0</v>
      </c>
      <c r="O54" s="23">
        <f t="shared" si="7"/>
        <v>0.04850595198435517</v>
      </c>
    </row>
    <row r="55" spans="1:15" ht="12.75">
      <c r="A55" s="19">
        <v>54</v>
      </c>
      <c r="B55" s="20" t="s">
        <v>59</v>
      </c>
      <c r="C55" s="8">
        <v>561006</v>
      </c>
      <c r="D55" s="8">
        <v>290843</v>
      </c>
      <c r="E55" s="8">
        <v>151803</v>
      </c>
      <c r="F55" s="8">
        <v>222998</v>
      </c>
      <c r="G55" s="8">
        <v>0</v>
      </c>
      <c r="H55" s="8">
        <v>0</v>
      </c>
      <c r="I55" s="10">
        <f t="shared" si="1"/>
        <v>1226650</v>
      </c>
      <c r="J55" s="23">
        <f t="shared" si="2"/>
        <v>0.45734806179431786</v>
      </c>
      <c r="K55" s="23">
        <f t="shared" si="3"/>
        <v>0.23710349325398442</v>
      </c>
      <c r="L55" s="23">
        <f t="shared" si="4"/>
        <v>0.12375412709411812</v>
      </c>
      <c r="M55" s="23">
        <f t="shared" si="5"/>
        <v>0.18179431785757957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6686638</v>
      </c>
      <c r="D56" s="9">
        <v>799114</v>
      </c>
      <c r="E56" s="9">
        <v>1068853</v>
      </c>
      <c r="F56" s="9">
        <v>3117284</v>
      </c>
      <c r="G56" s="9">
        <v>0</v>
      </c>
      <c r="H56" s="9">
        <v>0</v>
      </c>
      <c r="I56" s="11">
        <f t="shared" si="1"/>
        <v>11671889</v>
      </c>
      <c r="J56" s="24">
        <f t="shared" si="2"/>
        <v>0.5728839607710458</v>
      </c>
      <c r="K56" s="24">
        <f t="shared" si="3"/>
        <v>0.0684648388962575</v>
      </c>
      <c r="L56" s="24">
        <f t="shared" si="4"/>
        <v>0.09157497985116206</v>
      </c>
      <c r="M56" s="24">
        <f t="shared" si="5"/>
        <v>0.26707622048153473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507323</v>
      </c>
      <c r="D57" s="8">
        <v>498191</v>
      </c>
      <c r="E57" s="8">
        <v>219372</v>
      </c>
      <c r="F57" s="8">
        <v>1266061</v>
      </c>
      <c r="G57" s="8">
        <v>0</v>
      </c>
      <c r="H57" s="8">
        <v>0</v>
      </c>
      <c r="I57" s="10">
        <f t="shared" si="1"/>
        <v>2490947</v>
      </c>
      <c r="J57" s="23">
        <f t="shared" si="2"/>
        <v>0.20366671791892801</v>
      </c>
      <c r="K57" s="23">
        <f t="shared" si="3"/>
        <v>0.20000064232599088</v>
      </c>
      <c r="L57" s="23">
        <f t="shared" si="4"/>
        <v>0.08806771079432842</v>
      </c>
      <c r="M57" s="23">
        <f t="shared" si="5"/>
        <v>0.5082649289607527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2691377</v>
      </c>
      <c r="D58" s="8">
        <v>641739</v>
      </c>
      <c r="E58" s="8">
        <v>223115</v>
      </c>
      <c r="F58" s="8">
        <v>2069549</v>
      </c>
      <c r="G58" s="8">
        <v>0</v>
      </c>
      <c r="H58" s="8">
        <v>0</v>
      </c>
      <c r="I58" s="10">
        <f t="shared" si="1"/>
        <v>5625780</v>
      </c>
      <c r="J58" s="23">
        <f t="shared" si="2"/>
        <v>0.47840068399404173</v>
      </c>
      <c r="K58" s="23">
        <f t="shared" si="3"/>
        <v>0.11407111547198788</v>
      </c>
      <c r="L58" s="23">
        <f t="shared" si="4"/>
        <v>0.03965938945355133</v>
      </c>
      <c r="M58" s="23">
        <f t="shared" si="5"/>
        <v>0.3678688110804191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3598799</v>
      </c>
      <c r="D59" s="8">
        <v>534113</v>
      </c>
      <c r="E59" s="8">
        <v>703667</v>
      </c>
      <c r="F59" s="8">
        <v>2250997</v>
      </c>
      <c r="G59" s="8">
        <v>0</v>
      </c>
      <c r="H59" s="8">
        <v>17084</v>
      </c>
      <c r="I59" s="10">
        <f t="shared" si="1"/>
        <v>7104660</v>
      </c>
      <c r="J59" s="23">
        <f t="shared" si="2"/>
        <v>0.5065406367088643</v>
      </c>
      <c r="K59" s="23">
        <f t="shared" si="3"/>
        <v>0.07517784102265274</v>
      </c>
      <c r="L59" s="23">
        <f t="shared" si="4"/>
        <v>0.09904302246694423</v>
      </c>
      <c r="M59" s="23">
        <f t="shared" si="5"/>
        <v>0.3168338808612939</v>
      </c>
      <c r="N59" s="23">
        <f t="shared" si="6"/>
        <v>0</v>
      </c>
      <c r="O59" s="23">
        <f t="shared" si="7"/>
        <v>0.002404618940244853</v>
      </c>
    </row>
    <row r="60" spans="1:15" ht="12.75">
      <c r="A60" s="19">
        <v>59</v>
      </c>
      <c r="B60" s="20" t="s">
        <v>64</v>
      </c>
      <c r="C60" s="8">
        <v>1759941</v>
      </c>
      <c r="D60" s="8">
        <v>450384</v>
      </c>
      <c r="E60" s="8">
        <v>279482</v>
      </c>
      <c r="F60" s="8">
        <v>1259053</v>
      </c>
      <c r="G60" s="8">
        <v>0</v>
      </c>
      <c r="H60" s="8">
        <v>51597</v>
      </c>
      <c r="I60" s="10">
        <f t="shared" si="1"/>
        <v>3800457</v>
      </c>
      <c r="J60" s="23">
        <f t="shared" si="2"/>
        <v>0.46308667615499927</v>
      </c>
      <c r="K60" s="23">
        <f t="shared" si="3"/>
        <v>0.11850785313450461</v>
      </c>
      <c r="L60" s="23">
        <f t="shared" si="4"/>
        <v>0.07353905069837653</v>
      </c>
      <c r="M60" s="23">
        <f t="shared" si="5"/>
        <v>0.3312898948731692</v>
      </c>
      <c r="N60" s="23">
        <f t="shared" si="6"/>
        <v>0</v>
      </c>
      <c r="O60" s="23">
        <f t="shared" si="7"/>
        <v>0.013576525138950395</v>
      </c>
    </row>
    <row r="61" spans="1:15" ht="12.75">
      <c r="A61" s="15">
        <v>60</v>
      </c>
      <c r="B61" s="16" t="s">
        <v>65</v>
      </c>
      <c r="C61" s="9">
        <v>2423111</v>
      </c>
      <c r="D61" s="9">
        <v>527655</v>
      </c>
      <c r="E61" s="9">
        <v>318623</v>
      </c>
      <c r="F61" s="9">
        <v>2199439</v>
      </c>
      <c r="G61" s="9">
        <v>0</v>
      </c>
      <c r="H61" s="9">
        <v>2178</v>
      </c>
      <c r="I61" s="11">
        <f t="shared" si="1"/>
        <v>5471006</v>
      </c>
      <c r="J61" s="24">
        <f t="shared" si="2"/>
        <v>0.4429004464626798</v>
      </c>
      <c r="K61" s="24">
        <f t="shared" si="3"/>
        <v>0.09644569938325785</v>
      </c>
      <c r="L61" s="24">
        <f t="shared" si="4"/>
        <v>0.058238466563553394</v>
      </c>
      <c r="M61" s="24">
        <f t="shared" si="5"/>
        <v>0.4020172889592883</v>
      </c>
      <c r="N61" s="24">
        <f t="shared" si="6"/>
        <v>0</v>
      </c>
      <c r="O61" s="24">
        <f t="shared" si="7"/>
        <v>0.0003980986312206567</v>
      </c>
    </row>
    <row r="62" spans="1:15" ht="12.75">
      <c r="A62" s="17">
        <v>61</v>
      </c>
      <c r="B62" s="18" t="s">
        <v>66</v>
      </c>
      <c r="C62" s="8">
        <v>1554089</v>
      </c>
      <c r="D62" s="8">
        <v>208882</v>
      </c>
      <c r="E62" s="8">
        <v>167677</v>
      </c>
      <c r="F62" s="8">
        <v>672210</v>
      </c>
      <c r="G62" s="8">
        <v>0</v>
      </c>
      <c r="H62" s="8">
        <v>0</v>
      </c>
      <c r="I62" s="10">
        <f t="shared" si="1"/>
        <v>2602858</v>
      </c>
      <c r="J62" s="23">
        <f t="shared" si="2"/>
        <v>0.5970702205037693</v>
      </c>
      <c r="K62" s="23">
        <f t="shared" si="3"/>
        <v>0.08025101638276079</v>
      </c>
      <c r="L62" s="23">
        <f t="shared" si="4"/>
        <v>0.06442034102513468</v>
      </c>
      <c r="M62" s="23">
        <f t="shared" si="5"/>
        <v>0.2582584220883352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564295</v>
      </c>
      <c r="D63" s="8">
        <v>250909</v>
      </c>
      <c r="E63" s="8">
        <v>106910</v>
      </c>
      <c r="F63" s="8">
        <v>852031</v>
      </c>
      <c r="G63" s="8">
        <v>0</v>
      </c>
      <c r="H63" s="8">
        <v>0</v>
      </c>
      <c r="I63" s="10">
        <f t="shared" si="1"/>
        <v>1774145</v>
      </c>
      <c r="J63" s="23">
        <f t="shared" si="2"/>
        <v>0.3180658852574057</v>
      </c>
      <c r="K63" s="23">
        <f t="shared" si="3"/>
        <v>0.14142530627428987</v>
      </c>
      <c r="L63" s="23">
        <f t="shared" si="4"/>
        <v>0.060260012569434855</v>
      </c>
      <c r="M63" s="23">
        <f t="shared" si="5"/>
        <v>0.4802487958988696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1425228</v>
      </c>
      <c r="D64" s="8">
        <v>182838</v>
      </c>
      <c r="E64" s="8">
        <v>113285</v>
      </c>
      <c r="F64" s="8">
        <v>419818</v>
      </c>
      <c r="G64" s="8">
        <v>0</v>
      </c>
      <c r="H64" s="8">
        <v>33777</v>
      </c>
      <c r="I64" s="10">
        <f t="shared" si="1"/>
        <v>2174946</v>
      </c>
      <c r="J64" s="23">
        <f t="shared" si="2"/>
        <v>0.655293510735439</v>
      </c>
      <c r="K64" s="23">
        <f t="shared" si="3"/>
        <v>0.08406553542018974</v>
      </c>
      <c r="L64" s="23">
        <f t="shared" si="4"/>
        <v>0.05208635064962532</v>
      </c>
      <c r="M64" s="23">
        <f t="shared" si="5"/>
        <v>0.19302456244890678</v>
      </c>
      <c r="N64" s="23">
        <f t="shared" si="6"/>
        <v>0</v>
      </c>
      <c r="O64" s="23">
        <f t="shared" si="7"/>
        <v>0.015530040745839207</v>
      </c>
    </row>
    <row r="65" spans="1:15" ht="12.75">
      <c r="A65" s="19">
        <v>64</v>
      </c>
      <c r="B65" s="20" t="s">
        <v>69</v>
      </c>
      <c r="C65" s="8">
        <v>951552</v>
      </c>
      <c r="D65" s="8">
        <v>314521</v>
      </c>
      <c r="E65" s="8">
        <v>76501</v>
      </c>
      <c r="F65" s="8">
        <v>1207077</v>
      </c>
      <c r="G65" s="8">
        <v>0</v>
      </c>
      <c r="H65" s="8">
        <v>0</v>
      </c>
      <c r="I65" s="10">
        <f t="shared" si="1"/>
        <v>2549651</v>
      </c>
      <c r="J65" s="23">
        <f t="shared" si="2"/>
        <v>0.37320872542948036</v>
      </c>
      <c r="K65" s="23">
        <f t="shared" si="3"/>
        <v>0.1233584518037959</v>
      </c>
      <c r="L65" s="23">
        <f t="shared" si="4"/>
        <v>0.030004498654913947</v>
      </c>
      <c r="M65" s="23">
        <f t="shared" si="5"/>
        <v>0.4734283241118098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3764681</v>
      </c>
      <c r="D66" s="8">
        <v>448379</v>
      </c>
      <c r="E66" s="8">
        <v>620334</v>
      </c>
      <c r="F66" s="8">
        <v>1938024</v>
      </c>
      <c r="G66" s="8">
        <v>0</v>
      </c>
      <c r="H66" s="8">
        <v>277</v>
      </c>
      <c r="I66" s="10">
        <f t="shared" si="1"/>
        <v>6771695</v>
      </c>
      <c r="J66" s="23">
        <f t="shared" si="2"/>
        <v>0.5559436743680866</v>
      </c>
      <c r="K66" s="23">
        <f t="shared" si="3"/>
        <v>0.0662137027730871</v>
      </c>
      <c r="L66" s="23">
        <f t="shared" si="4"/>
        <v>0.09160690196472228</v>
      </c>
      <c r="M66" s="23">
        <f t="shared" si="5"/>
        <v>0.2861948153305782</v>
      </c>
      <c r="N66" s="23">
        <f t="shared" si="6"/>
        <v>0</v>
      </c>
      <c r="O66" s="23">
        <f t="shared" si="7"/>
        <v>4.09055635258233E-05</v>
      </c>
    </row>
    <row r="67" spans="1:15" ht="12.75">
      <c r="A67" s="15">
        <v>66</v>
      </c>
      <c r="B67" s="16" t="s">
        <v>71</v>
      </c>
      <c r="C67" s="9">
        <v>1585631</v>
      </c>
      <c r="D67" s="9">
        <v>174044</v>
      </c>
      <c r="E67" s="9">
        <v>234396</v>
      </c>
      <c r="F67" s="9">
        <v>659625</v>
      </c>
      <c r="G67" s="9">
        <v>0</v>
      </c>
      <c r="H67" s="9">
        <v>0</v>
      </c>
      <c r="I67" s="11">
        <f>SUM(C67:H67)</f>
        <v>2653696</v>
      </c>
      <c r="J67" s="24">
        <f aca="true" t="shared" si="8" ref="J67:O68">C67/$I67</f>
        <v>0.5975179523200849</v>
      </c>
      <c r="K67" s="24">
        <f t="shared" si="8"/>
        <v>0.06558550791047656</v>
      </c>
      <c r="L67" s="24">
        <f t="shared" si="8"/>
        <v>0.08832812801466332</v>
      </c>
      <c r="M67" s="24">
        <f t="shared" si="8"/>
        <v>0.24856841175477523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957610</v>
      </c>
      <c r="D68" s="8">
        <v>91544</v>
      </c>
      <c r="E68" s="8">
        <v>96134</v>
      </c>
      <c r="F68" s="8">
        <v>470505</v>
      </c>
      <c r="G68" s="8">
        <v>0</v>
      </c>
      <c r="H68" s="8">
        <v>0</v>
      </c>
      <c r="I68" s="10">
        <f>SUM(C68:H68)</f>
        <v>1615793</v>
      </c>
      <c r="J68" s="23">
        <f t="shared" si="8"/>
        <v>0.5926563613037066</v>
      </c>
      <c r="K68" s="23">
        <f t="shared" si="8"/>
        <v>0.05665577211932469</v>
      </c>
      <c r="L68" s="23">
        <f t="shared" si="8"/>
        <v>0.05949648253210653</v>
      </c>
      <c r="M68" s="23">
        <f t="shared" si="8"/>
        <v>0.29119138404486217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1173090</v>
      </c>
      <c r="D69" s="9">
        <v>124018</v>
      </c>
      <c r="E69" s="9">
        <v>140397</v>
      </c>
      <c r="F69" s="9">
        <v>478783</v>
      </c>
      <c r="G69" s="9">
        <v>0</v>
      </c>
      <c r="H69" s="9">
        <v>0</v>
      </c>
      <c r="I69" s="11">
        <f>SUM(C69:H69)</f>
        <v>1916288</v>
      </c>
      <c r="J69" s="24">
        <f aca="true" t="shared" si="9" ref="J69:O69">C69/$I69</f>
        <v>0.6121678996059048</v>
      </c>
      <c r="K69" s="24">
        <f t="shared" si="9"/>
        <v>0.06471782947030927</v>
      </c>
      <c r="L69" s="24">
        <f t="shared" si="9"/>
        <v>0.07326508332776702</v>
      </c>
      <c r="M69" s="24">
        <f t="shared" si="9"/>
        <v>0.24984918759601896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10" ref="C71:H71">SUM(C2:C70)</f>
        <v>244254287</v>
      </c>
      <c r="D71" s="13">
        <f t="shared" si="10"/>
        <v>45818794</v>
      </c>
      <c r="E71" s="13">
        <f t="shared" si="10"/>
        <v>39750162</v>
      </c>
      <c r="F71" s="13">
        <f>SUM(F2:F70)</f>
        <v>162154828</v>
      </c>
      <c r="G71" s="13">
        <f t="shared" si="10"/>
        <v>274066</v>
      </c>
      <c r="H71" s="13">
        <f t="shared" si="10"/>
        <v>1896936</v>
      </c>
      <c r="I71" s="14">
        <f>SUM(I2:I70)</f>
        <v>494149073</v>
      </c>
      <c r="J71" s="26">
        <f aca="true" t="shared" si="11" ref="J71:O71">C71/$I71</f>
        <v>0.4942927151863745</v>
      </c>
      <c r="K71" s="26">
        <f t="shared" si="11"/>
        <v>0.09272261449734623</v>
      </c>
      <c r="L71" s="26">
        <f t="shared" si="11"/>
        <v>0.08044164033067001</v>
      </c>
      <c r="M71" s="26">
        <f t="shared" si="11"/>
        <v>0.32814961488352323</v>
      </c>
      <c r="N71" s="26">
        <f t="shared" si="11"/>
        <v>0.0005546221069203544</v>
      </c>
      <c r="O71" s="26">
        <f t="shared" si="11"/>
        <v>0.003838792995165651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&amp;C&amp;14Supplies - Object Code 600
Expenditures by Fund Source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2005-06-06T14:53:34Z</cp:lastPrinted>
  <dcterms:created xsi:type="dcterms:W3CDTF">2003-11-24T19:14:29Z</dcterms:created>
  <dcterms:modified xsi:type="dcterms:W3CDTF">2005-06-15T19:42:16Z</dcterms:modified>
  <cp:category/>
  <cp:version/>
  <cp:contentType/>
  <cp:contentStatus/>
</cp:coreProperties>
</file>