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Fund Bal &amp; Equity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<sst xmlns="http://schemas.openxmlformats.org/spreadsheetml/2006/main" count="82" uniqueCount="82">
  <si>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LEA</t>
  </si>
  <si>
    <t>Fund Balance</t>
  </si>
  <si>
    <t>Reserved</t>
  </si>
  <si>
    <t>Unreserved</t>
  </si>
  <si>
    <t>Undesignated</t>
  </si>
  <si>
    <t>Designated</t>
  </si>
  <si>
    <t>Fund Equity</t>
  </si>
  <si>
    <t>Total Fund Equity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</si>
  <si>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</si>
  <si>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</si>
  <si>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</si>
  <si>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</si>
  <si>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</si>
  <si>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</si>
  <si>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</si>
  <si>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</si>
  <si>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</si>
  <si>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</si>
  <si>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</si>
  <si>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</si>
  <si>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</si>
  <si>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</si>
  <si>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</si>
  <si>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</si>
  <si>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</si>
  <si>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</si>
  <si>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</si>
  <si>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</si>
  <si>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</si>
  <si>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</si>
  <si>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</si>
  <si>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</si>
  <si>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</si>
  <si>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</si>
  <si>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</si>
  <si>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</si>
  <si>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</si>
  <si>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</si>
  <si>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</si>
  <si>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</si>
  <si>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</si>
  <si>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</si>
  <si>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</si>
  <si>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</si>
  <si>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</si>
  <si>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</si>
  <si>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</si>
  <si>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</si>
  <si>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</si>
  <si>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</si>
  <si>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</si>
  <si>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</si>
  <si>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</si>
  <si>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</si>
  <si>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</si>
  <si>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</si>
  <si>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</si>
  <si>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</si>
  <si>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</si>
  <si>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</si>
  <si>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</si>
  <si>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</si>
  <si>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</si>
  <si>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</si>
  <si>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</si>
  <si>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</si>
  <si>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</si>
  <si>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</si>
  <si>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</si>
  <si>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</si>
  <si>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</si>
  <si>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</si>
  <si>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</si>
  <si>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</si>
  <si>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</si>
  <si>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</si>
  <si>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Keypunch Code 51196</t>
  </si>
  <si>
    <t>Keypunch Code 52830</t>
  </si>
  <si>
    <t>Keypunch Code 52870</t>
  </si>
  <si>
    <t>Keypunch Code 52880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</si>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</sst>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2" borderId="1" xfId="19" applyFont="1" applyFill="1" applyBorder="1" applyAlignment="1">
      <alignment horizontal="center"/>
      <protection/>
    </xf>
    <xf numFmtId="3" fontId="2" fillId="0" borderId="2" xfId="0" applyNumberFormat="1" applyFont="1" applyBorder="1" applyAlignment="1">
      <alignment/>
    </xf>
    <xf numFmtId="3" fontId="5" fillId="3" borderId="3" xfId="19" applyNumberFormat="1" applyFont="1" applyFill="1" applyBorder="1" applyAlignment="1">
      <alignment horizontal="right" wrapText="1"/>
      <protection/>
    </xf>
    <xf numFmtId="0" fontId="5" fillId="0" borderId="4" xfId="19" applyFont="1" applyFill="1" applyBorder="1" applyAlignment="1">
      <alignment horizontal="left"/>
      <protection/>
    </xf>
    <xf numFmtId="0" fontId="5" fillId="2" borderId="5" xfId="19" applyFont="1" applyFill="1" applyBorder="1" applyAlignment="1">
      <alignment horizontal="center"/>
      <protection/>
    </xf>
    <xf numFmtId="0" fontId="5" fillId="0" borderId="6" xfId="19" applyFont="1" applyFill="1" applyBorder="1" applyAlignment="1">
      <alignment horizontal="right" wrapText="1"/>
      <protection/>
    </xf>
    <xf numFmtId="0" fontId="5" fillId="0" borderId="6" xfId="19" applyFont="1" applyFill="1" applyBorder="1" applyAlignment="1">
      <alignment horizontal="left" wrapText="1"/>
      <protection/>
    </xf>
    <xf numFmtId="0" fontId="5" fillId="0" borderId="7" xfId="19" applyFont="1" applyFill="1" applyBorder="1" applyAlignment="1">
      <alignment horizontal="right" wrapText="1"/>
      <protection/>
    </xf>
    <xf numFmtId="0" fontId="5" fillId="0" borderId="7" xfId="19" applyFont="1" applyFill="1" applyBorder="1" applyAlignment="1">
      <alignment horizontal="left" wrapText="1"/>
      <protection/>
    </xf>
    <xf numFmtId="0" fontId="5" fillId="0" borderId="8" xfId="19" applyFont="1" applyFill="1" applyBorder="1" applyAlignment="1">
      <alignment horizontal="right" wrapText="1"/>
      <protection/>
    </xf>
    <xf numFmtId="0" fontId="5" fillId="0" borderId="8" xfId="19" applyFont="1" applyFill="1" applyBorder="1" applyAlignment="1">
      <alignment horizontal="left" wrapText="1"/>
      <protection/>
    </xf>
    <xf numFmtId="0" fontId="5" fillId="3" borderId="9" xfId="19" applyFont="1" applyFill="1" applyBorder="1" applyAlignment="1">
      <alignment horizontal="right" wrapText="1"/>
      <protection/>
    </xf>
    <xf numFmtId="0" fontId="5" fillId="3" borderId="9" xfId="19" applyFont="1" applyFill="1" applyBorder="1" applyAlignment="1">
      <alignment horizontal="left" wrapText="1"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1" xfId="19" applyFont="1" applyFill="1" applyBorder="1" applyAlignment="1">
      <alignment horizontal="left" wrapText="1"/>
      <protection/>
    </xf>
    <xf numFmtId="0" fontId="5" fillId="0" borderId="12" xfId="19" applyFont="1" applyFill="1" applyBorder="1" applyAlignment="1">
      <alignment horizontal="left" wrapText="1"/>
      <protection/>
    </xf>
    <xf numFmtId="0" fontId="5" fillId="0" borderId="13" xfId="19" applyFont="1" applyFill="1" applyBorder="1" applyAlignment="1">
      <alignment horizontal="left" wrapText="1"/>
      <protection/>
    </xf>
    <xf numFmtId="3" fontId="5" fillId="0" borderId="12" xfId="19" applyNumberFormat="1" applyFont="1" applyFill="1" applyBorder="1" applyAlignment="1">
      <alignment horizontal="right" wrapText="1"/>
      <protection/>
    </xf>
    <xf numFmtId="3" fontId="5" fillId="0" borderId="13" xfId="19" applyNumberFormat="1" applyFont="1" applyFill="1" applyBorder="1" applyAlignment="1">
      <alignment horizontal="right" wrapText="1"/>
      <protection/>
    </xf>
    <xf numFmtId="0" fontId="6" fillId="0" borderId="14" xfId="0" applyFont="1" applyBorder="1" applyAlignment="1">
      <alignment horizontal="left"/>
    </xf>
    <xf numFmtId="0" fontId="5" fillId="0" borderId="15" xfId="19" applyFont="1" applyFill="1" applyBorder="1" applyAlignment="1">
      <alignment horizontal="left" wrapText="1"/>
      <protection/>
    </xf>
    <xf numFmtId="0" fontId="5" fillId="0" borderId="16" xfId="19" applyFont="1" applyFill="1" applyBorder="1" applyAlignment="1">
      <alignment horizontal="right" wrapText="1"/>
      <protection/>
    </xf>
    <xf numFmtId="0" fontId="5" fillId="0" borderId="16" xfId="19" applyFont="1" applyFill="1" applyBorder="1" applyAlignment="1">
      <alignment horizontal="left" wrapText="1"/>
      <protection/>
    </xf>
    <xf numFmtId="3" fontId="5" fillId="0" borderId="11" xfId="19" applyNumberFormat="1" applyFont="1" applyFill="1" applyBorder="1" applyAlignment="1">
      <alignment horizontal="right" wrapText="1"/>
      <protection/>
    </xf>
    <xf numFmtId="0" fontId="5" fillId="0" borderId="17" xfId="19" applyFont="1" applyFill="1" applyBorder="1" applyAlignment="1">
      <alignment horizontal="right" wrapText="1"/>
      <protection/>
    </xf>
    <xf numFmtId="0" fontId="5" fillId="0" borderId="17" xfId="19" applyFont="1" applyFill="1" applyBorder="1" applyAlignment="1">
      <alignment horizontal="left" wrapText="1"/>
      <protection/>
    </xf>
    <xf numFmtId="164" fontId="5" fillId="3" borderId="3" xfId="19" applyNumberFormat="1" applyFont="1" applyFill="1" applyBorder="1" applyAlignment="1">
      <alignment horizontal="right" wrapText="1"/>
      <protection/>
    </xf>
    <xf numFmtId="164" fontId="2" fillId="0" borderId="18" xfId="0" applyNumberFormat="1" applyFont="1" applyBorder="1" applyAlignment="1">
      <alignment/>
    </xf>
    <xf numFmtId="0" fontId="7" fillId="2" borderId="19" xfId="19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2" borderId="22" xfId="19" applyFont="1" applyFill="1" applyBorder="1" applyAlignment="1">
      <alignment horizontal="center"/>
      <protection/>
    </xf>
    <xf numFmtId="0" fontId="7" fillId="2" borderId="23" xfId="19" applyFont="1" applyFill="1" applyBorder="1" applyAlignment="1">
      <alignment horizontal="center"/>
      <protection/>
    </xf>
    <xf numFmtId="0" fontId="5" fillId="0" borderId="24" xfId="19" applyFont="1" applyFill="1" applyBorder="1" applyAlignment="1">
      <alignment horizontal="center"/>
      <protection/>
    </xf>
    <xf numFmtId="6" fontId="5" fillId="0" borderId="25" xfId="19" applyNumberFormat="1" applyFont="1" applyFill="1" applyBorder="1" applyAlignment="1">
      <alignment horizontal="right" wrapText="1"/>
      <protection/>
    </xf>
    <xf numFmtId="6" fontId="5" fillId="0" borderId="26" xfId="19" applyNumberFormat="1" applyFont="1" applyFill="1" applyBorder="1" applyAlignment="1">
      <alignment horizontal="right" wrapText="1"/>
      <protection/>
    </xf>
    <xf numFmtId="6" fontId="5" fillId="0" borderId="27" xfId="19" applyNumberFormat="1" applyFont="1" applyFill="1" applyBorder="1" applyAlignment="1">
      <alignment horizontal="right" wrapText="1"/>
      <protection/>
    </xf>
    <xf numFmtId="6" fontId="5" fillId="0" borderId="28" xfId="19" applyNumberFormat="1" applyFont="1" applyFill="1" applyBorder="1" applyAlignment="1">
      <alignment horizontal="right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18.421875" style="2" bestFit="1" customWidth="1"/>
    <col min="3" max="3" width="1.28515625" style="2" customWidth="1"/>
    <col min="4" max="4" width="15.140625" style="1" customWidth="1"/>
    <col min="5" max="5" width="1.28515625" style="1" customWidth="1"/>
    <col min="6" max="8" width="14.8515625" style="1" customWidth="1"/>
    <col min="9" max="9" width="12.7109375" style="1" customWidth="1"/>
    <col min="10" max="16384" width="9.140625" style="1" customWidth="1"/>
  </cols>
  <sheetData>
    <row r="1" spans="4:9" ht="12.75">
      <c r="D1" s="48" t="s">
        <v>1</v>
      </c>
      <c r="F1" s="45" t="s">
        <v>6</v>
      </c>
      <c r="G1" s="46"/>
      <c r="H1" s="46"/>
      <c r="I1" s="47"/>
    </row>
    <row r="2" spans="4:9" ht="12.75">
      <c r="D2" s="49"/>
      <c r="F2" s="52" t="s">
        <v>2</v>
      </c>
      <c r="G2" s="51" t="s">
        <v>3</v>
      </c>
      <c r="H2" s="51"/>
      <c r="I2" s="42" t="s">
        <v>7</v>
      </c>
    </row>
    <row r="3" spans="4:9" ht="12.75">
      <c r="D3" s="50"/>
      <c r="F3" s="53"/>
      <c r="G3" s="33" t="s">
        <v>4</v>
      </c>
      <c r="H3" s="34" t="s">
        <v>5</v>
      </c>
      <c r="I3" s="43"/>
    </row>
    <row r="4" spans="1:9" ht="14.25" thickBot="1">
      <c r="A4" s="3" t="s">
        <v>0</v>
      </c>
      <c r="B4" s="7" t="s">
        <v>75</v>
      </c>
      <c r="C4" s="6"/>
      <c r="D4" s="32" t="s">
        <v>76</v>
      </c>
      <c r="E4" s="37"/>
      <c r="F4" s="35" t="s">
        <v>77</v>
      </c>
      <c r="G4" s="36" t="s">
        <v>78</v>
      </c>
      <c r="H4" s="36" t="s">
        <v>79</v>
      </c>
      <c r="I4" s="44"/>
    </row>
    <row r="5" spans="1:9" ht="12.75">
      <c r="A5" s="8">
        <v>1</v>
      </c>
      <c r="B5" s="9" t="s">
        <v>8</v>
      </c>
      <c r="C5" s="18"/>
      <c r="D5" s="38">
        <v>11730984</v>
      </c>
      <c r="E5" s="27"/>
      <c r="F5" s="41">
        <v>6082319</v>
      </c>
      <c r="G5" s="41">
        <v>5648665</v>
      </c>
      <c r="H5" s="41">
        <v>0</v>
      </c>
      <c r="I5" s="41">
        <f>SUM(F5:H5)</f>
        <v>11730984</v>
      </c>
    </row>
    <row r="6" spans="1:9" ht="12.75">
      <c r="A6" s="10">
        <v>2</v>
      </c>
      <c r="B6" s="11" t="s">
        <v>9</v>
      </c>
      <c r="C6" s="19"/>
      <c r="D6" s="39">
        <v>12089832</v>
      </c>
      <c r="E6" s="21"/>
      <c r="F6" s="39">
        <v>0</v>
      </c>
      <c r="G6" s="39">
        <v>11299208</v>
      </c>
      <c r="H6" s="39">
        <v>790625</v>
      </c>
      <c r="I6" s="39">
        <f aca="true" t="shared" si="0" ref="I6:I69">SUM(F6:H6)</f>
        <v>12089833</v>
      </c>
    </row>
    <row r="7" spans="1:9" ht="12.75">
      <c r="A7" s="10">
        <v>3</v>
      </c>
      <c r="B7" s="11" t="s">
        <v>10</v>
      </c>
      <c r="C7" s="19"/>
      <c r="D7" s="39">
        <v>30375698</v>
      </c>
      <c r="E7" s="21"/>
      <c r="F7" s="39">
        <v>16700000</v>
      </c>
      <c r="G7" s="39">
        <v>4447245</v>
      </c>
      <c r="H7" s="39">
        <v>9228453</v>
      </c>
      <c r="I7" s="39">
        <f t="shared" si="0"/>
        <v>30375698</v>
      </c>
    </row>
    <row r="8" spans="1:9" ht="12.75">
      <c r="A8" s="10">
        <v>4</v>
      </c>
      <c r="B8" s="11" t="s">
        <v>11</v>
      </c>
      <c r="C8" s="19"/>
      <c r="D8" s="39">
        <v>7221396</v>
      </c>
      <c r="E8" s="21"/>
      <c r="F8" s="39">
        <v>2081668</v>
      </c>
      <c r="G8" s="39">
        <v>76307</v>
      </c>
      <c r="H8" s="39">
        <v>5063421</v>
      </c>
      <c r="I8" s="39">
        <f t="shared" si="0"/>
        <v>7221396</v>
      </c>
    </row>
    <row r="9" spans="1:9" ht="12.75">
      <c r="A9" s="28">
        <v>5</v>
      </c>
      <c r="B9" s="29" t="s">
        <v>12</v>
      </c>
      <c r="C9" s="24"/>
      <c r="D9" s="40">
        <v>4321449</v>
      </c>
      <c r="E9" s="24"/>
      <c r="F9" s="40">
        <v>0</v>
      </c>
      <c r="G9" s="40">
        <v>4321449</v>
      </c>
      <c r="H9" s="40">
        <v>0</v>
      </c>
      <c r="I9" s="40">
        <f t="shared" si="0"/>
        <v>4321449</v>
      </c>
    </row>
    <row r="10" spans="1:9" ht="12.75">
      <c r="A10" s="25">
        <v>6</v>
      </c>
      <c r="B10" s="26" t="s">
        <v>13</v>
      </c>
      <c r="C10" s="18"/>
      <c r="D10" s="41">
        <v>12113747</v>
      </c>
      <c r="E10" s="27"/>
      <c r="F10" s="41">
        <v>1435417</v>
      </c>
      <c r="G10" s="41">
        <v>8790985</v>
      </c>
      <c r="H10" s="41">
        <v>1887343</v>
      </c>
      <c r="I10" s="41">
        <f t="shared" si="0"/>
        <v>12113745</v>
      </c>
    </row>
    <row r="11" spans="1:9" ht="12.75">
      <c r="A11" s="10">
        <v>7</v>
      </c>
      <c r="B11" s="11" t="s">
        <v>14</v>
      </c>
      <c r="C11" s="19"/>
      <c r="D11" s="39">
        <v>14074325</v>
      </c>
      <c r="E11" s="21"/>
      <c r="F11" s="39">
        <v>0</v>
      </c>
      <c r="G11" s="39">
        <v>14074325</v>
      </c>
      <c r="H11" s="39">
        <v>0</v>
      </c>
      <c r="I11" s="39">
        <f t="shared" si="0"/>
        <v>14074325</v>
      </c>
    </row>
    <row r="12" spans="1:9" ht="12.75">
      <c r="A12" s="10">
        <v>8</v>
      </c>
      <c r="B12" s="11" t="s">
        <v>15</v>
      </c>
      <c r="C12" s="19"/>
      <c r="D12" s="39">
        <v>32032937</v>
      </c>
      <c r="E12" s="21"/>
      <c r="F12" s="39">
        <v>0</v>
      </c>
      <c r="G12" s="39">
        <v>32032937</v>
      </c>
      <c r="H12" s="39">
        <v>0</v>
      </c>
      <c r="I12" s="39">
        <f t="shared" si="0"/>
        <v>32032937</v>
      </c>
    </row>
    <row r="13" spans="1:9" ht="12.75">
      <c r="A13" s="10">
        <v>9</v>
      </c>
      <c r="B13" s="11" t="s">
        <v>16</v>
      </c>
      <c r="C13" s="19"/>
      <c r="D13" s="39">
        <v>58323777</v>
      </c>
      <c r="E13" s="21"/>
      <c r="F13" s="39">
        <v>5812979</v>
      </c>
      <c r="G13" s="39">
        <v>52510798</v>
      </c>
      <c r="H13" s="39">
        <v>0</v>
      </c>
      <c r="I13" s="39">
        <f t="shared" si="0"/>
        <v>58323777</v>
      </c>
    </row>
    <row r="14" spans="1:9" ht="12.75">
      <c r="A14" s="28">
        <v>10</v>
      </c>
      <c r="B14" s="29" t="s">
        <v>17</v>
      </c>
      <c r="C14" s="24"/>
      <c r="D14" s="40">
        <v>64477909</v>
      </c>
      <c r="E14" s="24"/>
      <c r="F14" s="40">
        <v>6092686</v>
      </c>
      <c r="G14" s="40">
        <v>57285223</v>
      </c>
      <c r="H14" s="40">
        <v>1100000</v>
      </c>
      <c r="I14" s="40">
        <f t="shared" si="0"/>
        <v>64477909</v>
      </c>
    </row>
    <row r="15" spans="1:9" ht="12.75">
      <c r="A15" s="10">
        <v>11</v>
      </c>
      <c r="B15" s="11" t="s">
        <v>18</v>
      </c>
      <c r="C15" s="19"/>
      <c r="D15" s="39">
        <v>3673918</v>
      </c>
      <c r="E15" s="21"/>
      <c r="F15" s="39">
        <v>0</v>
      </c>
      <c r="G15" s="39">
        <v>3673918</v>
      </c>
      <c r="H15" s="39">
        <v>0</v>
      </c>
      <c r="I15" s="39">
        <f t="shared" si="0"/>
        <v>3673918</v>
      </c>
    </row>
    <row r="16" spans="1:9" ht="12.75">
      <c r="A16" s="10">
        <v>12</v>
      </c>
      <c r="B16" s="11" t="s">
        <v>19</v>
      </c>
      <c r="C16" s="19"/>
      <c r="D16" s="39">
        <v>21826025</v>
      </c>
      <c r="E16" s="21"/>
      <c r="F16" s="39">
        <v>0</v>
      </c>
      <c r="G16" s="39">
        <v>5297590</v>
      </c>
      <c r="H16" s="39">
        <v>16528435</v>
      </c>
      <c r="I16" s="39">
        <f t="shared" si="0"/>
        <v>21826025</v>
      </c>
    </row>
    <row r="17" spans="1:9" ht="12.75">
      <c r="A17" s="10">
        <v>13</v>
      </c>
      <c r="B17" s="11" t="s">
        <v>20</v>
      </c>
      <c r="C17" s="19"/>
      <c r="D17" s="39">
        <v>3581622</v>
      </c>
      <c r="E17" s="21"/>
      <c r="F17" s="39">
        <v>580984</v>
      </c>
      <c r="G17" s="39">
        <v>2940614</v>
      </c>
      <c r="H17" s="39">
        <v>60024</v>
      </c>
      <c r="I17" s="39">
        <f t="shared" si="0"/>
        <v>3581622</v>
      </c>
    </row>
    <row r="18" spans="1:9" ht="12.75">
      <c r="A18" s="10">
        <v>14</v>
      </c>
      <c r="B18" s="11" t="s">
        <v>21</v>
      </c>
      <c r="C18" s="19"/>
      <c r="D18" s="39">
        <v>10932377</v>
      </c>
      <c r="E18" s="21"/>
      <c r="F18" s="39">
        <v>100000</v>
      </c>
      <c r="G18" s="39">
        <v>10727505</v>
      </c>
      <c r="H18" s="39">
        <v>104872</v>
      </c>
      <c r="I18" s="39">
        <f t="shared" si="0"/>
        <v>10932377</v>
      </c>
    </row>
    <row r="19" spans="1:9" ht="12.75">
      <c r="A19" s="28">
        <v>15</v>
      </c>
      <c r="B19" s="29" t="s">
        <v>22</v>
      </c>
      <c r="C19" s="24"/>
      <c r="D19" s="40">
        <v>11302312</v>
      </c>
      <c r="E19" s="24"/>
      <c r="F19" s="40">
        <v>11302312</v>
      </c>
      <c r="G19" s="40">
        <v>0</v>
      </c>
      <c r="H19" s="40">
        <v>0</v>
      </c>
      <c r="I19" s="40">
        <f t="shared" si="0"/>
        <v>11302312</v>
      </c>
    </row>
    <row r="20" spans="1:9" ht="12.75">
      <c r="A20" s="10">
        <v>16</v>
      </c>
      <c r="B20" s="11" t="s">
        <v>23</v>
      </c>
      <c r="C20" s="19"/>
      <c r="D20" s="39">
        <v>9725983</v>
      </c>
      <c r="E20" s="21"/>
      <c r="F20" s="39">
        <v>2577394</v>
      </c>
      <c r="G20" s="39">
        <v>3157256</v>
      </c>
      <c r="H20" s="39">
        <v>3991333</v>
      </c>
      <c r="I20" s="39">
        <f t="shared" si="0"/>
        <v>9725983</v>
      </c>
    </row>
    <row r="21" spans="1:9" ht="12.75">
      <c r="A21" s="10">
        <v>17</v>
      </c>
      <c r="B21" s="11" t="s">
        <v>24</v>
      </c>
      <c r="C21" s="19"/>
      <c r="D21" s="39">
        <v>61580866</v>
      </c>
      <c r="E21" s="21"/>
      <c r="F21" s="39">
        <v>22822395</v>
      </c>
      <c r="G21" s="39">
        <v>38758471</v>
      </c>
      <c r="H21" s="39">
        <v>0</v>
      </c>
      <c r="I21" s="39">
        <f t="shared" si="0"/>
        <v>61580866</v>
      </c>
    </row>
    <row r="22" spans="1:9" ht="12.75">
      <c r="A22" s="10">
        <v>18</v>
      </c>
      <c r="B22" s="11" t="s">
        <v>25</v>
      </c>
      <c r="C22" s="19"/>
      <c r="D22" s="39">
        <v>3485627</v>
      </c>
      <c r="E22" s="21"/>
      <c r="F22" s="39">
        <v>0</v>
      </c>
      <c r="G22" s="39">
        <v>3485627</v>
      </c>
      <c r="H22" s="39">
        <v>0</v>
      </c>
      <c r="I22" s="39">
        <f t="shared" si="0"/>
        <v>3485627</v>
      </c>
    </row>
    <row r="23" spans="1:9" ht="12.75">
      <c r="A23" s="10">
        <v>19</v>
      </c>
      <c r="B23" s="11" t="s">
        <v>26</v>
      </c>
      <c r="C23" s="19"/>
      <c r="D23" s="39">
        <v>7517654</v>
      </c>
      <c r="E23" s="21"/>
      <c r="F23" s="39">
        <v>0</v>
      </c>
      <c r="G23" s="39">
        <v>7517664</v>
      </c>
      <c r="H23" s="39">
        <v>0</v>
      </c>
      <c r="I23" s="39">
        <f t="shared" si="0"/>
        <v>7517664</v>
      </c>
    </row>
    <row r="24" spans="1:9" ht="12.75">
      <c r="A24" s="28">
        <v>20</v>
      </c>
      <c r="B24" s="29" t="s">
        <v>27</v>
      </c>
      <c r="C24" s="24"/>
      <c r="D24" s="40">
        <v>12682394</v>
      </c>
      <c r="E24" s="24"/>
      <c r="F24" s="40">
        <v>0</v>
      </c>
      <c r="G24" s="40">
        <v>12682394</v>
      </c>
      <c r="H24" s="40">
        <v>0</v>
      </c>
      <c r="I24" s="40">
        <f t="shared" si="0"/>
        <v>12682394</v>
      </c>
    </row>
    <row r="25" spans="1:9" ht="12.75">
      <c r="A25" s="10">
        <v>21</v>
      </c>
      <c r="B25" s="11" t="s">
        <v>28</v>
      </c>
      <c r="C25" s="19"/>
      <c r="D25" s="39">
        <v>-1258432</v>
      </c>
      <c r="E25" s="21"/>
      <c r="F25" s="39">
        <v>0</v>
      </c>
      <c r="G25" s="39">
        <v>-1258432</v>
      </c>
      <c r="H25" s="39">
        <v>0</v>
      </c>
      <c r="I25" s="39">
        <f t="shared" si="0"/>
        <v>-1258432</v>
      </c>
    </row>
    <row r="26" spans="1:9" ht="12.75">
      <c r="A26" s="10">
        <v>22</v>
      </c>
      <c r="B26" s="11" t="s">
        <v>29</v>
      </c>
      <c r="C26" s="19"/>
      <c r="D26" s="39">
        <v>2341789</v>
      </c>
      <c r="E26" s="21"/>
      <c r="F26" s="39">
        <v>0</v>
      </c>
      <c r="G26" s="39">
        <v>1889827</v>
      </c>
      <c r="H26" s="39">
        <v>451962</v>
      </c>
      <c r="I26" s="39">
        <f t="shared" si="0"/>
        <v>2341789</v>
      </c>
    </row>
    <row r="27" spans="1:9" ht="12.75">
      <c r="A27" s="10">
        <v>23</v>
      </c>
      <c r="B27" s="11" t="s">
        <v>30</v>
      </c>
      <c r="C27" s="19"/>
      <c r="D27" s="39">
        <v>37919139</v>
      </c>
      <c r="E27" s="21"/>
      <c r="F27" s="39">
        <v>6174927</v>
      </c>
      <c r="G27" s="39">
        <v>31744212</v>
      </c>
      <c r="H27" s="39">
        <v>0</v>
      </c>
      <c r="I27" s="39">
        <f t="shared" si="0"/>
        <v>37919139</v>
      </c>
    </row>
    <row r="28" spans="1:9" ht="12.75">
      <c r="A28" s="10">
        <v>24</v>
      </c>
      <c r="B28" s="11" t="s">
        <v>31</v>
      </c>
      <c r="C28" s="19"/>
      <c r="D28" s="39">
        <v>14162136</v>
      </c>
      <c r="E28" s="21"/>
      <c r="F28" s="39">
        <v>0</v>
      </c>
      <c r="G28" s="39">
        <v>4637903</v>
      </c>
      <c r="H28" s="39">
        <v>9524233</v>
      </c>
      <c r="I28" s="39">
        <f t="shared" si="0"/>
        <v>14162136</v>
      </c>
    </row>
    <row r="29" spans="1:9" ht="12.75">
      <c r="A29" s="28">
        <v>25</v>
      </c>
      <c r="B29" s="29" t="s">
        <v>32</v>
      </c>
      <c r="C29" s="24"/>
      <c r="D29" s="40">
        <v>4414337</v>
      </c>
      <c r="E29" s="24"/>
      <c r="F29" s="40">
        <v>0</v>
      </c>
      <c r="G29" s="40">
        <v>4414337</v>
      </c>
      <c r="H29" s="40">
        <v>0</v>
      </c>
      <c r="I29" s="40">
        <f t="shared" si="0"/>
        <v>4414337</v>
      </c>
    </row>
    <row r="30" spans="1:9" ht="12.75">
      <c r="A30" s="10">
        <v>26</v>
      </c>
      <c r="B30" s="11" t="s">
        <v>33</v>
      </c>
      <c r="C30" s="19"/>
      <c r="D30" s="39">
        <v>126978864</v>
      </c>
      <c r="E30" s="21"/>
      <c r="F30" s="39">
        <v>126978864</v>
      </c>
      <c r="G30" s="39">
        <v>0</v>
      </c>
      <c r="H30" s="39">
        <v>0</v>
      </c>
      <c r="I30" s="39">
        <f t="shared" si="0"/>
        <v>126978864</v>
      </c>
    </row>
    <row r="31" spans="1:9" ht="12.75">
      <c r="A31" s="10">
        <v>27</v>
      </c>
      <c r="B31" s="11" t="s">
        <v>34</v>
      </c>
      <c r="C31" s="19"/>
      <c r="D31" s="39">
        <v>35118469</v>
      </c>
      <c r="E31" s="21"/>
      <c r="F31" s="39">
        <v>17191115</v>
      </c>
      <c r="G31" s="39">
        <v>17927354</v>
      </c>
      <c r="H31" s="39">
        <v>0</v>
      </c>
      <c r="I31" s="39">
        <f t="shared" si="0"/>
        <v>35118469</v>
      </c>
    </row>
    <row r="32" spans="1:9" ht="12.75">
      <c r="A32" s="10">
        <v>28</v>
      </c>
      <c r="B32" s="11" t="s">
        <v>35</v>
      </c>
      <c r="C32" s="19"/>
      <c r="D32" s="39">
        <v>37163230</v>
      </c>
      <c r="E32" s="21"/>
      <c r="F32" s="39">
        <v>8312040</v>
      </c>
      <c r="G32" s="39">
        <v>26800185</v>
      </c>
      <c r="H32" s="39">
        <v>2051004</v>
      </c>
      <c r="I32" s="39">
        <f t="shared" si="0"/>
        <v>37163229</v>
      </c>
    </row>
    <row r="33" spans="1:9" ht="12.75">
      <c r="A33" s="10">
        <v>29</v>
      </c>
      <c r="B33" s="11" t="s">
        <v>36</v>
      </c>
      <c r="C33" s="19"/>
      <c r="D33" s="39">
        <v>59051318</v>
      </c>
      <c r="E33" s="21"/>
      <c r="F33" s="39">
        <v>55467674</v>
      </c>
      <c r="G33" s="39">
        <v>541589</v>
      </c>
      <c r="H33" s="39">
        <v>3042080</v>
      </c>
      <c r="I33" s="39">
        <f t="shared" si="0"/>
        <v>59051343</v>
      </c>
    </row>
    <row r="34" spans="1:9" ht="12.75">
      <c r="A34" s="28">
        <v>30</v>
      </c>
      <c r="B34" s="29" t="s">
        <v>37</v>
      </c>
      <c r="C34" s="24"/>
      <c r="D34" s="40">
        <v>2441017</v>
      </c>
      <c r="E34" s="24"/>
      <c r="F34" s="40">
        <v>0</v>
      </c>
      <c r="G34" s="40">
        <v>2441017</v>
      </c>
      <c r="H34" s="40">
        <v>0</v>
      </c>
      <c r="I34" s="40">
        <f t="shared" si="0"/>
        <v>2441017</v>
      </c>
    </row>
    <row r="35" spans="1:9" ht="12.75">
      <c r="A35" s="10">
        <v>31</v>
      </c>
      <c r="B35" s="11" t="s">
        <v>38</v>
      </c>
      <c r="C35" s="19"/>
      <c r="D35" s="39">
        <v>18836069</v>
      </c>
      <c r="E35" s="21"/>
      <c r="F35" s="39">
        <v>7337497</v>
      </c>
      <c r="G35" s="39">
        <v>11326915</v>
      </c>
      <c r="H35" s="39">
        <v>171657</v>
      </c>
      <c r="I35" s="39">
        <f t="shared" si="0"/>
        <v>18836069</v>
      </c>
    </row>
    <row r="36" spans="1:9" ht="12.75">
      <c r="A36" s="10">
        <v>32</v>
      </c>
      <c r="B36" s="11" t="s">
        <v>39</v>
      </c>
      <c r="C36" s="19"/>
      <c r="D36" s="39">
        <v>26094298</v>
      </c>
      <c r="E36" s="21"/>
      <c r="F36" s="39">
        <v>0</v>
      </c>
      <c r="G36" s="39">
        <v>12737753</v>
      </c>
      <c r="H36" s="39">
        <v>13356545</v>
      </c>
      <c r="I36" s="39">
        <f t="shared" si="0"/>
        <v>26094298</v>
      </c>
    </row>
    <row r="37" spans="1:9" ht="12.75">
      <c r="A37" s="10">
        <v>33</v>
      </c>
      <c r="B37" s="11" t="s">
        <v>40</v>
      </c>
      <c r="C37" s="19"/>
      <c r="D37" s="39">
        <v>3991197</v>
      </c>
      <c r="E37" s="21"/>
      <c r="F37" s="39">
        <v>0</v>
      </c>
      <c r="G37" s="39">
        <v>3993496</v>
      </c>
      <c r="H37" s="39">
        <v>-2299</v>
      </c>
      <c r="I37" s="39">
        <f t="shared" si="0"/>
        <v>3991197</v>
      </c>
    </row>
    <row r="38" spans="1:9" ht="12.75">
      <c r="A38" s="10">
        <v>34</v>
      </c>
      <c r="B38" s="11" t="s">
        <v>41</v>
      </c>
      <c r="C38" s="19"/>
      <c r="D38" s="39">
        <v>11522255</v>
      </c>
      <c r="E38" s="21"/>
      <c r="F38" s="39">
        <v>20357</v>
      </c>
      <c r="G38" s="39">
        <v>11501898</v>
      </c>
      <c r="H38" s="39">
        <v>0</v>
      </c>
      <c r="I38" s="39">
        <f t="shared" si="0"/>
        <v>11522255</v>
      </c>
    </row>
    <row r="39" spans="1:9" ht="12.75">
      <c r="A39" s="28">
        <v>35</v>
      </c>
      <c r="B39" s="29" t="s">
        <v>42</v>
      </c>
      <c r="C39" s="24"/>
      <c r="D39" s="40">
        <v>16754031</v>
      </c>
      <c r="E39" s="24"/>
      <c r="F39" s="40">
        <v>10980829</v>
      </c>
      <c r="G39" s="40">
        <v>5773202</v>
      </c>
      <c r="H39" s="40">
        <v>0</v>
      </c>
      <c r="I39" s="40">
        <f t="shared" si="0"/>
        <v>16754031</v>
      </c>
    </row>
    <row r="40" spans="1:9" ht="12.75">
      <c r="A40" s="10">
        <v>36</v>
      </c>
      <c r="B40" s="11" t="s">
        <v>43</v>
      </c>
      <c r="C40" s="19"/>
      <c r="D40" s="39">
        <v>88684783</v>
      </c>
      <c r="E40" s="21"/>
      <c r="F40" s="39">
        <v>82440711</v>
      </c>
      <c r="G40" s="39">
        <v>6002764</v>
      </c>
      <c r="H40" s="39">
        <v>241308</v>
      </c>
      <c r="I40" s="39">
        <f t="shared" si="0"/>
        <v>88684783</v>
      </c>
    </row>
    <row r="41" spans="1:9" ht="12.75">
      <c r="A41" s="10">
        <v>37</v>
      </c>
      <c r="B41" s="11" t="s">
        <v>44</v>
      </c>
      <c r="C41" s="19"/>
      <c r="D41" s="39">
        <v>47308225</v>
      </c>
      <c r="E41" s="21"/>
      <c r="F41" s="39">
        <v>100884</v>
      </c>
      <c r="G41" s="39">
        <v>47207341</v>
      </c>
      <c r="H41" s="39">
        <v>0</v>
      </c>
      <c r="I41" s="39">
        <f t="shared" si="0"/>
        <v>47308225</v>
      </c>
    </row>
    <row r="42" spans="1:9" ht="12.75">
      <c r="A42" s="10">
        <v>38</v>
      </c>
      <c r="B42" s="11" t="s">
        <v>45</v>
      </c>
      <c r="C42" s="19"/>
      <c r="D42" s="39">
        <v>10179936</v>
      </c>
      <c r="E42" s="21"/>
      <c r="F42" s="39">
        <v>2078146</v>
      </c>
      <c r="G42" s="39">
        <v>3242518</v>
      </c>
      <c r="H42" s="39">
        <v>4859272</v>
      </c>
      <c r="I42" s="39">
        <f t="shared" si="0"/>
        <v>10179936</v>
      </c>
    </row>
    <row r="43" spans="1:9" ht="12.75">
      <c r="A43" s="10">
        <v>39</v>
      </c>
      <c r="B43" s="11" t="s">
        <v>46</v>
      </c>
      <c r="C43" s="19"/>
      <c r="D43" s="39">
        <v>-569745</v>
      </c>
      <c r="E43" s="21"/>
      <c r="F43" s="39">
        <v>0</v>
      </c>
      <c r="G43" s="39">
        <v>-569734</v>
      </c>
      <c r="H43" s="39">
        <v>0</v>
      </c>
      <c r="I43" s="39">
        <f t="shared" si="0"/>
        <v>-569734</v>
      </c>
    </row>
    <row r="44" spans="1:9" ht="12.75">
      <c r="A44" s="28">
        <v>40</v>
      </c>
      <c r="B44" s="29" t="s">
        <v>47</v>
      </c>
      <c r="C44" s="24"/>
      <c r="D44" s="40">
        <v>27444499</v>
      </c>
      <c r="E44" s="24"/>
      <c r="F44" s="40">
        <v>17689028</v>
      </c>
      <c r="G44" s="40">
        <v>9755471</v>
      </c>
      <c r="H44" s="40">
        <v>0</v>
      </c>
      <c r="I44" s="40">
        <f t="shared" si="0"/>
        <v>27444499</v>
      </c>
    </row>
    <row r="45" spans="1:9" ht="12.75">
      <c r="A45" s="10">
        <v>41</v>
      </c>
      <c r="B45" s="11" t="s">
        <v>48</v>
      </c>
      <c r="C45" s="19"/>
      <c r="D45" s="39">
        <v>5861681</v>
      </c>
      <c r="E45" s="21"/>
      <c r="F45" s="39">
        <v>0</v>
      </c>
      <c r="G45" s="39">
        <v>1110202</v>
      </c>
      <c r="H45" s="39">
        <v>4751479</v>
      </c>
      <c r="I45" s="39">
        <f t="shared" si="0"/>
        <v>5861681</v>
      </c>
    </row>
    <row r="46" spans="1:9" ht="12.75">
      <c r="A46" s="10">
        <v>42</v>
      </c>
      <c r="B46" s="11" t="s">
        <v>49</v>
      </c>
      <c r="C46" s="19"/>
      <c r="D46" s="39">
        <v>6772939</v>
      </c>
      <c r="E46" s="21"/>
      <c r="F46" s="39">
        <v>1798002</v>
      </c>
      <c r="G46" s="39">
        <v>4974937</v>
      </c>
      <c r="H46" s="39">
        <v>0</v>
      </c>
      <c r="I46" s="39">
        <f t="shared" si="0"/>
        <v>6772939</v>
      </c>
    </row>
    <row r="47" spans="1:9" ht="12.75">
      <c r="A47" s="10">
        <v>43</v>
      </c>
      <c r="B47" s="11" t="s">
        <v>50</v>
      </c>
      <c r="C47" s="19"/>
      <c r="D47" s="39">
        <v>6778371</v>
      </c>
      <c r="E47" s="21"/>
      <c r="F47" s="39">
        <v>0</v>
      </c>
      <c r="G47" s="39">
        <v>6778371</v>
      </c>
      <c r="H47" s="39">
        <v>0</v>
      </c>
      <c r="I47" s="39">
        <f t="shared" si="0"/>
        <v>6778371</v>
      </c>
    </row>
    <row r="48" spans="1:9" ht="12.75">
      <c r="A48" s="10">
        <v>44</v>
      </c>
      <c r="B48" s="11" t="s">
        <v>51</v>
      </c>
      <c r="C48" s="19"/>
      <c r="D48" s="39">
        <v>14044732</v>
      </c>
      <c r="E48" s="21"/>
      <c r="F48" s="39">
        <v>3800857</v>
      </c>
      <c r="G48" s="39">
        <v>4804990</v>
      </c>
      <c r="H48" s="39">
        <v>5438886</v>
      </c>
      <c r="I48" s="39">
        <f t="shared" si="0"/>
        <v>14044733</v>
      </c>
    </row>
    <row r="49" spans="1:9" ht="12.75">
      <c r="A49" s="28">
        <v>45</v>
      </c>
      <c r="B49" s="29" t="s">
        <v>52</v>
      </c>
      <c r="C49" s="24"/>
      <c r="D49" s="40">
        <v>37073154</v>
      </c>
      <c r="E49" s="24"/>
      <c r="F49" s="40">
        <v>17993804</v>
      </c>
      <c r="G49" s="40">
        <v>14070670</v>
      </c>
      <c r="H49" s="40">
        <v>5008680</v>
      </c>
      <c r="I49" s="40">
        <f t="shared" si="0"/>
        <v>37073154</v>
      </c>
    </row>
    <row r="50" spans="1:9" ht="12.75">
      <c r="A50" s="10">
        <v>46</v>
      </c>
      <c r="B50" s="11" t="s">
        <v>53</v>
      </c>
      <c r="C50" s="19"/>
      <c r="D50" s="39">
        <v>718271</v>
      </c>
      <c r="E50" s="21"/>
      <c r="F50" s="39">
        <v>0</v>
      </c>
      <c r="G50" s="39">
        <v>718271</v>
      </c>
      <c r="H50" s="39">
        <v>0</v>
      </c>
      <c r="I50" s="39">
        <f t="shared" si="0"/>
        <v>718271</v>
      </c>
    </row>
    <row r="51" spans="1:9" ht="12.75">
      <c r="A51" s="10">
        <v>47</v>
      </c>
      <c r="B51" s="11" t="s">
        <v>54</v>
      </c>
      <c r="C51" s="19"/>
      <c r="D51" s="39">
        <v>2304190</v>
      </c>
      <c r="E51" s="21"/>
      <c r="F51" s="39">
        <v>2174972</v>
      </c>
      <c r="G51" s="39">
        <v>129218</v>
      </c>
      <c r="H51" s="39">
        <v>0</v>
      </c>
      <c r="I51" s="39">
        <f t="shared" si="0"/>
        <v>2304190</v>
      </c>
    </row>
    <row r="52" spans="1:9" ht="12.75">
      <c r="A52" s="10">
        <v>48</v>
      </c>
      <c r="B52" s="11" t="s">
        <v>55</v>
      </c>
      <c r="C52" s="19"/>
      <c r="D52" s="39">
        <v>6392419</v>
      </c>
      <c r="E52" s="21"/>
      <c r="F52" s="39">
        <v>1169471</v>
      </c>
      <c r="G52" s="39">
        <v>5222948</v>
      </c>
      <c r="H52" s="39">
        <v>0</v>
      </c>
      <c r="I52" s="39">
        <f t="shared" si="0"/>
        <v>6392419</v>
      </c>
    </row>
    <row r="53" spans="1:9" ht="12.75">
      <c r="A53" s="10">
        <v>49</v>
      </c>
      <c r="B53" s="11" t="s">
        <v>56</v>
      </c>
      <c r="C53" s="19"/>
      <c r="D53" s="39">
        <v>10823130</v>
      </c>
      <c r="E53" s="21"/>
      <c r="F53" s="39">
        <v>-56292</v>
      </c>
      <c r="G53" s="39">
        <v>10879421</v>
      </c>
      <c r="H53" s="39">
        <v>0</v>
      </c>
      <c r="I53" s="39">
        <f t="shared" si="0"/>
        <v>10823129</v>
      </c>
    </row>
    <row r="54" spans="1:9" ht="12.75">
      <c r="A54" s="28">
        <v>50</v>
      </c>
      <c r="B54" s="29" t="s">
        <v>57</v>
      </c>
      <c r="C54" s="24"/>
      <c r="D54" s="40">
        <v>22266676</v>
      </c>
      <c r="E54" s="24"/>
      <c r="F54" s="40">
        <v>8594120</v>
      </c>
      <c r="G54" s="40">
        <v>12807202</v>
      </c>
      <c r="H54" s="40">
        <v>865354</v>
      </c>
      <c r="I54" s="40">
        <f t="shared" si="0"/>
        <v>22266676</v>
      </c>
    </row>
    <row r="55" spans="1:9" ht="12.75">
      <c r="A55" s="10">
        <v>51</v>
      </c>
      <c r="B55" s="11" t="s">
        <v>58</v>
      </c>
      <c r="C55" s="19"/>
      <c r="D55" s="39">
        <v>25261529</v>
      </c>
      <c r="E55" s="21"/>
      <c r="F55" s="39">
        <v>5767599</v>
      </c>
      <c r="G55" s="39">
        <v>5293635</v>
      </c>
      <c r="H55" s="39">
        <v>14200295</v>
      </c>
      <c r="I55" s="39">
        <f t="shared" si="0"/>
        <v>25261529</v>
      </c>
    </row>
    <row r="56" spans="1:9" ht="12.75">
      <c r="A56" s="10">
        <v>52</v>
      </c>
      <c r="B56" s="11" t="s">
        <v>59</v>
      </c>
      <c r="C56" s="19"/>
      <c r="D56" s="39">
        <v>106328233</v>
      </c>
      <c r="E56" s="21"/>
      <c r="F56" s="39">
        <v>11882724</v>
      </c>
      <c r="G56" s="39">
        <v>32727958</v>
      </c>
      <c r="H56" s="39">
        <v>61717551</v>
      </c>
      <c r="I56" s="39">
        <f t="shared" si="0"/>
        <v>106328233</v>
      </c>
    </row>
    <row r="57" spans="1:9" ht="12.75">
      <c r="A57" s="10">
        <v>53</v>
      </c>
      <c r="B57" s="11" t="s">
        <v>60</v>
      </c>
      <c r="C57" s="19"/>
      <c r="D57" s="39">
        <v>40816958</v>
      </c>
      <c r="E57" s="21"/>
      <c r="F57" s="39">
        <v>1333665</v>
      </c>
      <c r="G57" s="39">
        <v>39483294</v>
      </c>
      <c r="H57" s="39">
        <v>0</v>
      </c>
      <c r="I57" s="39">
        <f t="shared" si="0"/>
        <v>40816959</v>
      </c>
    </row>
    <row r="58" spans="1:9" ht="12.75">
      <c r="A58" s="10">
        <v>54</v>
      </c>
      <c r="B58" s="11" t="s">
        <v>61</v>
      </c>
      <c r="C58" s="19"/>
      <c r="D58" s="39">
        <v>1107256</v>
      </c>
      <c r="E58" s="21"/>
      <c r="F58" s="39">
        <v>153133</v>
      </c>
      <c r="G58" s="39">
        <v>339481</v>
      </c>
      <c r="H58" s="39">
        <v>614642</v>
      </c>
      <c r="I58" s="39">
        <f t="shared" si="0"/>
        <v>1107256</v>
      </c>
    </row>
    <row r="59" spans="1:9" ht="12.75">
      <c r="A59" s="28">
        <v>55</v>
      </c>
      <c r="B59" s="29" t="s">
        <v>62</v>
      </c>
      <c r="C59" s="24"/>
      <c r="D59" s="40">
        <v>12700785</v>
      </c>
      <c r="E59" s="24"/>
      <c r="F59" s="40">
        <v>644363</v>
      </c>
      <c r="G59" s="40">
        <v>6530654</v>
      </c>
      <c r="H59" s="40">
        <v>5525768</v>
      </c>
      <c r="I59" s="40">
        <f t="shared" si="0"/>
        <v>12700785</v>
      </c>
    </row>
    <row r="60" spans="1:9" ht="12.75">
      <c r="A60" s="10">
        <v>56</v>
      </c>
      <c r="B60" s="11" t="s">
        <v>63</v>
      </c>
      <c r="C60" s="19"/>
      <c r="D60" s="39">
        <v>424105</v>
      </c>
      <c r="E60" s="21"/>
      <c r="F60" s="39">
        <v>0</v>
      </c>
      <c r="G60" s="39">
        <v>139105</v>
      </c>
      <c r="H60" s="39">
        <v>285000</v>
      </c>
      <c r="I60" s="39">
        <f t="shared" si="0"/>
        <v>424105</v>
      </c>
    </row>
    <row r="61" spans="1:9" ht="12.75">
      <c r="A61" s="10">
        <v>57</v>
      </c>
      <c r="B61" s="11" t="s">
        <v>64</v>
      </c>
      <c r="C61" s="19"/>
      <c r="D61" s="39">
        <v>9795248</v>
      </c>
      <c r="E61" s="21"/>
      <c r="F61" s="39">
        <v>2064379</v>
      </c>
      <c r="G61" s="39">
        <v>7730869</v>
      </c>
      <c r="H61" s="39">
        <v>0</v>
      </c>
      <c r="I61" s="39">
        <f t="shared" si="0"/>
        <v>9795248</v>
      </c>
    </row>
    <row r="62" spans="1:9" ht="12.75">
      <c r="A62" s="10">
        <v>58</v>
      </c>
      <c r="B62" s="11" t="s">
        <v>65</v>
      </c>
      <c r="C62" s="19"/>
      <c r="D62" s="39">
        <v>18710661</v>
      </c>
      <c r="E62" s="21"/>
      <c r="F62" s="39">
        <v>0</v>
      </c>
      <c r="G62" s="39">
        <v>18710661</v>
      </c>
      <c r="H62" s="39">
        <v>0</v>
      </c>
      <c r="I62" s="39">
        <f t="shared" si="0"/>
        <v>18710661</v>
      </c>
    </row>
    <row r="63" spans="1:9" ht="12.75">
      <c r="A63" s="10">
        <v>59</v>
      </c>
      <c r="B63" s="11" t="s">
        <v>66</v>
      </c>
      <c r="C63" s="19"/>
      <c r="D63" s="39">
        <v>31941308</v>
      </c>
      <c r="E63" s="21"/>
      <c r="F63" s="39">
        <v>1833695</v>
      </c>
      <c r="G63" s="39">
        <v>27483348</v>
      </c>
      <c r="H63" s="39">
        <v>2624265</v>
      </c>
      <c r="I63" s="39">
        <f t="shared" si="0"/>
        <v>31941308</v>
      </c>
    </row>
    <row r="64" spans="1:9" ht="12.75">
      <c r="A64" s="28">
        <v>60</v>
      </c>
      <c r="B64" s="29" t="s">
        <v>67</v>
      </c>
      <c r="C64" s="24"/>
      <c r="D64" s="40">
        <v>27413035</v>
      </c>
      <c r="E64" s="24"/>
      <c r="F64" s="40">
        <v>4144881</v>
      </c>
      <c r="G64" s="40">
        <v>22804175</v>
      </c>
      <c r="H64" s="40">
        <v>463978</v>
      </c>
      <c r="I64" s="40">
        <f t="shared" si="0"/>
        <v>27413034</v>
      </c>
    </row>
    <row r="65" spans="1:9" ht="12.75">
      <c r="A65" s="10">
        <v>61</v>
      </c>
      <c r="B65" s="11" t="s">
        <v>68</v>
      </c>
      <c r="C65" s="19"/>
      <c r="D65" s="39">
        <v>8783245</v>
      </c>
      <c r="E65" s="21"/>
      <c r="F65" s="39">
        <v>0</v>
      </c>
      <c r="G65" s="39">
        <v>8783245</v>
      </c>
      <c r="H65" s="39">
        <v>0</v>
      </c>
      <c r="I65" s="39">
        <f t="shared" si="0"/>
        <v>8783245</v>
      </c>
    </row>
    <row r="66" spans="1:9" ht="12.75">
      <c r="A66" s="10">
        <v>62</v>
      </c>
      <c r="B66" s="11" t="s">
        <v>69</v>
      </c>
      <c r="C66" s="19"/>
      <c r="D66" s="39">
        <v>5641207</v>
      </c>
      <c r="E66" s="21"/>
      <c r="F66" s="39">
        <v>20209</v>
      </c>
      <c r="G66" s="39">
        <v>5620998</v>
      </c>
      <c r="H66" s="39">
        <v>0</v>
      </c>
      <c r="I66" s="39">
        <f t="shared" si="0"/>
        <v>5641207</v>
      </c>
    </row>
    <row r="67" spans="1:9" ht="12.75">
      <c r="A67" s="10">
        <v>63</v>
      </c>
      <c r="B67" s="11" t="s">
        <v>70</v>
      </c>
      <c r="C67" s="19"/>
      <c r="D67" s="39">
        <v>5892260</v>
      </c>
      <c r="E67" s="21"/>
      <c r="F67" s="39">
        <v>0</v>
      </c>
      <c r="G67" s="39">
        <v>5892260</v>
      </c>
      <c r="H67" s="39">
        <v>0</v>
      </c>
      <c r="I67" s="39">
        <f t="shared" si="0"/>
        <v>5892260</v>
      </c>
    </row>
    <row r="68" spans="1:9" ht="12.75">
      <c r="A68" s="10">
        <v>64</v>
      </c>
      <c r="B68" s="11" t="s">
        <v>71</v>
      </c>
      <c r="C68" s="19"/>
      <c r="D68" s="39">
        <v>3752786</v>
      </c>
      <c r="E68" s="21"/>
      <c r="F68" s="39">
        <v>1910787</v>
      </c>
      <c r="G68" s="39">
        <v>1841999</v>
      </c>
      <c r="H68" s="39">
        <v>0</v>
      </c>
      <c r="I68" s="39">
        <f t="shared" si="0"/>
        <v>3752786</v>
      </c>
    </row>
    <row r="69" spans="1:9" ht="12.75">
      <c r="A69" s="10">
        <v>65</v>
      </c>
      <c r="B69" s="11" t="s">
        <v>72</v>
      </c>
      <c r="C69" s="19"/>
      <c r="D69" s="39">
        <v>14934954</v>
      </c>
      <c r="E69" s="21"/>
      <c r="F69" s="39">
        <v>0</v>
      </c>
      <c r="G69" s="39">
        <v>14934954</v>
      </c>
      <c r="H69" s="39">
        <v>0</v>
      </c>
      <c r="I69" s="39">
        <f t="shared" si="0"/>
        <v>14934954</v>
      </c>
    </row>
    <row r="70" spans="1:9" ht="12.75">
      <c r="A70" s="28">
        <v>66</v>
      </c>
      <c r="B70" s="29" t="s">
        <v>73</v>
      </c>
      <c r="C70" s="20"/>
      <c r="D70" s="40">
        <v>329701</v>
      </c>
      <c r="E70" s="22"/>
      <c r="F70" s="40">
        <v>546000</v>
      </c>
      <c r="G70" s="40">
        <v>-231164</v>
      </c>
      <c r="H70" s="40">
        <v>14865</v>
      </c>
      <c r="I70" s="40">
        <f>SUM(F70:H70)</f>
        <v>329701</v>
      </c>
    </row>
    <row r="71" spans="1:9" ht="12.75">
      <c r="A71" s="25">
        <v>67</v>
      </c>
      <c r="B71" s="26" t="s">
        <v>80</v>
      </c>
      <c r="C71" s="19"/>
      <c r="D71" s="39">
        <v>3760111</v>
      </c>
      <c r="E71" s="21"/>
      <c r="F71" s="39">
        <v>0</v>
      </c>
      <c r="G71" s="39">
        <v>3760111</v>
      </c>
      <c r="H71" s="39">
        <v>0</v>
      </c>
      <c r="I71" s="39">
        <f>SUM(F71:H71)</f>
        <v>3760111</v>
      </c>
    </row>
    <row r="72" spans="1:9" ht="12.75">
      <c r="A72" s="12">
        <v>68</v>
      </c>
      <c r="B72" s="13" t="s">
        <v>81</v>
      </c>
      <c r="C72" s="20"/>
      <c r="D72" s="40">
        <v>1491316</v>
      </c>
      <c r="E72" s="22"/>
      <c r="F72" s="40">
        <v>0</v>
      </c>
      <c r="G72" s="40">
        <v>1337254</v>
      </c>
      <c r="H72" s="40">
        <v>154062</v>
      </c>
      <c r="I72" s="40">
        <f>SUM(F72:H72)</f>
        <v>1491316</v>
      </c>
    </row>
    <row r="73" spans="1:9" ht="12.75">
      <c r="A73" s="14"/>
      <c r="B73" s="15"/>
      <c r="C73" s="24"/>
      <c r="D73" s="30"/>
      <c r="E73" s="5"/>
      <c r="F73" s="30"/>
      <c r="G73" s="30"/>
      <c r="H73" s="30"/>
      <c r="I73" s="30"/>
    </row>
    <row r="74" spans="1:9" ht="13.5" thickBot="1">
      <c r="A74" s="16"/>
      <c r="B74" s="17" t="s">
        <v>74</v>
      </c>
      <c r="C74" s="23"/>
      <c r="D74" s="31">
        <f>SUM(D5:D72)</f>
        <v>1393768508</v>
      </c>
      <c r="E74" s="4"/>
      <c r="F74" s="31">
        <f>SUM(F5:F72)</f>
        <v>476136595</v>
      </c>
      <c r="G74" s="31">
        <f>SUM(G5:G72)</f>
        <v>743516864</v>
      </c>
      <c r="H74" s="31">
        <f>SUM(H5:H72)</f>
        <v>174115093</v>
      </c>
      <c r="I74" s="31">
        <f>SUM(I5:I72)</f>
        <v>1393768552</v>
      </c>
    </row>
    <row r="75" ht="13.5" thickTop="1"/>
  </sheetData>
  <mergeCells count="5">
    <mergeCell ref="I2:I4"/>
    <mergeCell ref="F1:I1"/>
    <mergeCell ref="D1:D3"/>
    <mergeCell ref="G2:H2"/>
    <mergeCell ref="F2:F3"/>
  </mergeCells>
  <printOptions horizontalCentered="1"/>
  <pageMargins left="0.5" right="0.5" top="1" bottom="0.5" header="0.5" footer="0.5"/>
  <pageSetup horizontalDpi="600" verticalDpi="600" orientation="portrait" paperSize="5" scale="96" r:id="rId1"/>
  <headerFooter alignWithMargins="0">
    <oddHeader>&amp;C&amp;14Fund Balance and Fund Equity - FY 2003-2004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2005-06-14T18:50:20Z</cp:lastPrinted>
  <dcterms:created xsi:type="dcterms:W3CDTF">2003-06-10T16:31:36Z</dcterms:created>
  <dcterms:modified xsi:type="dcterms:W3CDTF">2005-06-15T19:47:29Z</dcterms:modified>
  <cp:category/>
  <cp:version/>
  <cp:contentType/>
  <cp:contentStatus/>
</cp:coreProperties>
</file>