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Titles" localSheetId="0">'Property - 700'!$A:$B</definedName>
  </definedNames>
  <calcPr fullCalcOnLoad="1"/>
</workbook>
</file>

<file path=xl/sharedStrings.xml><?xml version="1.0" encoding="utf-8"?>
<sst xmlns="http://schemas.openxmlformats.org/spreadsheetml/2006/main" count="83" uniqueCount="79">
  <si>
    <t>LEA</t>
  </si>
  <si>
    <t>Land &amp; Improvement</t>
  </si>
  <si>
    <t>Buildings</t>
  </si>
  <si>
    <t>Equipment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</si>
  <si>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</si>
  <si>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</si>
  <si>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</si>
  <si>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</si>
  <si>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</si>
  <si>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</si>
  <si>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</si>
  <si>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</si>
  <si>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</si>
  <si>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</si>
  <si>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</si>
  <si>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</si>
  <si>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</si>
  <si>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</si>
  <si>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</si>
  <si>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</si>
  <si>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</si>
  <si>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</si>
  <si>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</si>
  <si>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</si>
  <si>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</si>
  <si>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</si>
  <si>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</si>
  <si>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</si>
  <si>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</si>
  <si>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</si>
  <si>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</si>
  <si>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</si>
  <si>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</si>
  <si>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</si>
  <si>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</si>
  <si>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</si>
  <si>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</si>
  <si>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</si>
  <si>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</si>
  <si>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</si>
  <si>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</si>
  <si>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</si>
  <si>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</si>
  <si>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</si>
  <si>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</si>
  <si>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</si>
  <si>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</si>
  <si>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</si>
  <si>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</si>
  <si>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</si>
  <si>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</si>
  <si>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</si>
  <si>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</si>
  <si>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</si>
  <si>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</si>
  <si>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</si>
  <si>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</si>
  <si>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</si>
  <si>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</si>
  <si>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</si>
  <si>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</si>
  <si>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</si>
  <si>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</si>
  <si>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</si>
  <si>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</si>
  <si>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</si>
  <si>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</si>
  <si>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</si>
  <si>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</si>
  <si>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</si>
  <si>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</si>
  <si>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</si>
  <si>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</si>
  <si>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710</t>
  </si>
  <si>
    <t>Object Code 720</t>
  </si>
  <si>
    <t>Object Code 730</t>
  </si>
  <si>
    <t>Total Property Expenditures</t>
  </si>
  <si>
    <t>ZACHARY COMMUNITY</t>
  </si>
  <si>
    <t>Oct.  2004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</si>
</sst>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H4" sqref="H4:H71"/>
    </sheetView>
  </sheetViews>
  <sheetFormatPr defaultColWidth="9.140625" defaultRowHeight="12.75"/>
  <cols>
    <col min="1" max="1" width="3.8515625" style="1" bestFit="1" customWidth="1"/>
    <col min="2" max="2" width="18.1406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3.7109375" style="1" bestFit="1" customWidth="1"/>
    <col min="11" max="11" width="8.00390625" style="1" bestFit="1" customWidth="1"/>
    <col min="12" max="16384" width="9.140625" style="1" customWidth="1"/>
  </cols>
  <sheetData>
    <row r="1" ht="17.25" customHeight="1"/>
    <row r="2" spans="3:11" ht="25.5">
      <c r="C2" s="33" t="s">
        <v>78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31" t="s">
        <v>76</v>
      </c>
      <c r="K2" s="23"/>
    </row>
    <row r="3" spans="1:11" ht="27" customHeight="1">
      <c r="A3" s="8" t="s">
        <v>0</v>
      </c>
      <c r="B3" s="4" t="s">
        <v>70</v>
      </c>
      <c r="C3" s="34"/>
      <c r="D3" s="5" t="s">
        <v>73</v>
      </c>
      <c r="E3" s="22" t="s">
        <v>72</v>
      </c>
      <c r="F3" s="5" t="s">
        <v>74</v>
      </c>
      <c r="G3" s="22" t="s">
        <v>72</v>
      </c>
      <c r="H3" s="5" t="s">
        <v>75</v>
      </c>
      <c r="I3" s="22" t="s">
        <v>72</v>
      </c>
      <c r="J3" s="32"/>
      <c r="K3" s="22" t="s">
        <v>72</v>
      </c>
    </row>
    <row r="4" spans="1:11" ht="12.75">
      <c r="A4" s="9">
        <v>1</v>
      </c>
      <c r="B4" s="2" t="s">
        <v>4</v>
      </c>
      <c r="C4" s="19">
        <v>9499</v>
      </c>
      <c r="D4" s="12">
        <v>0</v>
      </c>
      <c r="E4" s="12">
        <f>D4/$C4</f>
        <v>0</v>
      </c>
      <c r="F4" s="12">
        <v>0</v>
      </c>
      <c r="G4" s="12">
        <f>F4/$C4</f>
        <v>0</v>
      </c>
      <c r="H4" s="12">
        <v>670201</v>
      </c>
      <c r="I4" s="12">
        <f>H4/$C4</f>
        <v>70.55490051584377</v>
      </c>
      <c r="J4" s="13">
        <f>D4+F4+H4</f>
        <v>670201</v>
      </c>
      <c r="K4" s="12">
        <f>J4/$C4</f>
        <v>70.55490051584377</v>
      </c>
    </row>
    <row r="5" spans="1:11" ht="12.75">
      <c r="A5" s="9">
        <v>2</v>
      </c>
      <c r="B5" s="2" t="s">
        <v>5</v>
      </c>
      <c r="C5" s="19">
        <v>4299</v>
      </c>
      <c r="D5" s="12">
        <v>9500</v>
      </c>
      <c r="E5" s="12">
        <f aca="true" t="shared" si="0" ref="E5:E70">D5/$C5</f>
        <v>2.209816236334031</v>
      </c>
      <c r="F5" s="12">
        <v>83450</v>
      </c>
      <c r="G5" s="12">
        <f aca="true" t="shared" si="1" ref="G5:G70">F5/$C5</f>
        <v>19.41149104442894</v>
      </c>
      <c r="H5" s="12">
        <v>544286</v>
      </c>
      <c r="I5" s="12">
        <f aca="true" t="shared" si="2" ref="I5:I70">H5/$C5</f>
        <v>126.60758315887416</v>
      </c>
      <c r="J5" s="13">
        <f aca="true" t="shared" si="3" ref="J5:J68">D5+F5+H5</f>
        <v>637236</v>
      </c>
      <c r="K5" s="12">
        <f aca="true" t="shared" si="4" ref="K5:K70">J5/$C5</f>
        <v>148.22889043963713</v>
      </c>
    </row>
    <row r="6" spans="1:11" ht="12.75">
      <c r="A6" s="9">
        <v>3</v>
      </c>
      <c r="B6" s="2" t="s">
        <v>6</v>
      </c>
      <c r="C6" s="19">
        <v>16363</v>
      </c>
      <c r="D6" s="12">
        <v>256010</v>
      </c>
      <c r="E6" s="12">
        <f t="shared" si="0"/>
        <v>15.645663998044368</v>
      </c>
      <c r="F6" s="12">
        <v>0</v>
      </c>
      <c r="G6" s="12">
        <f t="shared" si="1"/>
        <v>0</v>
      </c>
      <c r="H6" s="12">
        <v>2441601</v>
      </c>
      <c r="I6" s="12">
        <f t="shared" si="2"/>
        <v>149.21475279594208</v>
      </c>
      <c r="J6" s="13">
        <f t="shared" si="3"/>
        <v>2697611</v>
      </c>
      <c r="K6" s="12">
        <f t="shared" si="4"/>
        <v>164.86041679398645</v>
      </c>
    </row>
    <row r="7" spans="1:11" ht="12.75">
      <c r="A7" s="9">
        <v>4</v>
      </c>
      <c r="B7" s="2" t="s">
        <v>7</v>
      </c>
      <c r="C7" s="19">
        <v>4331</v>
      </c>
      <c r="D7" s="12">
        <v>0</v>
      </c>
      <c r="E7" s="12">
        <f t="shared" si="0"/>
        <v>0</v>
      </c>
      <c r="F7" s="12">
        <v>0</v>
      </c>
      <c r="G7" s="12">
        <f t="shared" si="1"/>
        <v>0</v>
      </c>
      <c r="H7" s="12">
        <v>297961</v>
      </c>
      <c r="I7" s="12">
        <f t="shared" si="2"/>
        <v>68.79727545601477</v>
      </c>
      <c r="J7" s="13">
        <f t="shared" si="3"/>
        <v>297961</v>
      </c>
      <c r="K7" s="12">
        <f t="shared" si="4"/>
        <v>68.79727545601477</v>
      </c>
    </row>
    <row r="8" spans="1:11" ht="12.75">
      <c r="A8" s="10">
        <v>5</v>
      </c>
      <c r="B8" s="3" t="s">
        <v>8</v>
      </c>
      <c r="C8" s="20">
        <v>6512</v>
      </c>
      <c r="D8" s="14">
        <v>0</v>
      </c>
      <c r="E8" s="14">
        <f t="shared" si="0"/>
        <v>0</v>
      </c>
      <c r="F8" s="14">
        <v>0</v>
      </c>
      <c r="G8" s="14">
        <f t="shared" si="1"/>
        <v>0</v>
      </c>
      <c r="H8" s="14">
        <v>619048</v>
      </c>
      <c r="I8" s="14">
        <f t="shared" si="2"/>
        <v>95.06265356265357</v>
      </c>
      <c r="J8" s="15">
        <f t="shared" si="3"/>
        <v>619048</v>
      </c>
      <c r="K8" s="14">
        <f t="shared" si="4"/>
        <v>95.06265356265357</v>
      </c>
    </row>
    <row r="9" spans="1:11" ht="12.75">
      <c r="A9" s="11">
        <v>6</v>
      </c>
      <c r="B9" s="2" t="s">
        <v>9</v>
      </c>
      <c r="C9" s="19">
        <v>6153</v>
      </c>
      <c r="D9" s="12">
        <v>299170</v>
      </c>
      <c r="E9" s="12">
        <f t="shared" si="0"/>
        <v>48.6218104989436</v>
      </c>
      <c r="F9" s="12">
        <v>0</v>
      </c>
      <c r="G9" s="12">
        <f t="shared" si="1"/>
        <v>0</v>
      </c>
      <c r="H9" s="12">
        <v>1192025</v>
      </c>
      <c r="I9" s="12">
        <f t="shared" si="2"/>
        <v>193.7307004713148</v>
      </c>
      <c r="J9" s="13">
        <f t="shared" si="3"/>
        <v>1491195</v>
      </c>
      <c r="K9" s="12">
        <f t="shared" si="4"/>
        <v>242.3525109702584</v>
      </c>
    </row>
    <row r="10" spans="1:11" ht="12.75">
      <c r="A10" s="9">
        <v>7</v>
      </c>
      <c r="B10" s="2" t="s">
        <v>10</v>
      </c>
      <c r="C10" s="19">
        <v>2422</v>
      </c>
      <c r="D10" s="12">
        <v>0</v>
      </c>
      <c r="E10" s="12">
        <f t="shared" si="0"/>
        <v>0</v>
      </c>
      <c r="F10" s="12">
        <v>0</v>
      </c>
      <c r="G10" s="12">
        <f t="shared" si="1"/>
        <v>0</v>
      </c>
      <c r="H10" s="12">
        <v>1004273</v>
      </c>
      <c r="I10" s="12">
        <f t="shared" si="2"/>
        <v>414.64616019818334</v>
      </c>
      <c r="J10" s="13">
        <f t="shared" si="3"/>
        <v>1004273</v>
      </c>
      <c r="K10" s="12">
        <f t="shared" si="4"/>
        <v>414.64616019818334</v>
      </c>
    </row>
    <row r="11" spans="1:11" ht="12.75">
      <c r="A11" s="9">
        <v>8</v>
      </c>
      <c r="B11" s="2" t="s">
        <v>11</v>
      </c>
      <c r="C11" s="19">
        <v>18868</v>
      </c>
      <c r="D11" s="12">
        <v>0</v>
      </c>
      <c r="E11" s="12">
        <f t="shared" si="0"/>
        <v>0</v>
      </c>
      <c r="F11" s="12">
        <v>742461</v>
      </c>
      <c r="G11" s="12">
        <f t="shared" si="1"/>
        <v>39.3502755988976</v>
      </c>
      <c r="H11" s="12">
        <v>3244067</v>
      </c>
      <c r="I11" s="12">
        <f t="shared" si="2"/>
        <v>171.93486326054696</v>
      </c>
      <c r="J11" s="13">
        <f t="shared" si="3"/>
        <v>3986528</v>
      </c>
      <c r="K11" s="12">
        <f t="shared" si="4"/>
        <v>211.28513885944457</v>
      </c>
    </row>
    <row r="12" spans="1:11" ht="12.75">
      <c r="A12" s="9">
        <v>9</v>
      </c>
      <c r="B12" s="2" t="s">
        <v>12</v>
      </c>
      <c r="C12" s="19">
        <v>43524</v>
      </c>
      <c r="D12" s="12">
        <v>921002</v>
      </c>
      <c r="E12" s="12">
        <f t="shared" si="0"/>
        <v>21.16078485433324</v>
      </c>
      <c r="F12" s="12">
        <v>0</v>
      </c>
      <c r="G12" s="12">
        <f t="shared" si="1"/>
        <v>0</v>
      </c>
      <c r="H12" s="12">
        <v>3885356</v>
      </c>
      <c r="I12" s="12">
        <f t="shared" si="2"/>
        <v>89.26927672088962</v>
      </c>
      <c r="J12" s="13">
        <f t="shared" si="3"/>
        <v>4806358</v>
      </c>
      <c r="K12" s="12">
        <f t="shared" si="4"/>
        <v>110.43006157522287</v>
      </c>
    </row>
    <row r="13" spans="1:11" ht="12.75">
      <c r="A13" s="10">
        <v>10</v>
      </c>
      <c r="B13" s="3" t="s">
        <v>13</v>
      </c>
      <c r="C13" s="20">
        <v>32449</v>
      </c>
      <c r="D13" s="14">
        <v>8200</v>
      </c>
      <c r="E13" s="14">
        <f t="shared" si="0"/>
        <v>0.25270424358223675</v>
      </c>
      <c r="F13" s="14">
        <v>2750</v>
      </c>
      <c r="G13" s="14">
        <f t="shared" si="1"/>
        <v>0.0847483743720916</v>
      </c>
      <c r="H13" s="14">
        <v>5702014</v>
      </c>
      <c r="I13" s="14">
        <f t="shared" si="2"/>
        <v>175.72233350796634</v>
      </c>
      <c r="J13" s="15">
        <f t="shared" si="3"/>
        <v>5712964</v>
      </c>
      <c r="K13" s="14">
        <f t="shared" si="4"/>
        <v>176.05978612592068</v>
      </c>
    </row>
    <row r="14" spans="1:11" ht="12.75">
      <c r="A14" s="9">
        <v>11</v>
      </c>
      <c r="B14" s="2" t="s">
        <v>14</v>
      </c>
      <c r="C14" s="19">
        <v>1871</v>
      </c>
      <c r="D14" s="12">
        <v>0</v>
      </c>
      <c r="E14" s="12">
        <f t="shared" si="0"/>
        <v>0</v>
      </c>
      <c r="F14" s="12">
        <v>0</v>
      </c>
      <c r="G14" s="12">
        <f t="shared" si="1"/>
        <v>0</v>
      </c>
      <c r="H14" s="12">
        <v>292348</v>
      </c>
      <c r="I14" s="12">
        <f t="shared" si="2"/>
        <v>156.25227151256013</v>
      </c>
      <c r="J14" s="13">
        <f t="shared" si="3"/>
        <v>292348</v>
      </c>
      <c r="K14" s="12">
        <f t="shared" si="4"/>
        <v>156.25227151256013</v>
      </c>
    </row>
    <row r="15" spans="1:11" ht="12.75">
      <c r="A15" s="9">
        <v>12</v>
      </c>
      <c r="B15" s="2" t="s">
        <v>15</v>
      </c>
      <c r="C15" s="19">
        <v>1797</v>
      </c>
      <c r="D15" s="12">
        <v>269875</v>
      </c>
      <c r="E15" s="12">
        <f t="shared" si="0"/>
        <v>150.180856983862</v>
      </c>
      <c r="F15" s="12">
        <v>0</v>
      </c>
      <c r="G15" s="12">
        <f t="shared" si="1"/>
        <v>0</v>
      </c>
      <c r="H15" s="12">
        <v>96553</v>
      </c>
      <c r="I15" s="12">
        <f t="shared" si="2"/>
        <v>53.73010573177518</v>
      </c>
      <c r="J15" s="13">
        <f t="shared" si="3"/>
        <v>366428</v>
      </c>
      <c r="K15" s="12">
        <f t="shared" si="4"/>
        <v>203.91096271563717</v>
      </c>
    </row>
    <row r="16" spans="1:11" ht="12.75">
      <c r="A16" s="9">
        <v>13</v>
      </c>
      <c r="B16" s="2" t="s">
        <v>16</v>
      </c>
      <c r="C16" s="19">
        <v>1754</v>
      </c>
      <c r="D16" s="12">
        <v>2550</v>
      </c>
      <c r="E16" s="12">
        <f t="shared" si="0"/>
        <v>1.4538198403648803</v>
      </c>
      <c r="F16" s="12">
        <v>0</v>
      </c>
      <c r="G16" s="12">
        <f t="shared" si="1"/>
        <v>0</v>
      </c>
      <c r="H16" s="12">
        <v>184708</v>
      </c>
      <c r="I16" s="12">
        <f t="shared" si="2"/>
        <v>105.30672748004561</v>
      </c>
      <c r="J16" s="13">
        <f t="shared" si="3"/>
        <v>187258</v>
      </c>
      <c r="K16" s="12">
        <f t="shared" si="4"/>
        <v>106.7605473204105</v>
      </c>
    </row>
    <row r="17" spans="1:11" ht="12.75">
      <c r="A17" s="9">
        <v>14</v>
      </c>
      <c r="B17" s="2" t="s">
        <v>17</v>
      </c>
      <c r="C17" s="19">
        <v>2736</v>
      </c>
      <c r="D17" s="12">
        <v>261038</v>
      </c>
      <c r="E17" s="12">
        <f t="shared" si="0"/>
        <v>95.40862573099415</v>
      </c>
      <c r="F17" s="12">
        <v>0</v>
      </c>
      <c r="G17" s="12">
        <f t="shared" si="1"/>
        <v>0</v>
      </c>
      <c r="H17" s="12">
        <v>521447</v>
      </c>
      <c r="I17" s="12">
        <f t="shared" si="2"/>
        <v>190.5873538011696</v>
      </c>
      <c r="J17" s="13">
        <f t="shared" si="3"/>
        <v>782485</v>
      </c>
      <c r="K17" s="12">
        <f t="shared" si="4"/>
        <v>285.99597953216374</v>
      </c>
    </row>
    <row r="18" spans="1:11" ht="12.75">
      <c r="A18" s="10">
        <v>15</v>
      </c>
      <c r="B18" s="3" t="s">
        <v>18</v>
      </c>
      <c r="C18" s="20">
        <v>3865</v>
      </c>
      <c r="D18" s="14">
        <v>60876</v>
      </c>
      <c r="E18" s="14">
        <f t="shared" si="0"/>
        <v>15.750582147477362</v>
      </c>
      <c r="F18" s="14">
        <v>23747</v>
      </c>
      <c r="G18" s="14">
        <f t="shared" si="1"/>
        <v>6.1441138421733505</v>
      </c>
      <c r="H18" s="14">
        <v>397942</v>
      </c>
      <c r="I18" s="14">
        <f t="shared" si="2"/>
        <v>102.96041397153945</v>
      </c>
      <c r="J18" s="15">
        <f t="shared" si="3"/>
        <v>482565</v>
      </c>
      <c r="K18" s="14">
        <f t="shared" si="4"/>
        <v>124.85510996119017</v>
      </c>
    </row>
    <row r="19" spans="1:11" ht="12.75">
      <c r="A19" s="9">
        <v>16</v>
      </c>
      <c r="B19" s="2" t="s">
        <v>19</v>
      </c>
      <c r="C19" s="19">
        <v>5012</v>
      </c>
      <c r="D19" s="12">
        <v>199389</v>
      </c>
      <c r="E19" s="12">
        <f t="shared" si="0"/>
        <v>39.782322426177174</v>
      </c>
      <c r="F19" s="12">
        <v>0</v>
      </c>
      <c r="G19" s="12">
        <f t="shared" si="1"/>
        <v>0</v>
      </c>
      <c r="H19" s="12">
        <v>978543</v>
      </c>
      <c r="I19" s="12">
        <f t="shared" si="2"/>
        <v>195.2400239425379</v>
      </c>
      <c r="J19" s="13">
        <f t="shared" si="3"/>
        <v>1177932</v>
      </c>
      <c r="K19" s="12">
        <f t="shared" si="4"/>
        <v>235.0223463687151</v>
      </c>
    </row>
    <row r="20" spans="1:11" ht="12.75">
      <c r="A20" s="9">
        <v>17</v>
      </c>
      <c r="B20" s="2" t="s">
        <v>20</v>
      </c>
      <c r="C20" s="19">
        <v>46408</v>
      </c>
      <c r="D20" s="12">
        <v>398321</v>
      </c>
      <c r="E20" s="12">
        <f t="shared" si="0"/>
        <v>8.583024478538183</v>
      </c>
      <c r="F20" s="12">
        <v>0</v>
      </c>
      <c r="G20" s="12">
        <f t="shared" si="1"/>
        <v>0</v>
      </c>
      <c r="H20" s="12">
        <v>4728431</v>
      </c>
      <c r="I20" s="12">
        <f t="shared" si="2"/>
        <v>101.8882735735218</v>
      </c>
      <c r="J20" s="13">
        <f t="shared" si="3"/>
        <v>5126752</v>
      </c>
      <c r="K20" s="12">
        <f t="shared" si="4"/>
        <v>110.47129805205999</v>
      </c>
    </row>
    <row r="21" spans="1:11" ht="12.75">
      <c r="A21" s="9">
        <v>18</v>
      </c>
      <c r="B21" s="2" t="s">
        <v>21</v>
      </c>
      <c r="C21" s="19">
        <v>1597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v>332715</v>
      </c>
      <c r="I21" s="12">
        <f t="shared" si="2"/>
        <v>208.33750782717595</v>
      </c>
      <c r="J21" s="13">
        <f t="shared" si="3"/>
        <v>332715</v>
      </c>
      <c r="K21" s="12">
        <f t="shared" si="4"/>
        <v>208.33750782717595</v>
      </c>
    </row>
    <row r="22" spans="1:11" ht="12.75">
      <c r="A22" s="9">
        <v>19</v>
      </c>
      <c r="B22" s="2" t="s">
        <v>22</v>
      </c>
      <c r="C22" s="19">
        <v>2343</v>
      </c>
      <c r="D22" s="12">
        <v>84021</v>
      </c>
      <c r="E22" s="12">
        <f t="shared" si="0"/>
        <v>35.86043533930858</v>
      </c>
      <c r="F22" s="12">
        <v>0</v>
      </c>
      <c r="G22" s="12">
        <f t="shared" si="1"/>
        <v>0</v>
      </c>
      <c r="H22" s="12">
        <v>113130</v>
      </c>
      <c r="I22" s="12">
        <f t="shared" si="2"/>
        <v>48.2842509603073</v>
      </c>
      <c r="J22" s="13">
        <f t="shared" si="3"/>
        <v>197151</v>
      </c>
      <c r="K22" s="12">
        <f t="shared" si="4"/>
        <v>84.14468629961587</v>
      </c>
    </row>
    <row r="23" spans="1:11" ht="12.75">
      <c r="A23" s="10">
        <v>20</v>
      </c>
      <c r="B23" s="3" t="s">
        <v>23</v>
      </c>
      <c r="C23" s="20">
        <v>6050</v>
      </c>
      <c r="D23" s="14">
        <v>0</v>
      </c>
      <c r="E23" s="14">
        <f t="shared" si="0"/>
        <v>0</v>
      </c>
      <c r="F23" s="14">
        <v>0</v>
      </c>
      <c r="G23" s="14">
        <f t="shared" si="1"/>
        <v>0</v>
      </c>
      <c r="H23" s="14">
        <v>1065698</v>
      </c>
      <c r="I23" s="14">
        <f t="shared" si="2"/>
        <v>176.1484297520661</v>
      </c>
      <c r="J23" s="15">
        <f t="shared" si="3"/>
        <v>1065698</v>
      </c>
      <c r="K23" s="14">
        <f t="shared" si="4"/>
        <v>176.1484297520661</v>
      </c>
    </row>
    <row r="24" spans="1:11" ht="12.75">
      <c r="A24" s="9">
        <v>21</v>
      </c>
      <c r="B24" s="2" t="s">
        <v>24</v>
      </c>
      <c r="C24" s="19">
        <v>3585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453760</v>
      </c>
      <c r="I24" s="12">
        <f t="shared" si="2"/>
        <v>126.5718270571827</v>
      </c>
      <c r="J24" s="13">
        <f t="shared" si="3"/>
        <v>453760</v>
      </c>
      <c r="K24" s="12">
        <f t="shared" si="4"/>
        <v>126.5718270571827</v>
      </c>
    </row>
    <row r="25" spans="1:11" ht="12.75">
      <c r="A25" s="9">
        <v>22</v>
      </c>
      <c r="B25" s="2" t="s">
        <v>25</v>
      </c>
      <c r="C25" s="19">
        <v>3629</v>
      </c>
      <c r="D25" s="12">
        <v>0</v>
      </c>
      <c r="E25" s="12">
        <f t="shared" si="0"/>
        <v>0</v>
      </c>
      <c r="F25" s="12">
        <v>0</v>
      </c>
      <c r="G25" s="12">
        <f t="shared" si="1"/>
        <v>0</v>
      </c>
      <c r="H25" s="12">
        <v>386044</v>
      </c>
      <c r="I25" s="12">
        <f t="shared" si="2"/>
        <v>106.37751446679526</v>
      </c>
      <c r="J25" s="13">
        <f t="shared" si="3"/>
        <v>386044</v>
      </c>
      <c r="K25" s="12">
        <f t="shared" si="4"/>
        <v>106.37751446679526</v>
      </c>
    </row>
    <row r="26" spans="1:11" ht="12.75">
      <c r="A26" s="9">
        <v>23</v>
      </c>
      <c r="B26" s="2" t="s">
        <v>26</v>
      </c>
      <c r="C26" s="19">
        <v>14064</v>
      </c>
      <c r="D26" s="12">
        <v>235748</v>
      </c>
      <c r="E26" s="12">
        <f t="shared" si="0"/>
        <v>16.76251422070535</v>
      </c>
      <c r="F26" s="12">
        <v>0</v>
      </c>
      <c r="G26" s="12">
        <f t="shared" si="1"/>
        <v>0</v>
      </c>
      <c r="H26" s="12">
        <v>1406123</v>
      </c>
      <c r="I26" s="12">
        <f t="shared" si="2"/>
        <v>99.98030432309443</v>
      </c>
      <c r="J26" s="13">
        <f t="shared" si="3"/>
        <v>1641871</v>
      </c>
      <c r="K26" s="12">
        <f t="shared" si="4"/>
        <v>116.74281854379977</v>
      </c>
    </row>
    <row r="27" spans="1:11" ht="12.75">
      <c r="A27" s="9">
        <v>24</v>
      </c>
      <c r="B27" s="2" t="s">
        <v>27</v>
      </c>
      <c r="C27" s="19">
        <v>4286</v>
      </c>
      <c r="D27" s="12">
        <v>0</v>
      </c>
      <c r="E27" s="12">
        <f t="shared" si="0"/>
        <v>0</v>
      </c>
      <c r="F27" s="12">
        <v>0</v>
      </c>
      <c r="G27" s="12">
        <f t="shared" si="1"/>
        <v>0</v>
      </c>
      <c r="H27" s="12">
        <v>757988</v>
      </c>
      <c r="I27" s="12">
        <f t="shared" si="2"/>
        <v>176.85207652823146</v>
      </c>
      <c r="J27" s="13">
        <f t="shared" si="3"/>
        <v>757988</v>
      </c>
      <c r="K27" s="12">
        <f t="shared" si="4"/>
        <v>176.85207652823146</v>
      </c>
    </row>
    <row r="28" spans="1:11" ht="12.75">
      <c r="A28" s="10">
        <v>25</v>
      </c>
      <c r="B28" s="3" t="s">
        <v>28</v>
      </c>
      <c r="C28" s="20">
        <v>2296</v>
      </c>
      <c r="D28" s="14">
        <v>67374</v>
      </c>
      <c r="E28" s="14">
        <f t="shared" si="0"/>
        <v>29.344076655052266</v>
      </c>
      <c r="F28" s="14">
        <v>0</v>
      </c>
      <c r="G28" s="14">
        <f t="shared" si="1"/>
        <v>0</v>
      </c>
      <c r="H28" s="14">
        <v>464130</v>
      </c>
      <c r="I28" s="14">
        <f t="shared" si="2"/>
        <v>202.14721254355402</v>
      </c>
      <c r="J28" s="15">
        <f t="shared" si="3"/>
        <v>531504</v>
      </c>
      <c r="K28" s="14">
        <f t="shared" si="4"/>
        <v>231.49128919860627</v>
      </c>
    </row>
    <row r="29" spans="1:11" ht="12.75">
      <c r="A29" s="9">
        <v>26</v>
      </c>
      <c r="B29" s="2" t="s">
        <v>29</v>
      </c>
      <c r="C29" s="19">
        <v>51403</v>
      </c>
      <c r="D29" s="12">
        <v>0</v>
      </c>
      <c r="E29" s="12">
        <f t="shared" si="0"/>
        <v>0</v>
      </c>
      <c r="F29" s="12">
        <v>8331305</v>
      </c>
      <c r="G29" s="12">
        <f t="shared" si="1"/>
        <v>162.07818609808766</v>
      </c>
      <c r="H29" s="12">
        <v>3355846</v>
      </c>
      <c r="I29" s="12">
        <f t="shared" si="2"/>
        <v>65.28502227496449</v>
      </c>
      <c r="J29" s="13">
        <f t="shared" si="3"/>
        <v>11687151</v>
      </c>
      <c r="K29" s="12">
        <f t="shared" si="4"/>
        <v>227.36320837305215</v>
      </c>
    </row>
    <row r="30" spans="1:11" ht="12.75">
      <c r="A30" s="9">
        <v>27</v>
      </c>
      <c r="B30" s="2" t="s">
        <v>30</v>
      </c>
      <c r="C30" s="19">
        <v>5840</v>
      </c>
      <c r="D30" s="12">
        <v>302672</v>
      </c>
      <c r="E30" s="12">
        <f t="shared" si="0"/>
        <v>51.827397260273976</v>
      </c>
      <c r="F30" s="12">
        <v>0</v>
      </c>
      <c r="G30" s="12">
        <f t="shared" si="1"/>
        <v>0</v>
      </c>
      <c r="H30" s="12">
        <v>614183</v>
      </c>
      <c r="I30" s="12">
        <f t="shared" si="2"/>
        <v>105.16832191780821</v>
      </c>
      <c r="J30" s="13">
        <f t="shared" si="3"/>
        <v>916855</v>
      </c>
      <c r="K30" s="12">
        <f t="shared" si="4"/>
        <v>156.9957191780822</v>
      </c>
    </row>
    <row r="31" spans="1:11" ht="12.75">
      <c r="A31" s="9">
        <v>28</v>
      </c>
      <c r="B31" s="2" t="s">
        <v>31</v>
      </c>
      <c r="C31" s="19">
        <v>29816</v>
      </c>
      <c r="D31" s="12">
        <v>47568</v>
      </c>
      <c r="E31" s="12">
        <f t="shared" si="0"/>
        <v>1.595385028172793</v>
      </c>
      <c r="F31" s="12">
        <v>377811</v>
      </c>
      <c r="G31" s="12">
        <f t="shared" si="1"/>
        <v>12.671418030587605</v>
      </c>
      <c r="H31" s="12">
        <v>5068636</v>
      </c>
      <c r="I31" s="12">
        <f t="shared" si="2"/>
        <v>169.99718272068688</v>
      </c>
      <c r="J31" s="13">
        <f t="shared" si="3"/>
        <v>5494015</v>
      </c>
      <c r="K31" s="12">
        <f t="shared" si="4"/>
        <v>184.26398577944727</v>
      </c>
    </row>
    <row r="32" spans="1:11" ht="12.75">
      <c r="A32" s="9">
        <v>29</v>
      </c>
      <c r="B32" s="2" t="s">
        <v>32</v>
      </c>
      <c r="C32" s="19">
        <v>14653</v>
      </c>
      <c r="D32" s="12">
        <v>14000</v>
      </c>
      <c r="E32" s="12">
        <f t="shared" si="0"/>
        <v>0.9554357469460178</v>
      </c>
      <c r="F32" s="12">
        <v>60837</v>
      </c>
      <c r="G32" s="12">
        <f t="shared" si="1"/>
        <v>4.151846038353921</v>
      </c>
      <c r="H32" s="12">
        <v>951807</v>
      </c>
      <c r="I32" s="12">
        <f t="shared" si="2"/>
        <v>64.95645942810346</v>
      </c>
      <c r="J32" s="13">
        <f t="shared" si="3"/>
        <v>1026644</v>
      </c>
      <c r="K32" s="12">
        <f t="shared" si="4"/>
        <v>70.0637412134034</v>
      </c>
    </row>
    <row r="33" spans="1:11" ht="12.75">
      <c r="A33" s="10">
        <v>30</v>
      </c>
      <c r="B33" s="3" t="s">
        <v>33</v>
      </c>
      <c r="C33" s="20">
        <v>2675</v>
      </c>
      <c r="D33" s="14">
        <v>8726</v>
      </c>
      <c r="E33" s="14">
        <f t="shared" si="0"/>
        <v>3.262056074766355</v>
      </c>
      <c r="F33" s="14">
        <v>4500</v>
      </c>
      <c r="G33" s="14">
        <f t="shared" si="1"/>
        <v>1.6822429906542056</v>
      </c>
      <c r="H33" s="14">
        <v>245319</v>
      </c>
      <c r="I33" s="14">
        <f t="shared" si="2"/>
        <v>91.70803738317757</v>
      </c>
      <c r="J33" s="15">
        <f t="shared" si="3"/>
        <v>258545</v>
      </c>
      <c r="K33" s="14">
        <f t="shared" si="4"/>
        <v>96.65233644859813</v>
      </c>
    </row>
    <row r="34" spans="1:11" ht="12.75">
      <c r="A34" s="9">
        <v>31</v>
      </c>
      <c r="B34" s="2" t="s">
        <v>34</v>
      </c>
      <c r="C34" s="19">
        <v>6632</v>
      </c>
      <c r="D34" s="12">
        <v>27540</v>
      </c>
      <c r="E34" s="12">
        <f t="shared" si="0"/>
        <v>4.152593486127865</v>
      </c>
      <c r="F34" s="12">
        <v>0</v>
      </c>
      <c r="G34" s="12">
        <f t="shared" si="1"/>
        <v>0</v>
      </c>
      <c r="H34" s="12">
        <v>853085</v>
      </c>
      <c r="I34" s="12">
        <f t="shared" si="2"/>
        <v>128.63163449939685</v>
      </c>
      <c r="J34" s="13">
        <f t="shared" si="3"/>
        <v>880625</v>
      </c>
      <c r="K34" s="12">
        <f t="shared" si="4"/>
        <v>132.78422798552472</v>
      </c>
    </row>
    <row r="35" spans="1:11" ht="12.75">
      <c r="A35" s="9">
        <v>32</v>
      </c>
      <c r="B35" s="2" t="s">
        <v>35</v>
      </c>
      <c r="C35" s="19">
        <v>21397</v>
      </c>
      <c r="D35" s="12">
        <v>57594</v>
      </c>
      <c r="E35" s="12">
        <f t="shared" si="0"/>
        <v>2.6916857503388325</v>
      </c>
      <c r="F35" s="12">
        <v>2408440</v>
      </c>
      <c r="G35" s="12">
        <f t="shared" si="1"/>
        <v>112.55970463149039</v>
      </c>
      <c r="H35" s="12">
        <v>2306191</v>
      </c>
      <c r="I35" s="12">
        <f t="shared" si="2"/>
        <v>107.78104407159883</v>
      </c>
      <c r="J35" s="13">
        <f t="shared" si="3"/>
        <v>4772225</v>
      </c>
      <c r="K35" s="12">
        <f t="shared" si="4"/>
        <v>223.03243445342804</v>
      </c>
    </row>
    <row r="36" spans="1:11" ht="12.75">
      <c r="A36" s="9">
        <v>33</v>
      </c>
      <c r="B36" s="2" t="s">
        <v>36</v>
      </c>
      <c r="C36" s="19">
        <v>2306</v>
      </c>
      <c r="D36" s="12">
        <v>0</v>
      </c>
      <c r="E36" s="12">
        <f t="shared" si="0"/>
        <v>0</v>
      </c>
      <c r="F36" s="12">
        <v>0</v>
      </c>
      <c r="G36" s="12">
        <f t="shared" si="1"/>
        <v>0</v>
      </c>
      <c r="H36" s="12">
        <v>203417</v>
      </c>
      <c r="I36" s="12">
        <f t="shared" si="2"/>
        <v>88.21205550737207</v>
      </c>
      <c r="J36" s="13">
        <f t="shared" si="3"/>
        <v>203417</v>
      </c>
      <c r="K36" s="12">
        <f t="shared" si="4"/>
        <v>88.21205550737207</v>
      </c>
    </row>
    <row r="37" spans="1:11" ht="12.75">
      <c r="A37" s="9">
        <v>34</v>
      </c>
      <c r="B37" s="2" t="s">
        <v>37</v>
      </c>
      <c r="C37" s="19">
        <v>5109</v>
      </c>
      <c r="D37" s="12">
        <v>0</v>
      </c>
      <c r="E37" s="12">
        <f t="shared" si="0"/>
        <v>0</v>
      </c>
      <c r="F37" s="12">
        <v>5890006</v>
      </c>
      <c r="G37" s="12">
        <f t="shared" si="1"/>
        <v>1152.8686631434723</v>
      </c>
      <c r="H37" s="12">
        <v>1175227</v>
      </c>
      <c r="I37" s="12">
        <f t="shared" si="2"/>
        <v>230.03073008416519</v>
      </c>
      <c r="J37" s="13">
        <f t="shared" si="3"/>
        <v>7065233</v>
      </c>
      <c r="K37" s="12">
        <f t="shared" si="4"/>
        <v>1382.8993932276376</v>
      </c>
    </row>
    <row r="38" spans="1:11" ht="12.75">
      <c r="A38" s="10">
        <v>35</v>
      </c>
      <c r="B38" s="3" t="s">
        <v>38</v>
      </c>
      <c r="C38" s="20">
        <v>6882</v>
      </c>
      <c r="D38" s="14">
        <v>0</v>
      </c>
      <c r="E38" s="14">
        <f t="shared" si="0"/>
        <v>0</v>
      </c>
      <c r="F38" s="14">
        <v>0</v>
      </c>
      <c r="G38" s="14">
        <f t="shared" si="1"/>
        <v>0</v>
      </c>
      <c r="H38" s="14">
        <v>318793</v>
      </c>
      <c r="I38" s="14">
        <f t="shared" si="2"/>
        <v>46.32272595175821</v>
      </c>
      <c r="J38" s="15">
        <f t="shared" si="3"/>
        <v>318793</v>
      </c>
      <c r="K38" s="14">
        <f t="shared" si="4"/>
        <v>46.32272595175821</v>
      </c>
    </row>
    <row r="39" spans="1:11" ht="12.75">
      <c r="A39" s="9">
        <v>36</v>
      </c>
      <c r="B39" s="2" t="s">
        <v>39</v>
      </c>
      <c r="C39" s="19">
        <v>64920</v>
      </c>
      <c r="D39" s="12">
        <v>0</v>
      </c>
      <c r="E39" s="12">
        <f t="shared" si="0"/>
        <v>0</v>
      </c>
      <c r="F39" s="12">
        <v>0</v>
      </c>
      <c r="G39" s="12">
        <f t="shared" si="1"/>
        <v>0</v>
      </c>
      <c r="H39" s="12">
        <v>2207876</v>
      </c>
      <c r="I39" s="12">
        <f t="shared" si="2"/>
        <v>34.00918052988293</v>
      </c>
      <c r="J39" s="13">
        <f t="shared" si="3"/>
        <v>2207876</v>
      </c>
      <c r="K39" s="12">
        <f t="shared" si="4"/>
        <v>34.00918052988293</v>
      </c>
    </row>
    <row r="40" spans="1:11" ht="12.75">
      <c r="A40" s="9">
        <v>37</v>
      </c>
      <c r="B40" s="2" t="s">
        <v>40</v>
      </c>
      <c r="C40" s="19">
        <v>18328</v>
      </c>
      <c r="D40" s="12">
        <v>119296</v>
      </c>
      <c r="E40" s="12">
        <f t="shared" si="0"/>
        <v>6.508948057616761</v>
      </c>
      <c r="F40" s="12">
        <v>261644</v>
      </c>
      <c r="G40" s="12">
        <f t="shared" si="1"/>
        <v>14.275643823657791</v>
      </c>
      <c r="H40" s="12">
        <v>2908631</v>
      </c>
      <c r="I40" s="12">
        <f t="shared" si="2"/>
        <v>158.69876691401134</v>
      </c>
      <c r="J40" s="13">
        <f t="shared" si="3"/>
        <v>3289571</v>
      </c>
      <c r="K40" s="12">
        <f t="shared" si="4"/>
        <v>179.4833587952859</v>
      </c>
    </row>
    <row r="41" spans="1:11" ht="12.75">
      <c r="A41" s="9">
        <v>38</v>
      </c>
      <c r="B41" s="2" t="s">
        <v>41</v>
      </c>
      <c r="C41" s="19">
        <v>5024</v>
      </c>
      <c r="D41" s="12">
        <v>9600</v>
      </c>
      <c r="E41" s="12">
        <f t="shared" si="0"/>
        <v>1.910828025477707</v>
      </c>
      <c r="F41" s="12">
        <v>100000</v>
      </c>
      <c r="G41" s="12">
        <f t="shared" si="1"/>
        <v>19.904458598726116</v>
      </c>
      <c r="H41" s="12">
        <v>2033426</v>
      </c>
      <c r="I41" s="12">
        <f t="shared" si="2"/>
        <v>404.7424363057325</v>
      </c>
      <c r="J41" s="13">
        <f t="shared" si="3"/>
        <v>2143026</v>
      </c>
      <c r="K41" s="12">
        <f t="shared" si="4"/>
        <v>426.5577229299363</v>
      </c>
    </row>
    <row r="42" spans="1:11" ht="12.75">
      <c r="A42" s="9">
        <v>39</v>
      </c>
      <c r="B42" s="2" t="s">
        <v>42</v>
      </c>
      <c r="C42" s="19">
        <v>3009</v>
      </c>
      <c r="D42" s="12">
        <v>6214</v>
      </c>
      <c r="E42" s="12">
        <f t="shared" si="0"/>
        <v>2.0651379195746093</v>
      </c>
      <c r="F42" s="12">
        <v>60091</v>
      </c>
      <c r="G42" s="12">
        <f t="shared" si="1"/>
        <v>19.97042206713194</v>
      </c>
      <c r="H42" s="12">
        <v>250307</v>
      </c>
      <c r="I42" s="12">
        <f t="shared" si="2"/>
        <v>83.18610834164174</v>
      </c>
      <c r="J42" s="13">
        <f t="shared" si="3"/>
        <v>316612</v>
      </c>
      <c r="K42" s="12">
        <f t="shared" si="4"/>
        <v>105.22166832834829</v>
      </c>
    </row>
    <row r="43" spans="1:11" ht="12.75">
      <c r="A43" s="10">
        <v>40</v>
      </c>
      <c r="B43" s="3" t="s">
        <v>43</v>
      </c>
      <c r="C43" s="20">
        <v>22849</v>
      </c>
      <c r="D43" s="14">
        <v>0</v>
      </c>
      <c r="E43" s="14">
        <f t="shared" si="0"/>
        <v>0</v>
      </c>
      <c r="F43" s="14">
        <v>6321</v>
      </c>
      <c r="G43" s="14">
        <f t="shared" si="1"/>
        <v>0.2766423038207361</v>
      </c>
      <c r="H43" s="14">
        <v>2715442</v>
      </c>
      <c r="I43" s="14">
        <f t="shared" si="2"/>
        <v>118.84292529213532</v>
      </c>
      <c r="J43" s="15">
        <f t="shared" si="3"/>
        <v>2721763</v>
      </c>
      <c r="K43" s="14">
        <f t="shared" si="4"/>
        <v>119.11956759595606</v>
      </c>
    </row>
    <row r="44" spans="1:11" ht="12.75">
      <c r="A44" s="9">
        <v>41</v>
      </c>
      <c r="B44" s="2" t="s">
        <v>44</v>
      </c>
      <c r="C44" s="19">
        <v>1603</v>
      </c>
      <c r="D44" s="12">
        <v>0</v>
      </c>
      <c r="E44" s="12">
        <f t="shared" si="0"/>
        <v>0</v>
      </c>
      <c r="F44" s="12">
        <v>0</v>
      </c>
      <c r="G44" s="12">
        <f t="shared" si="1"/>
        <v>0</v>
      </c>
      <c r="H44" s="12">
        <v>304629</v>
      </c>
      <c r="I44" s="12">
        <f t="shared" si="2"/>
        <v>190.03680598877105</v>
      </c>
      <c r="J44" s="13">
        <f t="shared" si="3"/>
        <v>304629</v>
      </c>
      <c r="K44" s="12">
        <f t="shared" si="4"/>
        <v>190.03680598877105</v>
      </c>
    </row>
    <row r="45" spans="1:11" ht="12.75">
      <c r="A45" s="9">
        <v>42</v>
      </c>
      <c r="B45" s="2" t="s">
        <v>45</v>
      </c>
      <c r="C45" s="19">
        <v>3457</v>
      </c>
      <c r="D45" s="12">
        <v>0</v>
      </c>
      <c r="E45" s="12">
        <f t="shared" si="0"/>
        <v>0</v>
      </c>
      <c r="F45" s="12">
        <v>0</v>
      </c>
      <c r="G45" s="12">
        <f t="shared" si="1"/>
        <v>0</v>
      </c>
      <c r="H45" s="12">
        <v>392337</v>
      </c>
      <c r="I45" s="12">
        <f t="shared" si="2"/>
        <v>113.49059878507376</v>
      </c>
      <c r="J45" s="13">
        <f t="shared" si="3"/>
        <v>392337</v>
      </c>
      <c r="K45" s="12">
        <f t="shared" si="4"/>
        <v>113.49059878507376</v>
      </c>
    </row>
    <row r="46" spans="1:11" ht="12.75">
      <c r="A46" s="9">
        <v>43</v>
      </c>
      <c r="B46" s="2" t="s">
        <v>46</v>
      </c>
      <c r="C46" s="19">
        <v>4198</v>
      </c>
      <c r="D46" s="12">
        <v>0</v>
      </c>
      <c r="E46" s="12">
        <f t="shared" si="0"/>
        <v>0</v>
      </c>
      <c r="F46" s="12">
        <v>0</v>
      </c>
      <c r="G46" s="12">
        <f t="shared" si="1"/>
        <v>0</v>
      </c>
      <c r="H46" s="12">
        <v>486482</v>
      </c>
      <c r="I46" s="12">
        <f t="shared" si="2"/>
        <v>115.88423058599334</v>
      </c>
      <c r="J46" s="13">
        <f t="shared" si="3"/>
        <v>486482</v>
      </c>
      <c r="K46" s="12">
        <f t="shared" si="4"/>
        <v>115.88423058599334</v>
      </c>
    </row>
    <row r="47" spans="1:11" ht="12.75">
      <c r="A47" s="9">
        <v>44</v>
      </c>
      <c r="B47" s="2" t="s">
        <v>47</v>
      </c>
      <c r="C47" s="19">
        <v>8802</v>
      </c>
      <c r="D47" s="12">
        <v>0</v>
      </c>
      <c r="E47" s="12">
        <f t="shared" si="0"/>
        <v>0</v>
      </c>
      <c r="F47" s="12">
        <v>0</v>
      </c>
      <c r="G47" s="12">
        <f t="shared" si="1"/>
        <v>0</v>
      </c>
      <c r="H47" s="12">
        <v>1049076</v>
      </c>
      <c r="I47" s="12">
        <f t="shared" si="2"/>
        <v>119.18609406952966</v>
      </c>
      <c r="J47" s="13">
        <f t="shared" si="3"/>
        <v>1049076</v>
      </c>
      <c r="K47" s="12">
        <f t="shared" si="4"/>
        <v>119.18609406952966</v>
      </c>
    </row>
    <row r="48" spans="1:11" ht="12.75">
      <c r="A48" s="10">
        <v>45</v>
      </c>
      <c r="B48" s="3" t="s">
        <v>48</v>
      </c>
      <c r="C48" s="20">
        <v>9719</v>
      </c>
      <c r="D48" s="14">
        <v>365369</v>
      </c>
      <c r="E48" s="14">
        <f t="shared" si="0"/>
        <v>37.59327091264533</v>
      </c>
      <c r="F48" s="14">
        <v>6200554</v>
      </c>
      <c r="G48" s="14">
        <f t="shared" si="1"/>
        <v>637.9827142710155</v>
      </c>
      <c r="H48" s="14">
        <v>3852666</v>
      </c>
      <c r="I48" s="14">
        <f t="shared" si="2"/>
        <v>396.40559728367117</v>
      </c>
      <c r="J48" s="15">
        <f t="shared" si="3"/>
        <v>10418589</v>
      </c>
      <c r="K48" s="14">
        <f t="shared" si="4"/>
        <v>1071.981582467332</v>
      </c>
    </row>
    <row r="49" spans="1:11" ht="12.75">
      <c r="A49" s="9">
        <v>46</v>
      </c>
      <c r="B49" s="2" t="s">
        <v>49</v>
      </c>
      <c r="C49" s="19">
        <v>1364</v>
      </c>
      <c r="D49" s="12">
        <v>0</v>
      </c>
      <c r="E49" s="12">
        <f t="shared" si="0"/>
        <v>0</v>
      </c>
      <c r="F49" s="12">
        <v>196594</v>
      </c>
      <c r="G49" s="12">
        <f t="shared" si="1"/>
        <v>144.13049853372434</v>
      </c>
      <c r="H49" s="12">
        <v>189373</v>
      </c>
      <c r="I49" s="12">
        <f t="shared" si="2"/>
        <v>138.83651026392963</v>
      </c>
      <c r="J49" s="13">
        <f t="shared" si="3"/>
        <v>385967</v>
      </c>
      <c r="K49" s="12">
        <f t="shared" si="4"/>
        <v>282.96700879765393</v>
      </c>
    </row>
    <row r="50" spans="1:11" ht="12.75">
      <c r="A50" s="9">
        <v>47</v>
      </c>
      <c r="B50" s="2" t="s">
        <v>50</v>
      </c>
      <c r="C50" s="19">
        <v>4022</v>
      </c>
      <c r="D50" s="12">
        <v>25799</v>
      </c>
      <c r="E50" s="12">
        <f t="shared" si="0"/>
        <v>6.414470412729985</v>
      </c>
      <c r="F50" s="12">
        <v>174655</v>
      </c>
      <c r="G50" s="12">
        <f t="shared" si="1"/>
        <v>43.424912978617606</v>
      </c>
      <c r="H50" s="12">
        <v>387607</v>
      </c>
      <c r="I50" s="12">
        <f t="shared" si="2"/>
        <v>96.37170561909498</v>
      </c>
      <c r="J50" s="13">
        <f t="shared" si="3"/>
        <v>588061</v>
      </c>
      <c r="K50" s="12">
        <f t="shared" si="4"/>
        <v>146.21108901044258</v>
      </c>
    </row>
    <row r="51" spans="1:11" ht="12.75">
      <c r="A51" s="9">
        <v>48</v>
      </c>
      <c r="B51" s="2" t="s">
        <v>51</v>
      </c>
      <c r="C51" s="19">
        <v>6466</v>
      </c>
      <c r="D51" s="12">
        <v>0</v>
      </c>
      <c r="E51" s="12">
        <f t="shared" si="0"/>
        <v>0</v>
      </c>
      <c r="F51" s="12">
        <v>1051913</v>
      </c>
      <c r="G51" s="12">
        <f t="shared" si="1"/>
        <v>162.68373028147232</v>
      </c>
      <c r="H51" s="12">
        <v>236509</v>
      </c>
      <c r="I51" s="12">
        <f t="shared" si="2"/>
        <v>36.57732755954222</v>
      </c>
      <c r="J51" s="13">
        <f t="shared" si="3"/>
        <v>1288422</v>
      </c>
      <c r="K51" s="12">
        <f t="shared" si="4"/>
        <v>199.26105784101455</v>
      </c>
    </row>
    <row r="52" spans="1:11" ht="12.75">
      <c r="A52" s="9">
        <v>49</v>
      </c>
      <c r="B52" s="2" t="s">
        <v>52</v>
      </c>
      <c r="C52" s="19">
        <v>15162</v>
      </c>
      <c r="D52" s="12">
        <v>0</v>
      </c>
      <c r="E52" s="12">
        <f t="shared" si="0"/>
        <v>0</v>
      </c>
      <c r="F52" s="12">
        <v>4189910</v>
      </c>
      <c r="G52" s="12">
        <f t="shared" si="1"/>
        <v>276.3428307611133</v>
      </c>
      <c r="H52" s="12">
        <v>1998949</v>
      </c>
      <c r="I52" s="12">
        <f t="shared" si="2"/>
        <v>131.839401134415</v>
      </c>
      <c r="J52" s="13">
        <f t="shared" si="3"/>
        <v>6188859</v>
      </c>
      <c r="K52" s="12">
        <f t="shared" si="4"/>
        <v>408.1822318955283</v>
      </c>
    </row>
    <row r="53" spans="1:11" ht="12.75">
      <c r="A53" s="10">
        <v>50</v>
      </c>
      <c r="B53" s="3" t="s">
        <v>53</v>
      </c>
      <c r="C53" s="20">
        <v>8535</v>
      </c>
      <c r="D53" s="14">
        <v>47365</v>
      </c>
      <c r="E53" s="14">
        <f t="shared" si="0"/>
        <v>5.549502050380785</v>
      </c>
      <c r="F53" s="14">
        <v>0</v>
      </c>
      <c r="G53" s="14">
        <f t="shared" si="1"/>
        <v>0</v>
      </c>
      <c r="H53" s="14">
        <v>266445</v>
      </c>
      <c r="I53" s="14">
        <f t="shared" si="2"/>
        <v>31.21792618629174</v>
      </c>
      <c r="J53" s="15">
        <f t="shared" si="3"/>
        <v>313810</v>
      </c>
      <c r="K53" s="14">
        <f t="shared" si="4"/>
        <v>36.76742823667252</v>
      </c>
    </row>
    <row r="54" spans="1:11" ht="12.75">
      <c r="A54" s="9">
        <v>51</v>
      </c>
      <c r="B54" s="2" t="s">
        <v>54</v>
      </c>
      <c r="C54" s="19">
        <v>10123</v>
      </c>
      <c r="D54" s="12">
        <v>125642</v>
      </c>
      <c r="E54" s="12">
        <f t="shared" si="0"/>
        <v>12.411538081596365</v>
      </c>
      <c r="F54" s="12">
        <v>0</v>
      </c>
      <c r="G54" s="12">
        <f t="shared" si="1"/>
        <v>0</v>
      </c>
      <c r="H54" s="12">
        <v>465269</v>
      </c>
      <c r="I54" s="12">
        <f t="shared" si="2"/>
        <v>45.96157265632718</v>
      </c>
      <c r="J54" s="13">
        <f t="shared" si="3"/>
        <v>590911</v>
      </c>
      <c r="K54" s="12">
        <f t="shared" si="4"/>
        <v>58.37311073792354</v>
      </c>
    </row>
    <row r="55" spans="1:11" ht="12.75">
      <c r="A55" s="9">
        <v>52</v>
      </c>
      <c r="B55" s="2" t="s">
        <v>55</v>
      </c>
      <c r="C55" s="19">
        <v>35620</v>
      </c>
      <c r="D55" s="12">
        <v>2129707</v>
      </c>
      <c r="E55" s="12">
        <f t="shared" si="0"/>
        <v>59.78964065131948</v>
      </c>
      <c r="F55" s="12">
        <v>0</v>
      </c>
      <c r="G55" s="12">
        <f t="shared" si="1"/>
        <v>0</v>
      </c>
      <c r="H55" s="12">
        <v>2707596</v>
      </c>
      <c r="I55" s="12">
        <f t="shared" si="2"/>
        <v>76.0133632790567</v>
      </c>
      <c r="J55" s="13">
        <f t="shared" si="3"/>
        <v>4837303</v>
      </c>
      <c r="K55" s="12">
        <f t="shared" si="4"/>
        <v>135.8030039303762</v>
      </c>
    </row>
    <row r="56" spans="1:11" ht="12.75">
      <c r="A56" s="9">
        <v>53</v>
      </c>
      <c r="B56" s="2" t="s">
        <v>56</v>
      </c>
      <c r="C56" s="19">
        <v>18563</v>
      </c>
      <c r="D56" s="12">
        <v>583706</v>
      </c>
      <c r="E56" s="12">
        <f t="shared" si="0"/>
        <v>31.44459408500781</v>
      </c>
      <c r="F56" s="12">
        <v>5912516</v>
      </c>
      <c r="G56" s="12">
        <f t="shared" si="1"/>
        <v>318.5108010558638</v>
      </c>
      <c r="H56" s="12">
        <v>3040341</v>
      </c>
      <c r="I56" s="12">
        <f t="shared" si="2"/>
        <v>163.78500242417712</v>
      </c>
      <c r="J56" s="13">
        <f t="shared" si="3"/>
        <v>9536563</v>
      </c>
      <c r="K56" s="12">
        <f t="shared" si="4"/>
        <v>513.7403975650487</v>
      </c>
    </row>
    <row r="57" spans="1:11" ht="12.75">
      <c r="A57" s="9">
        <v>54</v>
      </c>
      <c r="B57" s="2" t="s">
        <v>57</v>
      </c>
      <c r="C57" s="19">
        <v>894</v>
      </c>
      <c r="D57" s="12">
        <v>0</v>
      </c>
      <c r="E57" s="12">
        <f t="shared" si="0"/>
        <v>0</v>
      </c>
      <c r="F57" s="12">
        <v>0</v>
      </c>
      <c r="G57" s="12">
        <f t="shared" si="1"/>
        <v>0</v>
      </c>
      <c r="H57" s="12">
        <v>167962</v>
      </c>
      <c r="I57" s="12">
        <f t="shared" si="2"/>
        <v>187.87695749440715</v>
      </c>
      <c r="J57" s="13">
        <f t="shared" si="3"/>
        <v>167962</v>
      </c>
      <c r="K57" s="12">
        <f t="shared" si="4"/>
        <v>187.87695749440715</v>
      </c>
    </row>
    <row r="58" spans="1:11" ht="12.75">
      <c r="A58" s="10">
        <v>55</v>
      </c>
      <c r="B58" s="3" t="s">
        <v>58</v>
      </c>
      <c r="C58" s="20">
        <v>19135</v>
      </c>
      <c r="D58" s="14">
        <v>323358</v>
      </c>
      <c r="E58" s="14">
        <f t="shared" si="0"/>
        <v>16.89877188398223</v>
      </c>
      <c r="F58" s="14">
        <v>1089</v>
      </c>
      <c r="G58" s="14">
        <f t="shared" si="1"/>
        <v>0.05691141886595244</v>
      </c>
      <c r="H58" s="14">
        <v>1574611</v>
      </c>
      <c r="I58" s="14">
        <f t="shared" si="2"/>
        <v>82.28957407891299</v>
      </c>
      <c r="J58" s="15">
        <f t="shared" si="3"/>
        <v>1899058</v>
      </c>
      <c r="K58" s="14">
        <f t="shared" si="4"/>
        <v>99.24525738176116</v>
      </c>
    </row>
    <row r="59" spans="1:11" ht="12.75">
      <c r="A59" s="9">
        <v>56</v>
      </c>
      <c r="B59" s="2" t="s">
        <v>59</v>
      </c>
      <c r="C59" s="19">
        <v>3371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304829</v>
      </c>
      <c r="I59" s="12">
        <f t="shared" si="2"/>
        <v>90.42687629783447</v>
      </c>
      <c r="J59" s="13">
        <f t="shared" si="3"/>
        <v>304829</v>
      </c>
      <c r="K59" s="12">
        <f t="shared" si="4"/>
        <v>90.42687629783447</v>
      </c>
    </row>
    <row r="60" spans="1:11" ht="12.75">
      <c r="A60" s="9">
        <v>57</v>
      </c>
      <c r="B60" s="2" t="s">
        <v>60</v>
      </c>
      <c r="C60" s="19">
        <v>8995</v>
      </c>
      <c r="D60" s="12">
        <v>35000</v>
      </c>
      <c r="E60" s="12">
        <f t="shared" si="0"/>
        <v>3.8910505836575875</v>
      </c>
      <c r="F60" s="12">
        <v>130000</v>
      </c>
      <c r="G60" s="12">
        <f t="shared" si="1"/>
        <v>14.452473596442468</v>
      </c>
      <c r="H60" s="12">
        <v>1084844</v>
      </c>
      <c r="I60" s="12">
        <f t="shared" si="2"/>
        <v>120.60522512506948</v>
      </c>
      <c r="J60" s="13">
        <f t="shared" si="3"/>
        <v>1249844</v>
      </c>
      <c r="K60" s="12">
        <f t="shared" si="4"/>
        <v>138.94874930516954</v>
      </c>
    </row>
    <row r="61" spans="1:11" ht="12.75">
      <c r="A61" s="9">
        <v>58</v>
      </c>
      <c r="B61" s="2" t="s">
        <v>61</v>
      </c>
      <c r="C61" s="19">
        <v>9889</v>
      </c>
      <c r="D61" s="12">
        <v>0</v>
      </c>
      <c r="E61" s="12">
        <f t="shared" si="0"/>
        <v>0</v>
      </c>
      <c r="F61" s="12">
        <v>0</v>
      </c>
      <c r="G61" s="12">
        <f t="shared" si="1"/>
        <v>0</v>
      </c>
      <c r="H61" s="12">
        <v>1261074</v>
      </c>
      <c r="I61" s="12">
        <f t="shared" si="2"/>
        <v>127.52290423703104</v>
      </c>
      <c r="J61" s="13">
        <f t="shared" si="3"/>
        <v>1261074</v>
      </c>
      <c r="K61" s="12">
        <f t="shared" si="4"/>
        <v>127.52290423703104</v>
      </c>
    </row>
    <row r="62" spans="1:11" ht="12.75">
      <c r="A62" s="9">
        <v>59</v>
      </c>
      <c r="B62" s="2" t="s">
        <v>62</v>
      </c>
      <c r="C62" s="19">
        <v>4750</v>
      </c>
      <c r="D62" s="12">
        <v>1424252</v>
      </c>
      <c r="E62" s="12">
        <f t="shared" si="0"/>
        <v>299.8425263157895</v>
      </c>
      <c r="F62" s="12">
        <v>2995</v>
      </c>
      <c r="G62" s="12">
        <f t="shared" si="1"/>
        <v>0.6305263157894737</v>
      </c>
      <c r="H62" s="12">
        <v>676797</v>
      </c>
      <c r="I62" s="12">
        <f t="shared" si="2"/>
        <v>142.48357894736841</v>
      </c>
      <c r="J62" s="13">
        <f t="shared" si="3"/>
        <v>2104044</v>
      </c>
      <c r="K62" s="12">
        <f t="shared" si="4"/>
        <v>442.9566315789474</v>
      </c>
    </row>
    <row r="63" spans="1:11" ht="12.75">
      <c r="A63" s="10">
        <v>60</v>
      </c>
      <c r="B63" s="3" t="s">
        <v>63</v>
      </c>
      <c r="C63" s="20">
        <v>7605</v>
      </c>
      <c r="D63" s="14">
        <v>371463</v>
      </c>
      <c r="E63" s="14">
        <f t="shared" si="0"/>
        <v>48.84457593688363</v>
      </c>
      <c r="F63" s="14">
        <v>0</v>
      </c>
      <c r="G63" s="14">
        <f t="shared" si="1"/>
        <v>0</v>
      </c>
      <c r="H63" s="14">
        <v>1347878</v>
      </c>
      <c r="I63" s="14">
        <f t="shared" si="2"/>
        <v>177.23576594345826</v>
      </c>
      <c r="J63" s="15">
        <f t="shared" si="3"/>
        <v>1719341</v>
      </c>
      <c r="K63" s="14">
        <f t="shared" si="4"/>
        <v>226.08034188034188</v>
      </c>
    </row>
    <row r="64" spans="1:11" ht="12.75">
      <c r="A64" s="9">
        <v>61</v>
      </c>
      <c r="B64" s="2" t="s">
        <v>64</v>
      </c>
      <c r="C64" s="19">
        <v>3405</v>
      </c>
      <c r="D64" s="12">
        <v>0</v>
      </c>
      <c r="E64" s="12">
        <f t="shared" si="0"/>
        <v>0</v>
      </c>
      <c r="F64" s="12">
        <v>0</v>
      </c>
      <c r="G64" s="12">
        <f t="shared" si="1"/>
        <v>0</v>
      </c>
      <c r="H64" s="12">
        <v>98043</v>
      </c>
      <c r="I64" s="12">
        <f t="shared" si="2"/>
        <v>28.793832599118943</v>
      </c>
      <c r="J64" s="13">
        <f t="shared" si="3"/>
        <v>98043</v>
      </c>
      <c r="K64" s="12">
        <f t="shared" si="4"/>
        <v>28.793832599118943</v>
      </c>
    </row>
    <row r="65" spans="1:11" ht="12.75">
      <c r="A65" s="9">
        <v>62</v>
      </c>
      <c r="B65" s="2" t="s">
        <v>65</v>
      </c>
      <c r="C65" s="19">
        <v>2346</v>
      </c>
      <c r="D65" s="12">
        <v>0</v>
      </c>
      <c r="E65" s="12">
        <f t="shared" si="0"/>
        <v>0</v>
      </c>
      <c r="F65" s="12">
        <v>178344</v>
      </c>
      <c r="G65" s="12">
        <f t="shared" si="1"/>
        <v>76.02046035805627</v>
      </c>
      <c r="H65" s="12">
        <v>131102</v>
      </c>
      <c r="I65" s="12">
        <f t="shared" si="2"/>
        <v>55.88320545609548</v>
      </c>
      <c r="J65" s="13">
        <f t="shared" si="3"/>
        <v>309446</v>
      </c>
      <c r="K65" s="12">
        <f t="shared" si="4"/>
        <v>131.90366581415174</v>
      </c>
    </row>
    <row r="66" spans="1:11" ht="12.75">
      <c r="A66" s="9">
        <v>63</v>
      </c>
      <c r="B66" s="2" t="s">
        <v>66</v>
      </c>
      <c r="C66" s="19">
        <v>2448</v>
      </c>
      <c r="D66" s="12">
        <v>0</v>
      </c>
      <c r="E66" s="12">
        <f t="shared" si="0"/>
        <v>0</v>
      </c>
      <c r="F66" s="12">
        <v>0</v>
      </c>
      <c r="G66" s="12">
        <f t="shared" si="1"/>
        <v>0</v>
      </c>
      <c r="H66" s="12">
        <v>207720</v>
      </c>
      <c r="I66" s="12">
        <f t="shared" si="2"/>
        <v>84.8529411764706</v>
      </c>
      <c r="J66" s="13">
        <f t="shared" si="3"/>
        <v>207720</v>
      </c>
      <c r="K66" s="12">
        <f t="shared" si="4"/>
        <v>84.8529411764706</v>
      </c>
    </row>
    <row r="67" spans="1:11" ht="12.75">
      <c r="A67" s="9">
        <v>64</v>
      </c>
      <c r="B67" s="2" t="s">
        <v>67</v>
      </c>
      <c r="C67" s="19">
        <v>2785</v>
      </c>
      <c r="D67" s="12">
        <v>0</v>
      </c>
      <c r="E67" s="12">
        <f t="shared" si="0"/>
        <v>0</v>
      </c>
      <c r="F67" s="12">
        <v>0</v>
      </c>
      <c r="G67" s="12">
        <f t="shared" si="1"/>
        <v>0</v>
      </c>
      <c r="H67" s="12">
        <v>545938</v>
      </c>
      <c r="I67" s="12">
        <f t="shared" si="2"/>
        <v>196.02800718132855</v>
      </c>
      <c r="J67" s="13">
        <f t="shared" si="3"/>
        <v>545938</v>
      </c>
      <c r="K67" s="12">
        <f t="shared" si="4"/>
        <v>196.02800718132855</v>
      </c>
    </row>
    <row r="68" spans="1:11" ht="12.75">
      <c r="A68" s="9">
        <v>65</v>
      </c>
      <c r="B68" s="2" t="s">
        <v>68</v>
      </c>
      <c r="C68" s="19">
        <v>9407</v>
      </c>
      <c r="D68" s="12">
        <v>0</v>
      </c>
      <c r="E68" s="12">
        <f t="shared" si="0"/>
        <v>0</v>
      </c>
      <c r="F68" s="12">
        <v>0</v>
      </c>
      <c r="G68" s="12">
        <f t="shared" si="1"/>
        <v>0</v>
      </c>
      <c r="H68" s="12">
        <v>1078785</v>
      </c>
      <c r="I68" s="12">
        <f t="shared" si="2"/>
        <v>114.67896247475285</v>
      </c>
      <c r="J68" s="13">
        <f t="shared" si="3"/>
        <v>1078785</v>
      </c>
      <c r="K68" s="12">
        <f t="shared" si="4"/>
        <v>114.67896247475285</v>
      </c>
    </row>
    <row r="69" spans="1:11" ht="12.75">
      <c r="A69" s="10">
        <v>66</v>
      </c>
      <c r="B69" s="3" t="s">
        <v>69</v>
      </c>
      <c r="C69" s="20">
        <v>2914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359542</v>
      </c>
      <c r="I69" s="14">
        <f>H69/$C69</f>
        <v>123.3843514070007</v>
      </c>
      <c r="J69" s="15">
        <f>D69+F69+H69</f>
        <v>359542</v>
      </c>
      <c r="K69" s="14">
        <f>J69/$C69</f>
        <v>123.3843514070007</v>
      </c>
    </row>
    <row r="70" spans="1:11" ht="12.75" customHeight="1">
      <c r="A70" s="9">
        <v>67</v>
      </c>
      <c r="B70" s="2" t="s">
        <v>77</v>
      </c>
      <c r="C70" s="19">
        <v>3230</v>
      </c>
      <c r="D70" s="12">
        <v>300000</v>
      </c>
      <c r="E70" s="12">
        <f t="shared" si="0"/>
        <v>92.87925696594428</v>
      </c>
      <c r="F70" s="12">
        <v>0</v>
      </c>
      <c r="G70" s="12">
        <f t="shared" si="1"/>
        <v>0</v>
      </c>
      <c r="H70" s="12">
        <v>702708</v>
      </c>
      <c r="I70" s="12">
        <f t="shared" si="2"/>
        <v>217.55665634674924</v>
      </c>
      <c r="J70" s="13">
        <f>D70+F70+H70</f>
        <v>1002708</v>
      </c>
      <c r="K70" s="12">
        <f t="shared" si="4"/>
        <v>310.4359133126935</v>
      </c>
    </row>
    <row r="71" spans="1:11" ht="12.75">
      <c r="A71" s="10">
        <v>68</v>
      </c>
      <c r="B71" s="3" t="s">
        <v>69</v>
      </c>
      <c r="C71" s="20">
        <v>2261</v>
      </c>
      <c r="D71" s="14">
        <v>0</v>
      </c>
      <c r="E71" s="14">
        <f>D71/$C71</f>
        <v>0</v>
      </c>
      <c r="F71" s="14">
        <v>0</v>
      </c>
      <c r="G71" s="14">
        <f>F71/$C71</f>
        <v>0</v>
      </c>
      <c r="H71" s="14">
        <v>200310</v>
      </c>
      <c r="I71" s="14">
        <f>H71/$C71</f>
        <v>88.59354268022999</v>
      </c>
      <c r="J71" s="15">
        <f>D71+F71+H71</f>
        <v>200310</v>
      </c>
      <c r="K71" s="14">
        <f>J71/$C71</f>
        <v>88.59354268022999</v>
      </c>
    </row>
    <row r="72" spans="1:11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8"/>
    </row>
    <row r="73" spans="1:11" ht="13.5" thickBot="1">
      <c r="A73" s="30"/>
      <c r="B73" s="7" t="s">
        <v>71</v>
      </c>
      <c r="C73" s="21">
        <f>SUM(C4:C71)</f>
        <v>717625</v>
      </c>
      <c r="D73" s="16">
        <f>SUM(D4:D71)</f>
        <v>9397945</v>
      </c>
      <c r="E73" s="16">
        <f>D73/$C73</f>
        <v>13.095899669047204</v>
      </c>
      <c r="F73" s="16">
        <f>SUM(F4:F71)</f>
        <v>36391933</v>
      </c>
      <c r="G73" s="16">
        <f>F73/$C73</f>
        <v>50.71162933286884</v>
      </c>
      <c r="H73" s="16">
        <f>SUM(H4:H71)</f>
        <v>82108000</v>
      </c>
      <c r="I73" s="16">
        <f>H73/$C73</f>
        <v>114.41630377982929</v>
      </c>
      <c r="J73" s="17">
        <f>SUM(J4:J71)</f>
        <v>127897878</v>
      </c>
      <c r="K73" s="16">
        <f>J73/$C73</f>
        <v>178.22383278174533</v>
      </c>
    </row>
    <row r="74" ht="13.5" thickTop="1"/>
  </sheetData>
  <mergeCells count="2">
    <mergeCell ref="J2:J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&amp;C&amp;12Property  - Expenditures by Object - FY 2004-2005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2005-06-06T18:49:42Z</cp:lastPrinted>
  <dcterms:created xsi:type="dcterms:W3CDTF">2003-04-30T20:08:44Z</dcterms:created>
  <dcterms:modified xsi:type="dcterms:W3CDTF">2007-10-05T18:51:01Z</dcterms:modified>
  <cp:category/>
  <cp:version/>
  <cp:contentType/>
  <cp:contentStatus/>
</cp:coreProperties>
</file>