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0" windowWidth="9345" windowHeight="9480" tabRatio="599" activeTab="0"/>
  </bookViews>
  <sheets>
    <sheet name="Property - 700" sheetId="1" r:id="rId1"/>
  </sheets>
  <definedNames>
    <definedName name="_xlnm.Print_Titles" localSheetId="0">'Property - 700'!$A:$B</definedName>
  </definedNames>
  <calcPr fullCalcOnLoad="1"/>
</workbook>
</file>

<file path=xl/sharedStrings.xml><?xml version="1.0" encoding="utf-8"?>
<sst xmlns="http://schemas.openxmlformats.org/spreadsheetml/2006/main" count="83" uniqueCount="79">
  <si>
    <t>LEA</t>
  </si>
  <si>
    <t>Land &amp; Improvement</t>
  </si>
  <si>
    <t>Buildings</t>
  </si>
  <si>
    <t>Equipment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</si>
  <si>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</si>
  <si>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</si>
  <si>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</si>
  <si>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</si>
  <si>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</si>
  <si>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</si>
  <si>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</si>
  <si>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</si>
  <si>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</si>
  <si>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</si>
  <si>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</si>
  <si>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</si>
  <si>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</si>
  <si>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</si>
  <si>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</si>
  <si>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</si>
  <si>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</si>
  <si>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</si>
  <si>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</si>
  <si>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</si>
  <si>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</si>
  <si>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</si>
  <si>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</si>
  <si>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</si>
  <si>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</si>
  <si>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</si>
  <si>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</si>
  <si>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</si>
  <si>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</si>
  <si>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</si>
  <si>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</si>
  <si>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</si>
  <si>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</si>
  <si>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</si>
  <si>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</si>
  <si>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</si>
  <si>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</si>
  <si>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</si>
  <si>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</si>
  <si>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</si>
  <si>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</si>
  <si>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</si>
  <si>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</si>
  <si>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</si>
  <si>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</si>
  <si>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</si>
  <si>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</si>
  <si>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</si>
  <si>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</si>
  <si>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</si>
  <si>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</si>
  <si>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</si>
  <si>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</si>
  <si>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</si>
  <si>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</si>
  <si>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</si>
  <si>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</si>
  <si>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</si>
  <si>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</si>
  <si>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</si>
  <si>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</si>
  <si>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</si>
  <si>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</si>
  <si>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</si>
  <si>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</si>
  <si>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</si>
  <si>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</si>
  <si>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</si>
  <si>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</si>
  <si>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710</t>
  </si>
  <si>
    <t>Object Code 720</t>
  </si>
  <si>
    <t>Object Code 730</t>
  </si>
  <si>
    <t>Total Property Expenditures</t>
  </si>
  <si>
    <t>ZACHARY COMMUNITY</t>
  </si>
  <si>
    <t>Jan.  2006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</si>
</sst>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C2" sqref="C2:C3"/>
    </sheetView>
  </sheetViews>
  <sheetFormatPr defaultColWidth="9.140625" defaultRowHeight="12.75"/>
  <cols>
    <col min="1" max="1" width="3.8515625" style="1" bestFit="1" customWidth="1"/>
    <col min="2" max="2" width="18.14062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3.7109375" style="1" bestFit="1" customWidth="1"/>
    <col min="11" max="11" width="8.00390625" style="1" bestFit="1" customWidth="1"/>
    <col min="12" max="16384" width="9.140625" style="1" customWidth="1"/>
  </cols>
  <sheetData>
    <row r="1" ht="17.25" customHeight="1"/>
    <row r="2" spans="3:11" ht="25.5">
      <c r="C2" s="33" t="s">
        <v>78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31" t="s">
        <v>76</v>
      </c>
      <c r="K2" s="23"/>
    </row>
    <row r="3" spans="1:11" ht="27" customHeight="1">
      <c r="A3" s="8" t="s">
        <v>0</v>
      </c>
      <c r="B3" s="4" t="s">
        <v>70</v>
      </c>
      <c r="C3" s="34"/>
      <c r="D3" s="5" t="s">
        <v>73</v>
      </c>
      <c r="E3" s="22" t="s">
        <v>72</v>
      </c>
      <c r="F3" s="5" t="s">
        <v>74</v>
      </c>
      <c r="G3" s="22" t="s">
        <v>72</v>
      </c>
      <c r="H3" s="5" t="s">
        <v>75</v>
      </c>
      <c r="I3" s="22" t="s">
        <v>72</v>
      </c>
      <c r="J3" s="32"/>
      <c r="K3" s="22" t="s">
        <v>72</v>
      </c>
    </row>
    <row r="4" spans="1:11" ht="12.75">
      <c r="A4" s="9">
        <v>1</v>
      </c>
      <c r="B4" s="2" t="s">
        <v>4</v>
      </c>
      <c r="C4" s="19">
        <v>9545</v>
      </c>
      <c r="D4" s="12">
        <v>0</v>
      </c>
      <c r="E4" s="12">
        <f>D4/$C4</f>
        <v>0</v>
      </c>
      <c r="F4" s="12">
        <v>0</v>
      </c>
      <c r="G4" s="12">
        <f>F4/$C4</f>
        <v>0</v>
      </c>
      <c r="H4" s="12">
        <v>891159</v>
      </c>
      <c r="I4" s="12">
        <f>H4/$C4</f>
        <v>93.3639601885804</v>
      </c>
      <c r="J4" s="13">
        <f>D4+F4+H4</f>
        <v>891159</v>
      </c>
      <c r="K4" s="12">
        <f>J4/$C4</f>
        <v>93.3639601885804</v>
      </c>
    </row>
    <row r="5" spans="1:11" ht="12.75">
      <c r="A5" s="9">
        <v>2</v>
      </c>
      <c r="B5" s="2" t="s">
        <v>5</v>
      </c>
      <c r="C5" s="19">
        <v>4377</v>
      </c>
      <c r="D5" s="12">
        <v>14050</v>
      </c>
      <c r="E5" s="12">
        <f aca="true" t="shared" si="0" ref="E5:E70">D5/$C5</f>
        <v>3.2099611606122913</v>
      </c>
      <c r="F5" s="12">
        <v>17500</v>
      </c>
      <c r="G5" s="12">
        <f aca="true" t="shared" si="1" ref="G5:G70">F5/$C5</f>
        <v>3.9981722641078363</v>
      </c>
      <c r="H5" s="12">
        <v>400808</v>
      </c>
      <c r="I5" s="12">
        <f aca="true" t="shared" si="2" ref="I5:I70">H5/$C5</f>
        <v>91.57139593328765</v>
      </c>
      <c r="J5" s="13">
        <f aca="true" t="shared" si="3" ref="J5:J68">D5+F5+H5</f>
        <v>432358</v>
      </c>
      <c r="K5" s="12">
        <f aca="true" t="shared" si="4" ref="K5:K70">J5/$C5</f>
        <v>98.77952935800776</v>
      </c>
    </row>
    <row r="6" spans="1:11" ht="12.75">
      <c r="A6" s="9">
        <v>3</v>
      </c>
      <c r="B6" s="2" t="s">
        <v>6</v>
      </c>
      <c r="C6" s="19">
        <v>17944</v>
      </c>
      <c r="D6" s="12">
        <v>77432</v>
      </c>
      <c r="E6" s="12">
        <f t="shared" si="0"/>
        <v>4.315202853321445</v>
      </c>
      <c r="F6" s="12">
        <v>0</v>
      </c>
      <c r="G6" s="12">
        <f t="shared" si="1"/>
        <v>0</v>
      </c>
      <c r="H6" s="12">
        <v>6527944</v>
      </c>
      <c r="I6" s="12">
        <f t="shared" si="2"/>
        <v>363.7953633526527</v>
      </c>
      <c r="J6" s="13">
        <f t="shared" si="3"/>
        <v>6605376</v>
      </c>
      <c r="K6" s="12">
        <f t="shared" si="4"/>
        <v>368.1105662059741</v>
      </c>
    </row>
    <row r="7" spans="1:11" ht="12.75">
      <c r="A7" s="9">
        <v>4</v>
      </c>
      <c r="B7" s="2" t="s">
        <v>7</v>
      </c>
      <c r="C7" s="19">
        <v>4368</v>
      </c>
      <c r="D7" s="12">
        <v>0</v>
      </c>
      <c r="E7" s="12">
        <f t="shared" si="0"/>
        <v>0</v>
      </c>
      <c r="F7" s="12">
        <v>591495</v>
      </c>
      <c r="G7" s="12">
        <f t="shared" si="1"/>
        <v>135.41552197802199</v>
      </c>
      <c r="H7" s="12">
        <v>336209</v>
      </c>
      <c r="I7" s="12">
        <f t="shared" si="2"/>
        <v>76.9709249084249</v>
      </c>
      <c r="J7" s="13">
        <f t="shared" si="3"/>
        <v>927704</v>
      </c>
      <c r="K7" s="12">
        <f t="shared" si="4"/>
        <v>212.3864468864469</v>
      </c>
    </row>
    <row r="8" spans="1:11" ht="12.75">
      <c r="A8" s="10">
        <v>5</v>
      </c>
      <c r="B8" s="3" t="s">
        <v>8</v>
      </c>
      <c r="C8" s="20">
        <v>6439</v>
      </c>
      <c r="D8" s="14">
        <v>0</v>
      </c>
      <c r="E8" s="14">
        <f t="shared" si="0"/>
        <v>0</v>
      </c>
      <c r="F8" s="14">
        <v>0</v>
      </c>
      <c r="G8" s="14">
        <f t="shared" si="1"/>
        <v>0</v>
      </c>
      <c r="H8" s="14">
        <v>856085</v>
      </c>
      <c r="I8" s="14">
        <f t="shared" si="2"/>
        <v>132.95309830719054</v>
      </c>
      <c r="J8" s="15">
        <f t="shared" si="3"/>
        <v>856085</v>
      </c>
      <c r="K8" s="14">
        <f t="shared" si="4"/>
        <v>132.95309830719054</v>
      </c>
    </row>
    <row r="9" spans="1:11" ht="12.75">
      <c r="A9" s="11">
        <v>6</v>
      </c>
      <c r="B9" s="2" t="s">
        <v>9</v>
      </c>
      <c r="C9" s="19">
        <v>6163</v>
      </c>
      <c r="D9" s="12">
        <v>47577</v>
      </c>
      <c r="E9" s="12">
        <f t="shared" si="0"/>
        <v>7.7197793282492295</v>
      </c>
      <c r="F9" s="12">
        <v>0</v>
      </c>
      <c r="G9" s="12">
        <f t="shared" si="1"/>
        <v>0</v>
      </c>
      <c r="H9" s="12">
        <v>1352553</v>
      </c>
      <c r="I9" s="12">
        <f t="shared" si="2"/>
        <v>219.46341067661854</v>
      </c>
      <c r="J9" s="13">
        <f t="shared" si="3"/>
        <v>1400130</v>
      </c>
      <c r="K9" s="12">
        <f t="shared" si="4"/>
        <v>227.18319000486775</v>
      </c>
    </row>
    <row r="10" spans="1:11" ht="12.75">
      <c r="A10" s="9">
        <v>7</v>
      </c>
      <c r="B10" s="2" t="s">
        <v>10</v>
      </c>
      <c r="C10" s="19">
        <v>2427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1064307</v>
      </c>
      <c r="I10" s="12">
        <f t="shared" si="2"/>
        <v>438.52781211372064</v>
      </c>
      <c r="J10" s="13">
        <f t="shared" si="3"/>
        <v>1064307</v>
      </c>
      <c r="K10" s="12">
        <f t="shared" si="4"/>
        <v>438.52781211372064</v>
      </c>
    </row>
    <row r="11" spans="1:11" ht="12.75">
      <c r="A11" s="9">
        <v>8</v>
      </c>
      <c r="B11" s="2" t="s">
        <v>11</v>
      </c>
      <c r="C11" s="19">
        <v>19202</v>
      </c>
      <c r="D11" s="12">
        <v>373188</v>
      </c>
      <c r="E11" s="12">
        <f t="shared" si="0"/>
        <v>19.434850536402458</v>
      </c>
      <c r="F11" s="12">
        <v>1084104</v>
      </c>
      <c r="G11" s="12">
        <f t="shared" si="1"/>
        <v>56.45786897198209</v>
      </c>
      <c r="H11" s="12">
        <v>3172835</v>
      </c>
      <c r="I11" s="12">
        <f t="shared" si="2"/>
        <v>165.2346109780231</v>
      </c>
      <c r="J11" s="13">
        <f t="shared" si="3"/>
        <v>4630127</v>
      </c>
      <c r="K11" s="12">
        <f t="shared" si="4"/>
        <v>241.12733048640766</v>
      </c>
    </row>
    <row r="12" spans="1:11" ht="12.75">
      <c r="A12" s="9">
        <v>9</v>
      </c>
      <c r="B12" s="2" t="s">
        <v>12</v>
      </c>
      <c r="C12" s="19">
        <v>43935</v>
      </c>
      <c r="D12" s="12">
        <v>1638016</v>
      </c>
      <c r="E12" s="12">
        <f t="shared" si="0"/>
        <v>37.282713098896096</v>
      </c>
      <c r="F12" s="12">
        <v>0</v>
      </c>
      <c r="G12" s="12">
        <f t="shared" si="1"/>
        <v>0</v>
      </c>
      <c r="H12" s="12">
        <v>6053902</v>
      </c>
      <c r="I12" s="12">
        <f t="shared" si="2"/>
        <v>137.79223853419825</v>
      </c>
      <c r="J12" s="13">
        <f t="shared" si="3"/>
        <v>7691918</v>
      </c>
      <c r="K12" s="12">
        <f t="shared" si="4"/>
        <v>175.07495163309434</v>
      </c>
    </row>
    <row r="13" spans="1:11" ht="12.75">
      <c r="A13" s="10">
        <v>10</v>
      </c>
      <c r="B13" s="3" t="s">
        <v>13</v>
      </c>
      <c r="C13" s="20">
        <v>31877</v>
      </c>
      <c r="D13" s="14">
        <v>100850</v>
      </c>
      <c r="E13" s="14">
        <f t="shared" si="0"/>
        <v>3.16372306051385</v>
      </c>
      <c r="F13" s="14">
        <v>1267460</v>
      </c>
      <c r="G13" s="14">
        <f t="shared" si="1"/>
        <v>39.7609561752988</v>
      </c>
      <c r="H13" s="14">
        <v>5421020</v>
      </c>
      <c r="I13" s="14">
        <f t="shared" si="2"/>
        <v>170.06054522069203</v>
      </c>
      <c r="J13" s="15">
        <f t="shared" si="3"/>
        <v>6789330</v>
      </c>
      <c r="K13" s="14">
        <f t="shared" si="4"/>
        <v>212.98522445650468</v>
      </c>
    </row>
    <row r="14" spans="1:11" ht="12.75">
      <c r="A14" s="9">
        <v>11</v>
      </c>
      <c r="B14" s="2" t="s">
        <v>14</v>
      </c>
      <c r="C14" s="19">
        <v>1856</v>
      </c>
      <c r="D14" s="12">
        <v>0</v>
      </c>
      <c r="E14" s="12">
        <f t="shared" si="0"/>
        <v>0</v>
      </c>
      <c r="F14" s="12">
        <v>1035</v>
      </c>
      <c r="G14" s="12">
        <f t="shared" si="1"/>
        <v>0.5576508620689655</v>
      </c>
      <c r="H14" s="12">
        <v>229923</v>
      </c>
      <c r="I14" s="12">
        <f t="shared" si="2"/>
        <v>123.88092672413794</v>
      </c>
      <c r="J14" s="13">
        <f t="shared" si="3"/>
        <v>230958</v>
      </c>
      <c r="K14" s="12">
        <f t="shared" si="4"/>
        <v>124.43857758620689</v>
      </c>
    </row>
    <row r="15" spans="1:11" ht="12.75">
      <c r="A15" s="9">
        <v>12</v>
      </c>
      <c r="B15" s="2" t="s">
        <v>15</v>
      </c>
      <c r="C15" s="19">
        <v>1442</v>
      </c>
      <c r="D15" s="12">
        <v>15762</v>
      </c>
      <c r="E15" s="12">
        <f t="shared" si="0"/>
        <v>10.930651872399444</v>
      </c>
      <c r="F15" s="12">
        <v>957291</v>
      </c>
      <c r="G15" s="12">
        <f t="shared" si="1"/>
        <v>663.8633841886269</v>
      </c>
      <c r="H15" s="12">
        <v>447511</v>
      </c>
      <c r="I15" s="12">
        <f t="shared" si="2"/>
        <v>310.3404993065187</v>
      </c>
      <c r="J15" s="13">
        <f t="shared" si="3"/>
        <v>1420564</v>
      </c>
      <c r="K15" s="12">
        <f t="shared" si="4"/>
        <v>985.134535367545</v>
      </c>
    </row>
    <row r="16" spans="1:11" ht="12.75">
      <c r="A16" s="9">
        <v>13</v>
      </c>
      <c r="B16" s="2" t="s">
        <v>16</v>
      </c>
      <c r="C16" s="19">
        <v>1815</v>
      </c>
      <c r="D16" s="12">
        <v>0</v>
      </c>
      <c r="E16" s="12">
        <f t="shared" si="0"/>
        <v>0</v>
      </c>
      <c r="F16" s="12">
        <v>0</v>
      </c>
      <c r="G16" s="12">
        <f t="shared" si="1"/>
        <v>0</v>
      </c>
      <c r="H16" s="12">
        <v>219662</v>
      </c>
      <c r="I16" s="12">
        <f t="shared" si="2"/>
        <v>121.02589531680441</v>
      </c>
      <c r="J16" s="13">
        <f t="shared" si="3"/>
        <v>219662</v>
      </c>
      <c r="K16" s="12">
        <f t="shared" si="4"/>
        <v>121.02589531680441</v>
      </c>
    </row>
    <row r="17" spans="1:11" ht="12.75">
      <c r="A17" s="9">
        <v>14</v>
      </c>
      <c r="B17" s="2" t="s">
        <v>17</v>
      </c>
      <c r="C17" s="19">
        <v>2683</v>
      </c>
      <c r="D17" s="12">
        <v>135983</v>
      </c>
      <c r="E17" s="12">
        <f t="shared" si="0"/>
        <v>50.68319045844204</v>
      </c>
      <c r="F17" s="12">
        <v>0</v>
      </c>
      <c r="G17" s="12">
        <f t="shared" si="1"/>
        <v>0</v>
      </c>
      <c r="H17" s="12">
        <v>228641</v>
      </c>
      <c r="I17" s="12">
        <f t="shared" si="2"/>
        <v>85.21841222512113</v>
      </c>
      <c r="J17" s="13">
        <f t="shared" si="3"/>
        <v>364624</v>
      </c>
      <c r="K17" s="12">
        <f t="shared" si="4"/>
        <v>135.90160268356317</v>
      </c>
    </row>
    <row r="18" spans="1:11" ht="12.75">
      <c r="A18" s="10">
        <v>15</v>
      </c>
      <c r="B18" s="3" t="s">
        <v>18</v>
      </c>
      <c r="C18" s="20">
        <v>4141</v>
      </c>
      <c r="D18" s="14">
        <v>22143</v>
      </c>
      <c r="E18" s="14">
        <f t="shared" si="0"/>
        <v>5.347259116155518</v>
      </c>
      <c r="F18" s="14">
        <v>24893</v>
      </c>
      <c r="G18" s="14">
        <f t="shared" si="1"/>
        <v>6.011349915479353</v>
      </c>
      <c r="H18" s="14">
        <v>457539</v>
      </c>
      <c r="I18" s="14">
        <f t="shared" si="2"/>
        <v>110.4899782661193</v>
      </c>
      <c r="J18" s="15">
        <f t="shared" si="3"/>
        <v>504575</v>
      </c>
      <c r="K18" s="14">
        <f t="shared" si="4"/>
        <v>121.84858729775416</v>
      </c>
    </row>
    <row r="19" spans="1:11" ht="12.75">
      <c r="A19" s="9">
        <v>16</v>
      </c>
      <c r="B19" s="2" t="s">
        <v>19</v>
      </c>
      <c r="C19" s="19">
        <v>4968</v>
      </c>
      <c r="D19" s="12">
        <v>15657</v>
      </c>
      <c r="E19" s="12">
        <f t="shared" si="0"/>
        <v>3.151570048309179</v>
      </c>
      <c r="F19" s="12">
        <v>0</v>
      </c>
      <c r="G19" s="12">
        <f t="shared" si="1"/>
        <v>0</v>
      </c>
      <c r="H19" s="12">
        <v>951502</v>
      </c>
      <c r="I19" s="12">
        <f t="shared" si="2"/>
        <v>191.52616747181963</v>
      </c>
      <c r="J19" s="13">
        <f t="shared" si="3"/>
        <v>967159</v>
      </c>
      <c r="K19" s="12">
        <f t="shared" si="4"/>
        <v>194.67773752012883</v>
      </c>
    </row>
    <row r="20" spans="1:11" ht="12.75">
      <c r="A20" s="9">
        <v>17</v>
      </c>
      <c r="B20" s="2" t="s">
        <v>20</v>
      </c>
      <c r="C20" s="19">
        <v>49945</v>
      </c>
      <c r="D20" s="12">
        <v>1082148</v>
      </c>
      <c r="E20" s="12">
        <f t="shared" si="0"/>
        <v>21.666793472820103</v>
      </c>
      <c r="F20" s="12">
        <v>0</v>
      </c>
      <c r="G20" s="12">
        <f t="shared" si="1"/>
        <v>0</v>
      </c>
      <c r="H20" s="12">
        <v>10001754</v>
      </c>
      <c r="I20" s="12">
        <f t="shared" si="2"/>
        <v>200.25536089698667</v>
      </c>
      <c r="J20" s="13">
        <f t="shared" si="3"/>
        <v>11083902</v>
      </c>
      <c r="K20" s="12">
        <f t="shared" si="4"/>
        <v>221.92215436980678</v>
      </c>
    </row>
    <row r="21" spans="1:11" ht="12.75">
      <c r="A21" s="9">
        <v>18</v>
      </c>
      <c r="B21" s="2" t="s">
        <v>21</v>
      </c>
      <c r="C21" s="19">
        <v>1549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153232</v>
      </c>
      <c r="I21" s="12">
        <f t="shared" si="2"/>
        <v>98.92317624273726</v>
      </c>
      <c r="J21" s="13">
        <f t="shared" si="3"/>
        <v>153232</v>
      </c>
      <c r="K21" s="12">
        <f t="shared" si="4"/>
        <v>98.92317624273726</v>
      </c>
    </row>
    <row r="22" spans="1:11" ht="12.75">
      <c r="A22" s="9">
        <v>19</v>
      </c>
      <c r="B22" s="2" t="s">
        <v>22</v>
      </c>
      <c r="C22" s="19">
        <v>2432</v>
      </c>
      <c r="D22" s="12">
        <v>57940</v>
      </c>
      <c r="E22" s="12">
        <f t="shared" si="0"/>
        <v>23.824013157894736</v>
      </c>
      <c r="F22" s="12">
        <v>0</v>
      </c>
      <c r="G22" s="12">
        <f t="shared" si="1"/>
        <v>0</v>
      </c>
      <c r="H22" s="12">
        <v>299191</v>
      </c>
      <c r="I22" s="12">
        <f t="shared" si="2"/>
        <v>123.02261513157895</v>
      </c>
      <c r="J22" s="13">
        <f t="shared" si="3"/>
        <v>357131</v>
      </c>
      <c r="K22" s="12">
        <f t="shared" si="4"/>
        <v>146.84662828947367</v>
      </c>
    </row>
    <row r="23" spans="1:11" ht="12.75">
      <c r="A23" s="10">
        <v>20</v>
      </c>
      <c r="B23" s="3" t="s">
        <v>23</v>
      </c>
      <c r="C23" s="20">
        <v>6142</v>
      </c>
      <c r="D23" s="14">
        <v>0</v>
      </c>
      <c r="E23" s="14">
        <f t="shared" si="0"/>
        <v>0</v>
      </c>
      <c r="F23" s="14">
        <v>0</v>
      </c>
      <c r="G23" s="14">
        <f t="shared" si="1"/>
        <v>0</v>
      </c>
      <c r="H23" s="14">
        <v>755803</v>
      </c>
      <c r="I23" s="14">
        <f t="shared" si="2"/>
        <v>123.05486812113318</v>
      </c>
      <c r="J23" s="15">
        <f t="shared" si="3"/>
        <v>755803</v>
      </c>
      <c r="K23" s="14">
        <f t="shared" si="4"/>
        <v>123.05486812113318</v>
      </c>
    </row>
    <row r="24" spans="1:11" ht="12.75">
      <c r="A24" s="9">
        <v>21</v>
      </c>
      <c r="B24" s="2" t="s">
        <v>24</v>
      </c>
      <c r="C24" s="19">
        <v>3451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127204</v>
      </c>
      <c r="I24" s="12">
        <f t="shared" si="2"/>
        <v>36.860040567951316</v>
      </c>
      <c r="J24" s="13">
        <f t="shared" si="3"/>
        <v>127204</v>
      </c>
      <c r="K24" s="12">
        <f t="shared" si="4"/>
        <v>36.860040567951316</v>
      </c>
    </row>
    <row r="25" spans="1:11" ht="12.75">
      <c r="A25" s="9">
        <v>22</v>
      </c>
      <c r="B25" s="2" t="s">
        <v>25</v>
      </c>
      <c r="C25" s="19">
        <v>3609</v>
      </c>
      <c r="D25" s="12">
        <v>0</v>
      </c>
      <c r="E25" s="12">
        <f t="shared" si="0"/>
        <v>0</v>
      </c>
      <c r="F25" s="12">
        <v>0</v>
      </c>
      <c r="G25" s="12">
        <f t="shared" si="1"/>
        <v>0</v>
      </c>
      <c r="H25" s="12">
        <v>4336644</v>
      </c>
      <c r="I25" s="12">
        <f t="shared" si="2"/>
        <v>1201.619285120532</v>
      </c>
      <c r="J25" s="13">
        <f t="shared" si="3"/>
        <v>4336644</v>
      </c>
      <c r="K25" s="12">
        <f t="shared" si="4"/>
        <v>1201.619285120532</v>
      </c>
    </row>
    <row r="26" spans="1:11" ht="12.75">
      <c r="A26" s="9">
        <v>23</v>
      </c>
      <c r="B26" s="2" t="s">
        <v>26</v>
      </c>
      <c r="C26" s="19">
        <v>14142</v>
      </c>
      <c r="D26" s="12">
        <v>996467</v>
      </c>
      <c r="E26" s="12">
        <f t="shared" si="0"/>
        <v>70.46153302220337</v>
      </c>
      <c r="F26" s="12">
        <v>106546</v>
      </c>
      <c r="G26" s="12">
        <f t="shared" si="1"/>
        <v>7.534012162353274</v>
      </c>
      <c r="H26" s="12">
        <v>1523830</v>
      </c>
      <c r="I26" s="12">
        <f t="shared" si="2"/>
        <v>107.75208598500919</v>
      </c>
      <c r="J26" s="13">
        <f t="shared" si="3"/>
        <v>2626843</v>
      </c>
      <c r="K26" s="12">
        <f t="shared" si="4"/>
        <v>185.74763116956584</v>
      </c>
    </row>
    <row r="27" spans="1:11" ht="12.75">
      <c r="A27" s="9">
        <v>24</v>
      </c>
      <c r="B27" s="2" t="s">
        <v>27</v>
      </c>
      <c r="C27" s="19">
        <v>4410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1131053</v>
      </c>
      <c r="I27" s="12">
        <f t="shared" si="2"/>
        <v>256.47460317460315</v>
      </c>
      <c r="J27" s="13">
        <f t="shared" si="3"/>
        <v>1131053</v>
      </c>
      <c r="K27" s="12">
        <f t="shared" si="4"/>
        <v>256.47460317460315</v>
      </c>
    </row>
    <row r="28" spans="1:11" ht="12.75">
      <c r="A28" s="10">
        <v>25</v>
      </c>
      <c r="B28" s="3" t="s">
        <v>28</v>
      </c>
      <c r="C28" s="20">
        <v>2201</v>
      </c>
      <c r="D28" s="14">
        <v>515834</v>
      </c>
      <c r="E28" s="14">
        <f t="shared" si="0"/>
        <v>234.3634711494775</v>
      </c>
      <c r="F28" s="14">
        <v>0</v>
      </c>
      <c r="G28" s="14">
        <f t="shared" si="1"/>
        <v>0</v>
      </c>
      <c r="H28" s="14">
        <v>505407</v>
      </c>
      <c r="I28" s="14">
        <f t="shared" si="2"/>
        <v>229.626079054975</v>
      </c>
      <c r="J28" s="15">
        <f t="shared" si="3"/>
        <v>1021241</v>
      </c>
      <c r="K28" s="14">
        <f t="shared" si="4"/>
        <v>463.98955020445254</v>
      </c>
    </row>
    <row r="29" spans="1:11" ht="12.75">
      <c r="A29" s="9">
        <v>26</v>
      </c>
      <c r="B29" s="2" t="s">
        <v>29</v>
      </c>
      <c r="C29" s="19">
        <v>41625</v>
      </c>
      <c r="D29" s="12">
        <v>260214</v>
      </c>
      <c r="E29" s="12">
        <f t="shared" si="0"/>
        <v>6.251387387387387</v>
      </c>
      <c r="F29" s="12">
        <v>9886597</v>
      </c>
      <c r="G29" s="12">
        <f t="shared" si="1"/>
        <v>237.51584384384384</v>
      </c>
      <c r="H29" s="12">
        <v>3838146</v>
      </c>
      <c r="I29" s="12">
        <f t="shared" si="2"/>
        <v>92.20771171171171</v>
      </c>
      <c r="J29" s="13">
        <f t="shared" si="3"/>
        <v>13984957</v>
      </c>
      <c r="K29" s="12">
        <f t="shared" si="4"/>
        <v>335.97494294294296</v>
      </c>
    </row>
    <row r="30" spans="1:11" ht="12.75">
      <c r="A30" s="9">
        <v>27</v>
      </c>
      <c r="B30" s="2" t="s">
        <v>30</v>
      </c>
      <c r="C30" s="19">
        <v>5856</v>
      </c>
      <c r="D30" s="12">
        <v>77774</v>
      </c>
      <c r="E30" s="12">
        <f t="shared" si="0"/>
        <v>13.281079234972678</v>
      </c>
      <c r="F30" s="12">
        <v>0</v>
      </c>
      <c r="G30" s="12">
        <f t="shared" si="1"/>
        <v>0</v>
      </c>
      <c r="H30" s="12">
        <v>561429</v>
      </c>
      <c r="I30" s="12">
        <f t="shared" si="2"/>
        <v>95.87243852459017</v>
      </c>
      <c r="J30" s="13">
        <f t="shared" si="3"/>
        <v>639203</v>
      </c>
      <c r="K30" s="12">
        <f t="shared" si="4"/>
        <v>109.15351775956285</v>
      </c>
    </row>
    <row r="31" spans="1:11" ht="12.75">
      <c r="A31" s="9">
        <v>28</v>
      </c>
      <c r="B31" s="2" t="s">
        <v>31</v>
      </c>
      <c r="C31" s="19">
        <v>30731</v>
      </c>
      <c r="D31" s="12">
        <v>208981</v>
      </c>
      <c r="E31" s="12">
        <f t="shared" si="0"/>
        <v>6.800331912401158</v>
      </c>
      <c r="F31" s="12">
        <v>227121</v>
      </c>
      <c r="G31" s="12">
        <f t="shared" si="1"/>
        <v>7.390615339559402</v>
      </c>
      <c r="H31" s="12">
        <v>4467983</v>
      </c>
      <c r="I31" s="12">
        <f t="shared" si="2"/>
        <v>145.39009469265562</v>
      </c>
      <c r="J31" s="13">
        <f t="shared" si="3"/>
        <v>4904085</v>
      </c>
      <c r="K31" s="12">
        <f t="shared" si="4"/>
        <v>159.58104194461617</v>
      </c>
    </row>
    <row r="32" spans="1:11" ht="12.75">
      <c r="A32" s="9">
        <v>29</v>
      </c>
      <c r="B32" s="2" t="s">
        <v>32</v>
      </c>
      <c r="C32" s="19">
        <v>14515</v>
      </c>
      <c r="D32" s="12">
        <v>0</v>
      </c>
      <c r="E32" s="12">
        <f t="shared" si="0"/>
        <v>0</v>
      </c>
      <c r="F32" s="12">
        <v>0</v>
      </c>
      <c r="G32" s="12">
        <f t="shared" si="1"/>
        <v>0</v>
      </c>
      <c r="H32" s="12">
        <v>639910</v>
      </c>
      <c r="I32" s="12">
        <f t="shared" si="2"/>
        <v>44.086117809162936</v>
      </c>
      <c r="J32" s="13">
        <f t="shared" si="3"/>
        <v>639910</v>
      </c>
      <c r="K32" s="12">
        <f t="shared" si="4"/>
        <v>44.086117809162936</v>
      </c>
    </row>
    <row r="33" spans="1:11" ht="12.75">
      <c r="A33" s="10">
        <v>30</v>
      </c>
      <c r="B33" s="3" t="s">
        <v>33</v>
      </c>
      <c r="C33" s="20">
        <v>2740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4">
        <v>321303</v>
      </c>
      <c r="I33" s="14">
        <f t="shared" si="2"/>
        <v>117.26386861313868</v>
      </c>
      <c r="J33" s="15">
        <f t="shared" si="3"/>
        <v>321303</v>
      </c>
      <c r="K33" s="14">
        <f t="shared" si="4"/>
        <v>117.26386861313868</v>
      </c>
    </row>
    <row r="34" spans="1:11" ht="12.75">
      <c r="A34" s="9">
        <v>31</v>
      </c>
      <c r="B34" s="2" t="s">
        <v>34</v>
      </c>
      <c r="C34" s="19">
        <v>6829</v>
      </c>
      <c r="D34" s="12">
        <v>3573</v>
      </c>
      <c r="E34" s="12">
        <f t="shared" si="0"/>
        <v>0.5232098403865866</v>
      </c>
      <c r="F34" s="12">
        <v>0</v>
      </c>
      <c r="G34" s="12">
        <f t="shared" si="1"/>
        <v>0</v>
      </c>
      <c r="H34" s="12">
        <v>1367827</v>
      </c>
      <c r="I34" s="12">
        <f t="shared" si="2"/>
        <v>200.29682237516474</v>
      </c>
      <c r="J34" s="13">
        <f t="shared" si="3"/>
        <v>1371400</v>
      </c>
      <c r="K34" s="12">
        <f t="shared" si="4"/>
        <v>200.82003221555132</v>
      </c>
    </row>
    <row r="35" spans="1:11" ht="12.75">
      <c r="A35" s="9">
        <v>32</v>
      </c>
      <c r="B35" s="2" t="s">
        <v>35</v>
      </c>
      <c r="C35" s="19">
        <v>22384</v>
      </c>
      <c r="D35" s="12">
        <v>975510</v>
      </c>
      <c r="E35" s="12">
        <f t="shared" si="0"/>
        <v>43.58068263045032</v>
      </c>
      <c r="F35" s="12">
        <v>6196187</v>
      </c>
      <c r="G35" s="12">
        <f t="shared" si="1"/>
        <v>276.81321479628303</v>
      </c>
      <c r="H35" s="12">
        <v>2030007</v>
      </c>
      <c r="I35" s="12">
        <f t="shared" si="2"/>
        <v>90.69009113652609</v>
      </c>
      <c r="J35" s="13">
        <f t="shared" si="3"/>
        <v>9201704</v>
      </c>
      <c r="K35" s="12">
        <f t="shared" si="4"/>
        <v>411.0839885632595</v>
      </c>
    </row>
    <row r="36" spans="1:11" ht="12.75">
      <c r="A36" s="9">
        <v>33</v>
      </c>
      <c r="B36" s="2" t="s">
        <v>36</v>
      </c>
      <c r="C36" s="19">
        <v>2290</v>
      </c>
      <c r="D36" s="12">
        <v>440056</v>
      </c>
      <c r="E36" s="12">
        <f t="shared" si="0"/>
        <v>192.164192139738</v>
      </c>
      <c r="F36" s="12">
        <v>0</v>
      </c>
      <c r="G36" s="12">
        <f t="shared" si="1"/>
        <v>0</v>
      </c>
      <c r="H36" s="12">
        <v>387556</v>
      </c>
      <c r="I36" s="12">
        <f t="shared" si="2"/>
        <v>169.23842794759824</v>
      </c>
      <c r="J36" s="13">
        <f t="shared" si="3"/>
        <v>827612</v>
      </c>
      <c r="K36" s="12">
        <f t="shared" si="4"/>
        <v>361.40262008733623</v>
      </c>
    </row>
    <row r="37" spans="1:11" ht="12.75">
      <c r="A37" s="9">
        <v>34</v>
      </c>
      <c r="B37" s="2" t="s">
        <v>37</v>
      </c>
      <c r="C37" s="19">
        <v>5056</v>
      </c>
      <c r="D37" s="12">
        <v>0</v>
      </c>
      <c r="E37" s="12">
        <f t="shared" si="0"/>
        <v>0</v>
      </c>
      <c r="F37" s="12">
        <v>3593928</v>
      </c>
      <c r="G37" s="12">
        <f t="shared" si="1"/>
        <v>710.8243670886076</v>
      </c>
      <c r="H37" s="12">
        <v>578897</v>
      </c>
      <c r="I37" s="12">
        <f t="shared" si="2"/>
        <v>114.4970332278481</v>
      </c>
      <c r="J37" s="13">
        <f t="shared" si="3"/>
        <v>4172825</v>
      </c>
      <c r="K37" s="12">
        <f t="shared" si="4"/>
        <v>825.3214003164557</v>
      </c>
    </row>
    <row r="38" spans="1:11" ht="12.75">
      <c r="A38" s="10">
        <v>35</v>
      </c>
      <c r="B38" s="3" t="s">
        <v>38</v>
      </c>
      <c r="C38" s="20">
        <v>7001</v>
      </c>
      <c r="D38" s="14">
        <v>0</v>
      </c>
      <c r="E38" s="14">
        <f t="shared" si="0"/>
        <v>0</v>
      </c>
      <c r="F38" s="14">
        <v>0</v>
      </c>
      <c r="G38" s="14">
        <f t="shared" si="1"/>
        <v>0</v>
      </c>
      <c r="H38" s="14">
        <v>525039</v>
      </c>
      <c r="I38" s="14">
        <f t="shared" si="2"/>
        <v>74.99485787744608</v>
      </c>
      <c r="J38" s="15">
        <f t="shared" si="3"/>
        <v>525039</v>
      </c>
      <c r="K38" s="14">
        <f t="shared" si="4"/>
        <v>74.99485787744608</v>
      </c>
    </row>
    <row r="39" spans="1:11" ht="12.75">
      <c r="A39" s="9">
        <v>36</v>
      </c>
      <c r="B39" s="2" t="s">
        <v>39</v>
      </c>
      <c r="C39" s="19">
        <v>5874</v>
      </c>
      <c r="D39" s="12">
        <v>0</v>
      </c>
      <c r="E39" s="12">
        <f t="shared" si="0"/>
        <v>0</v>
      </c>
      <c r="F39" s="12">
        <v>16049</v>
      </c>
      <c r="G39" s="12">
        <f t="shared" si="1"/>
        <v>2.7322097378277155</v>
      </c>
      <c r="H39" s="12">
        <v>718951</v>
      </c>
      <c r="I39" s="12">
        <f t="shared" si="2"/>
        <v>122.39547156962887</v>
      </c>
      <c r="J39" s="13">
        <f t="shared" si="3"/>
        <v>735000</v>
      </c>
      <c r="K39" s="12">
        <f t="shared" si="4"/>
        <v>125.12768130745658</v>
      </c>
    </row>
    <row r="40" spans="1:11" ht="12.75">
      <c r="A40" s="9">
        <v>37</v>
      </c>
      <c r="B40" s="2" t="s">
        <v>40</v>
      </c>
      <c r="C40" s="19">
        <v>18646</v>
      </c>
      <c r="D40" s="12">
        <v>30013</v>
      </c>
      <c r="E40" s="12">
        <f t="shared" si="0"/>
        <v>1.609621366512925</v>
      </c>
      <c r="F40" s="12">
        <v>0</v>
      </c>
      <c r="G40" s="12">
        <f t="shared" si="1"/>
        <v>0</v>
      </c>
      <c r="H40" s="12">
        <v>2451483</v>
      </c>
      <c r="I40" s="12">
        <f t="shared" si="2"/>
        <v>131.47500804462084</v>
      </c>
      <c r="J40" s="13">
        <f t="shared" si="3"/>
        <v>2481496</v>
      </c>
      <c r="K40" s="12">
        <f t="shared" si="4"/>
        <v>133.08462941113376</v>
      </c>
    </row>
    <row r="41" spans="1:11" ht="12.75">
      <c r="A41" s="9">
        <v>38</v>
      </c>
      <c r="B41" s="2" t="s">
        <v>41</v>
      </c>
      <c r="C41" s="19">
        <v>2944</v>
      </c>
      <c r="D41" s="12">
        <v>17979</v>
      </c>
      <c r="E41" s="12">
        <f t="shared" si="0"/>
        <v>6.106997282608695</v>
      </c>
      <c r="F41" s="12">
        <v>932135</v>
      </c>
      <c r="G41" s="12">
        <f t="shared" si="1"/>
        <v>316.6219429347826</v>
      </c>
      <c r="H41" s="12">
        <v>13454056</v>
      </c>
      <c r="I41" s="12">
        <f t="shared" si="2"/>
        <v>4569.991847826087</v>
      </c>
      <c r="J41" s="13">
        <f t="shared" si="3"/>
        <v>14404170</v>
      </c>
      <c r="K41" s="12">
        <f t="shared" si="4"/>
        <v>4892.720788043478</v>
      </c>
    </row>
    <row r="42" spans="1:11" ht="12.75">
      <c r="A42" s="9">
        <v>39</v>
      </c>
      <c r="B42" s="2" t="s">
        <v>42</v>
      </c>
      <c r="C42" s="19">
        <v>3028</v>
      </c>
      <c r="D42" s="12">
        <v>108569</v>
      </c>
      <c r="E42" s="12">
        <f t="shared" si="0"/>
        <v>35.85501981505944</v>
      </c>
      <c r="F42" s="12">
        <v>61260</v>
      </c>
      <c r="G42" s="12">
        <f t="shared" si="1"/>
        <v>20.23117569352708</v>
      </c>
      <c r="H42" s="12">
        <v>238995</v>
      </c>
      <c r="I42" s="12">
        <f t="shared" si="2"/>
        <v>78.92833553500661</v>
      </c>
      <c r="J42" s="13">
        <f t="shared" si="3"/>
        <v>408824</v>
      </c>
      <c r="K42" s="12">
        <f t="shared" si="4"/>
        <v>135.01453104359314</v>
      </c>
    </row>
    <row r="43" spans="1:11" ht="12.75">
      <c r="A43" s="10">
        <v>40</v>
      </c>
      <c r="B43" s="3" t="s">
        <v>43</v>
      </c>
      <c r="C43" s="20">
        <v>23976</v>
      </c>
      <c r="D43" s="14">
        <v>1250</v>
      </c>
      <c r="E43" s="14">
        <f t="shared" si="0"/>
        <v>0.052135468802135466</v>
      </c>
      <c r="F43" s="14">
        <v>0</v>
      </c>
      <c r="G43" s="14">
        <f t="shared" si="1"/>
        <v>0</v>
      </c>
      <c r="H43" s="14">
        <v>2045824</v>
      </c>
      <c r="I43" s="14">
        <f t="shared" si="2"/>
        <v>85.32799466132799</v>
      </c>
      <c r="J43" s="15">
        <f t="shared" si="3"/>
        <v>2047074</v>
      </c>
      <c r="K43" s="14">
        <f t="shared" si="4"/>
        <v>85.38013013013013</v>
      </c>
    </row>
    <row r="44" spans="1:11" ht="12.75">
      <c r="A44" s="9">
        <v>41</v>
      </c>
      <c r="B44" s="2" t="s">
        <v>44</v>
      </c>
      <c r="C44" s="19">
        <v>1537</v>
      </c>
      <c r="D44" s="12">
        <v>0</v>
      </c>
      <c r="E44" s="12">
        <f t="shared" si="0"/>
        <v>0</v>
      </c>
      <c r="F44" s="12">
        <v>0</v>
      </c>
      <c r="G44" s="12">
        <f t="shared" si="1"/>
        <v>0</v>
      </c>
      <c r="H44" s="12">
        <v>179948</v>
      </c>
      <c r="I44" s="12">
        <f t="shared" si="2"/>
        <v>117.07742355237475</v>
      </c>
      <c r="J44" s="13">
        <f t="shared" si="3"/>
        <v>179948</v>
      </c>
      <c r="K44" s="12">
        <f t="shared" si="4"/>
        <v>117.07742355237475</v>
      </c>
    </row>
    <row r="45" spans="1:11" ht="12.75">
      <c r="A45" s="9">
        <v>42</v>
      </c>
      <c r="B45" s="2" t="s">
        <v>45</v>
      </c>
      <c r="C45" s="19">
        <v>3436</v>
      </c>
      <c r="D45" s="12">
        <v>0</v>
      </c>
      <c r="E45" s="12">
        <f t="shared" si="0"/>
        <v>0</v>
      </c>
      <c r="F45" s="12">
        <v>0</v>
      </c>
      <c r="G45" s="12">
        <f t="shared" si="1"/>
        <v>0</v>
      </c>
      <c r="H45" s="12">
        <v>540076</v>
      </c>
      <c r="I45" s="12">
        <f t="shared" si="2"/>
        <v>157.18160651920837</v>
      </c>
      <c r="J45" s="13">
        <f t="shared" si="3"/>
        <v>540076</v>
      </c>
      <c r="K45" s="12">
        <f t="shared" si="4"/>
        <v>157.18160651920837</v>
      </c>
    </row>
    <row r="46" spans="1:11" ht="12.75">
      <c r="A46" s="9">
        <v>43</v>
      </c>
      <c r="B46" s="2" t="s">
        <v>46</v>
      </c>
      <c r="C46" s="19">
        <v>4325</v>
      </c>
      <c r="D46" s="12">
        <v>0</v>
      </c>
      <c r="E46" s="12">
        <f t="shared" si="0"/>
        <v>0</v>
      </c>
      <c r="F46" s="12">
        <v>0</v>
      </c>
      <c r="G46" s="12">
        <f t="shared" si="1"/>
        <v>0</v>
      </c>
      <c r="H46" s="12">
        <v>374647</v>
      </c>
      <c r="I46" s="12">
        <f t="shared" si="2"/>
        <v>86.62358381502891</v>
      </c>
      <c r="J46" s="13">
        <f t="shared" si="3"/>
        <v>374647</v>
      </c>
      <c r="K46" s="12">
        <f t="shared" si="4"/>
        <v>86.62358381502891</v>
      </c>
    </row>
    <row r="47" spans="1:11" ht="12.75">
      <c r="A47" s="9">
        <v>44</v>
      </c>
      <c r="B47" s="2" t="s">
        <v>47</v>
      </c>
      <c r="C47" s="19">
        <v>948</v>
      </c>
      <c r="D47" s="12">
        <v>0</v>
      </c>
      <c r="E47" s="12">
        <f t="shared" si="0"/>
        <v>0</v>
      </c>
      <c r="F47" s="12">
        <v>5167663</v>
      </c>
      <c r="G47" s="12">
        <f t="shared" si="1"/>
        <v>5451.121308016877</v>
      </c>
      <c r="H47" s="12">
        <v>3389377</v>
      </c>
      <c r="I47" s="12">
        <f t="shared" si="2"/>
        <v>3575.2921940928272</v>
      </c>
      <c r="J47" s="13">
        <f t="shared" si="3"/>
        <v>8557040</v>
      </c>
      <c r="K47" s="12">
        <f t="shared" si="4"/>
        <v>9026.413502109704</v>
      </c>
    </row>
    <row r="48" spans="1:11" ht="12.75">
      <c r="A48" s="10">
        <v>45</v>
      </c>
      <c r="B48" s="3" t="s">
        <v>48</v>
      </c>
      <c r="C48" s="20">
        <v>9858</v>
      </c>
      <c r="D48" s="14">
        <v>7257</v>
      </c>
      <c r="E48" s="14">
        <f t="shared" si="0"/>
        <v>0.7361533779671333</v>
      </c>
      <c r="F48" s="14">
        <v>2270142</v>
      </c>
      <c r="G48" s="14">
        <f t="shared" si="1"/>
        <v>230.28423615337798</v>
      </c>
      <c r="H48" s="14">
        <v>5017162</v>
      </c>
      <c r="I48" s="14">
        <f t="shared" si="2"/>
        <v>508.9431933455062</v>
      </c>
      <c r="J48" s="15">
        <f t="shared" si="3"/>
        <v>7294561</v>
      </c>
      <c r="K48" s="14">
        <f t="shared" si="4"/>
        <v>739.9635828768513</v>
      </c>
    </row>
    <row r="49" spans="1:11" ht="12.75">
      <c r="A49" s="9">
        <v>46</v>
      </c>
      <c r="B49" s="2" t="s">
        <v>49</v>
      </c>
      <c r="C49" s="19">
        <v>1485</v>
      </c>
      <c r="D49" s="12">
        <v>0</v>
      </c>
      <c r="E49" s="12">
        <f t="shared" si="0"/>
        <v>0</v>
      </c>
      <c r="F49" s="12">
        <v>273605</v>
      </c>
      <c r="G49" s="12">
        <f t="shared" si="1"/>
        <v>184.24579124579125</v>
      </c>
      <c r="H49" s="12">
        <v>174746</v>
      </c>
      <c r="I49" s="12">
        <f t="shared" si="2"/>
        <v>117.67407407407407</v>
      </c>
      <c r="J49" s="13">
        <f t="shared" si="3"/>
        <v>448351</v>
      </c>
      <c r="K49" s="12">
        <f t="shared" si="4"/>
        <v>301.9198653198653</v>
      </c>
    </row>
    <row r="50" spans="1:11" ht="12.75">
      <c r="A50" s="9">
        <v>47</v>
      </c>
      <c r="B50" s="2" t="s">
        <v>50</v>
      </c>
      <c r="C50" s="19">
        <v>4101</v>
      </c>
      <c r="D50" s="12">
        <v>21480</v>
      </c>
      <c r="E50" s="12">
        <f t="shared" si="0"/>
        <v>5.237746891002194</v>
      </c>
      <c r="F50" s="12">
        <v>22485</v>
      </c>
      <c r="G50" s="12">
        <f t="shared" si="1"/>
        <v>5.482809070958303</v>
      </c>
      <c r="H50" s="12">
        <v>662424</v>
      </c>
      <c r="I50" s="12">
        <f t="shared" si="2"/>
        <v>161.52743233357717</v>
      </c>
      <c r="J50" s="13">
        <f t="shared" si="3"/>
        <v>706389</v>
      </c>
      <c r="K50" s="12">
        <f t="shared" si="4"/>
        <v>172.24798829553768</v>
      </c>
    </row>
    <row r="51" spans="1:11" ht="12.75">
      <c r="A51" s="9">
        <v>48</v>
      </c>
      <c r="B51" s="2" t="s">
        <v>51</v>
      </c>
      <c r="C51" s="19">
        <v>6872</v>
      </c>
      <c r="D51" s="12">
        <v>0</v>
      </c>
      <c r="E51" s="12">
        <f t="shared" si="0"/>
        <v>0</v>
      </c>
      <c r="F51" s="12">
        <v>269818</v>
      </c>
      <c r="G51" s="12">
        <f t="shared" si="1"/>
        <v>39.263387660069846</v>
      </c>
      <c r="H51" s="12">
        <v>610466</v>
      </c>
      <c r="I51" s="12">
        <f t="shared" si="2"/>
        <v>88.8338183934808</v>
      </c>
      <c r="J51" s="13">
        <f t="shared" si="3"/>
        <v>880284</v>
      </c>
      <c r="K51" s="12">
        <f t="shared" si="4"/>
        <v>128.09720605355065</v>
      </c>
    </row>
    <row r="52" spans="1:11" ht="12.75">
      <c r="A52" s="9">
        <v>49</v>
      </c>
      <c r="B52" s="2" t="s">
        <v>52</v>
      </c>
      <c r="C52" s="19">
        <v>15637</v>
      </c>
      <c r="D52" s="12">
        <v>0</v>
      </c>
      <c r="E52" s="12">
        <f t="shared" si="0"/>
        <v>0</v>
      </c>
      <c r="F52" s="12">
        <v>4057661</v>
      </c>
      <c r="G52" s="12">
        <f t="shared" si="1"/>
        <v>259.49101490055637</v>
      </c>
      <c r="H52" s="12">
        <v>1869762</v>
      </c>
      <c r="I52" s="12">
        <f t="shared" si="2"/>
        <v>119.5729359851634</v>
      </c>
      <c r="J52" s="13">
        <f t="shared" si="3"/>
        <v>5927423</v>
      </c>
      <c r="K52" s="12">
        <f t="shared" si="4"/>
        <v>379.06395088571975</v>
      </c>
    </row>
    <row r="53" spans="1:11" ht="12.75">
      <c r="A53" s="10">
        <v>50</v>
      </c>
      <c r="B53" s="3" t="s">
        <v>53</v>
      </c>
      <c r="C53" s="20">
        <v>8694</v>
      </c>
      <c r="D53" s="14">
        <v>1767</v>
      </c>
      <c r="E53" s="14">
        <f t="shared" si="0"/>
        <v>0.20324361628709456</v>
      </c>
      <c r="F53" s="14">
        <v>0</v>
      </c>
      <c r="G53" s="14">
        <f t="shared" si="1"/>
        <v>0</v>
      </c>
      <c r="H53" s="14">
        <v>430368</v>
      </c>
      <c r="I53" s="14">
        <f t="shared" si="2"/>
        <v>49.50172532781228</v>
      </c>
      <c r="J53" s="15">
        <f t="shared" si="3"/>
        <v>432135</v>
      </c>
      <c r="K53" s="14">
        <f t="shared" si="4"/>
        <v>49.70496894409938</v>
      </c>
    </row>
    <row r="54" spans="1:11" ht="12.75">
      <c r="A54" s="9">
        <v>51</v>
      </c>
      <c r="B54" s="2" t="s">
        <v>54</v>
      </c>
      <c r="C54" s="19">
        <v>10195</v>
      </c>
      <c r="D54" s="12">
        <v>57077</v>
      </c>
      <c r="E54" s="12">
        <f t="shared" si="0"/>
        <v>5.598528690534576</v>
      </c>
      <c r="F54" s="12">
        <v>0</v>
      </c>
      <c r="G54" s="12">
        <f t="shared" si="1"/>
        <v>0</v>
      </c>
      <c r="H54" s="12">
        <v>1033881</v>
      </c>
      <c r="I54" s="12">
        <f t="shared" si="2"/>
        <v>101.41059342815106</v>
      </c>
      <c r="J54" s="13">
        <f t="shared" si="3"/>
        <v>1090958</v>
      </c>
      <c r="K54" s="12">
        <f t="shared" si="4"/>
        <v>107.00912211868562</v>
      </c>
    </row>
    <row r="55" spans="1:11" ht="12.75">
      <c r="A55" s="9">
        <v>52</v>
      </c>
      <c r="B55" s="2" t="s">
        <v>55</v>
      </c>
      <c r="C55" s="19">
        <v>34408</v>
      </c>
      <c r="D55" s="12">
        <v>6212027</v>
      </c>
      <c r="E55" s="12">
        <f t="shared" si="0"/>
        <v>180.54019414089746</v>
      </c>
      <c r="F55" s="12">
        <v>0</v>
      </c>
      <c r="G55" s="12">
        <f t="shared" si="1"/>
        <v>0</v>
      </c>
      <c r="H55" s="12">
        <v>4335702</v>
      </c>
      <c r="I55" s="12">
        <f t="shared" si="2"/>
        <v>126.00854452452919</v>
      </c>
      <c r="J55" s="13">
        <f t="shared" si="3"/>
        <v>10547729</v>
      </c>
      <c r="K55" s="12">
        <f t="shared" si="4"/>
        <v>306.54873866542664</v>
      </c>
    </row>
    <row r="56" spans="1:11" ht="12.75">
      <c r="A56" s="9">
        <v>53</v>
      </c>
      <c r="B56" s="2" t="s">
        <v>56</v>
      </c>
      <c r="C56" s="19">
        <v>19214</v>
      </c>
      <c r="D56" s="12">
        <v>238121</v>
      </c>
      <c r="E56" s="12">
        <f t="shared" si="0"/>
        <v>12.393098782138024</v>
      </c>
      <c r="F56" s="12">
        <v>4836687</v>
      </c>
      <c r="G56" s="12">
        <f t="shared" si="1"/>
        <v>251.72723014468616</v>
      </c>
      <c r="H56" s="12">
        <v>2037762</v>
      </c>
      <c r="I56" s="12">
        <f t="shared" si="2"/>
        <v>106.05610492349328</v>
      </c>
      <c r="J56" s="13">
        <f t="shared" si="3"/>
        <v>7112570</v>
      </c>
      <c r="K56" s="12">
        <f t="shared" si="4"/>
        <v>370.1764338503175</v>
      </c>
    </row>
    <row r="57" spans="1:11" ht="12.75">
      <c r="A57" s="9">
        <v>54</v>
      </c>
      <c r="B57" s="2" t="s">
        <v>57</v>
      </c>
      <c r="C57" s="19">
        <v>872</v>
      </c>
      <c r="D57" s="12">
        <v>0</v>
      </c>
      <c r="E57" s="12">
        <f t="shared" si="0"/>
        <v>0</v>
      </c>
      <c r="F57" s="12">
        <v>0</v>
      </c>
      <c r="G57" s="12">
        <f t="shared" si="1"/>
        <v>0</v>
      </c>
      <c r="H57" s="12">
        <v>84070</v>
      </c>
      <c r="I57" s="12">
        <f t="shared" si="2"/>
        <v>96.41055045871559</v>
      </c>
      <c r="J57" s="13">
        <f t="shared" si="3"/>
        <v>84070</v>
      </c>
      <c r="K57" s="12">
        <f t="shared" si="4"/>
        <v>96.41055045871559</v>
      </c>
    </row>
    <row r="58" spans="1:11" ht="12.75">
      <c r="A58" s="10">
        <v>55</v>
      </c>
      <c r="B58" s="3" t="s">
        <v>58</v>
      </c>
      <c r="C58" s="20">
        <v>19061</v>
      </c>
      <c r="D58" s="14">
        <v>530007</v>
      </c>
      <c r="E58" s="14">
        <f t="shared" si="0"/>
        <v>27.805833901684068</v>
      </c>
      <c r="F58" s="14">
        <v>272593</v>
      </c>
      <c r="G58" s="14">
        <f t="shared" si="1"/>
        <v>14.301085987094066</v>
      </c>
      <c r="H58" s="14">
        <v>1837419</v>
      </c>
      <c r="I58" s="14">
        <f t="shared" si="2"/>
        <v>96.39677876291906</v>
      </c>
      <c r="J58" s="15">
        <f t="shared" si="3"/>
        <v>2640019</v>
      </c>
      <c r="K58" s="14">
        <f t="shared" si="4"/>
        <v>138.5036986516972</v>
      </c>
    </row>
    <row r="59" spans="1:11" ht="12.75">
      <c r="A59" s="9">
        <v>56</v>
      </c>
      <c r="B59" s="2" t="s">
        <v>59</v>
      </c>
      <c r="C59" s="19">
        <v>3158</v>
      </c>
      <c r="D59" s="12">
        <v>0</v>
      </c>
      <c r="E59" s="12">
        <f t="shared" si="0"/>
        <v>0</v>
      </c>
      <c r="F59" s="12">
        <v>53356</v>
      </c>
      <c r="G59" s="12">
        <f t="shared" si="1"/>
        <v>16.895503483217226</v>
      </c>
      <c r="H59" s="12">
        <v>294454</v>
      </c>
      <c r="I59" s="12">
        <f t="shared" si="2"/>
        <v>93.24065864471184</v>
      </c>
      <c r="J59" s="13">
        <f t="shared" si="3"/>
        <v>347810</v>
      </c>
      <c r="K59" s="12">
        <f t="shared" si="4"/>
        <v>110.13616212792907</v>
      </c>
    </row>
    <row r="60" spans="1:11" ht="12.75">
      <c r="A60" s="9">
        <v>57</v>
      </c>
      <c r="B60" s="2" t="s">
        <v>60</v>
      </c>
      <c r="C60" s="19">
        <v>8926</v>
      </c>
      <c r="D60" s="12">
        <v>0</v>
      </c>
      <c r="E60" s="12">
        <f t="shared" si="0"/>
        <v>0</v>
      </c>
      <c r="F60" s="12">
        <v>1588256</v>
      </c>
      <c r="G60" s="12">
        <f t="shared" si="1"/>
        <v>177.93591754425273</v>
      </c>
      <c r="H60" s="12">
        <v>950320</v>
      </c>
      <c r="I60" s="12">
        <f t="shared" si="2"/>
        <v>106.46650235267757</v>
      </c>
      <c r="J60" s="13">
        <f t="shared" si="3"/>
        <v>2538576</v>
      </c>
      <c r="K60" s="12">
        <f t="shared" si="4"/>
        <v>284.4024198969303</v>
      </c>
    </row>
    <row r="61" spans="1:11" ht="12.75">
      <c r="A61" s="9">
        <v>58</v>
      </c>
      <c r="B61" s="2" t="s">
        <v>61</v>
      </c>
      <c r="C61" s="19">
        <v>9744</v>
      </c>
      <c r="D61" s="12">
        <v>0</v>
      </c>
      <c r="E61" s="12">
        <f t="shared" si="0"/>
        <v>0</v>
      </c>
      <c r="F61" s="12">
        <v>0</v>
      </c>
      <c r="G61" s="12">
        <f t="shared" si="1"/>
        <v>0</v>
      </c>
      <c r="H61" s="12">
        <v>710709</v>
      </c>
      <c r="I61" s="12">
        <f t="shared" si="2"/>
        <v>72.9381157635468</v>
      </c>
      <c r="J61" s="13">
        <f t="shared" si="3"/>
        <v>710709</v>
      </c>
      <c r="K61" s="12">
        <f t="shared" si="4"/>
        <v>72.9381157635468</v>
      </c>
    </row>
    <row r="62" spans="1:11" ht="12.75">
      <c r="A62" s="9">
        <v>59</v>
      </c>
      <c r="B62" s="2" t="s">
        <v>62</v>
      </c>
      <c r="C62" s="19">
        <v>4896</v>
      </c>
      <c r="D62" s="12">
        <v>630638</v>
      </c>
      <c r="E62" s="12">
        <f t="shared" si="0"/>
        <v>128.80678104575162</v>
      </c>
      <c r="F62" s="12">
        <v>0</v>
      </c>
      <c r="G62" s="12">
        <f t="shared" si="1"/>
        <v>0</v>
      </c>
      <c r="H62" s="12">
        <v>937488</v>
      </c>
      <c r="I62" s="12">
        <f t="shared" si="2"/>
        <v>191.48039215686273</v>
      </c>
      <c r="J62" s="13">
        <f t="shared" si="3"/>
        <v>1568126</v>
      </c>
      <c r="K62" s="12">
        <f t="shared" si="4"/>
        <v>320.2871732026144</v>
      </c>
    </row>
    <row r="63" spans="1:11" ht="12.75">
      <c r="A63" s="10">
        <v>60</v>
      </c>
      <c r="B63" s="3" t="s">
        <v>63</v>
      </c>
      <c r="C63" s="20">
        <v>7501</v>
      </c>
      <c r="D63" s="14">
        <v>77190</v>
      </c>
      <c r="E63" s="14">
        <f t="shared" si="0"/>
        <v>10.29062791627783</v>
      </c>
      <c r="F63" s="14">
        <v>0</v>
      </c>
      <c r="G63" s="14">
        <f t="shared" si="1"/>
        <v>0</v>
      </c>
      <c r="H63" s="14">
        <v>589187</v>
      </c>
      <c r="I63" s="14">
        <f t="shared" si="2"/>
        <v>78.54779362751633</v>
      </c>
      <c r="J63" s="15">
        <f t="shared" si="3"/>
        <v>666377</v>
      </c>
      <c r="K63" s="14">
        <f t="shared" si="4"/>
        <v>88.83842154379415</v>
      </c>
    </row>
    <row r="64" spans="1:11" ht="12.75">
      <c r="A64" s="9">
        <v>61</v>
      </c>
      <c r="B64" s="2" t="s">
        <v>64</v>
      </c>
      <c r="C64" s="19">
        <v>3643</v>
      </c>
      <c r="D64" s="12">
        <v>0</v>
      </c>
      <c r="E64" s="12">
        <f t="shared" si="0"/>
        <v>0</v>
      </c>
      <c r="F64" s="12">
        <v>0</v>
      </c>
      <c r="G64" s="12">
        <f t="shared" si="1"/>
        <v>0</v>
      </c>
      <c r="H64" s="12">
        <v>108104</v>
      </c>
      <c r="I64" s="12">
        <f t="shared" si="2"/>
        <v>29.674444139445512</v>
      </c>
      <c r="J64" s="13">
        <f t="shared" si="3"/>
        <v>108104</v>
      </c>
      <c r="K64" s="12">
        <f t="shared" si="4"/>
        <v>29.674444139445512</v>
      </c>
    </row>
    <row r="65" spans="1:11" ht="12.75">
      <c r="A65" s="9">
        <v>62</v>
      </c>
      <c r="B65" s="2" t="s">
        <v>65</v>
      </c>
      <c r="C65" s="19">
        <v>2302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105546</v>
      </c>
      <c r="I65" s="12">
        <f t="shared" si="2"/>
        <v>45.849695916594264</v>
      </c>
      <c r="J65" s="13">
        <f t="shared" si="3"/>
        <v>105546</v>
      </c>
      <c r="K65" s="12">
        <f t="shared" si="4"/>
        <v>45.849695916594264</v>
      </c>
    </row>
    <row r="66" spans="1:11" ht="12.75">
      <c r="A66" s="9">
        <v>63</v>
      </c>
      <c r="B66" s="2" t="s">
        <v>66</v>
      </c>
      <c r="C66" s="19">
        <v>2508</v>
      </c>
      <c r="D66" s="12">
        <v>1670</v>
      </c>
      <c r="E66" s="12">
        <f t="shared" si="0"/>
        <v>0.6658692185007975</v>
      </c>
      <c r="F66" s="12">
        <v>0</v>
      </c>
      <c r="G66" s="12">
        <f t="shared" si="1"/>
        <v>0</v>
      </c>
      <c r="H66" s="12">
        <v>176709</v>
      </c>
      <c r="I66" s="12">
        <f t="shared" si="2"/>
        <v>70.45813397129187</v>
      </c>
      <c r="J66" s="13">
        <f t="shared" si="3"/>
        <v>178379</v>
      </c>
      <c r="K66" s="12">
        <f t="shared" si="4"/>
        <v>71.12400318979266</v>
      </c>
    </row>
    <row r="67" spans="1:11" ht="12.75">
      <c r="A67" s="9">
        <v>64</v>
      </c>
      <c r="B67" s="2" t="s">
        <v>67</v>
      </c>
      <c r="C67" s="19">
        <v>2772</v>
      </c>
      <c r="D67" s="12">
        <v>25000</v>
      </c>
      <c r="E67" s="12">
        <f t="shared" si="0"/>
        <v>9.018759018759019</v>
      </c>
      <c r="F67" s="12">
        <v>24760</v>
      </c>
      <c r="G67" s="12">
        <f t="shared" si="1"/>
        <v>8.932178932178932</v>
      </c>
      <c r="H67" s="12">
        <v>334638</v>
      </c>
      <c r="I67" s="12">
        <f t="shared" si="2"/>
        <v>120.72077922077922</v>
      </c>
      <c r="J67" s="13">
        <f t="shared" si="3"/>
        <v>384398</v>
      </c>
      <c r="K67" s="12">
        <f t="shared" si="4"/>
        <v>138.67171717171718</v>
      </c>
    </row>
    <row r="68" spans="1:11" ht="12.75">
      <c r="A68" s="9">
        <v>65</v>
      </c>
      <c r="B68" s="2" t="s">
        <v>68</v>
      </c>
      <c r="C68" s="19">
        <v>9211</v>
      </c>
      <c r="D68" s="12">
        <v>0</v>
      </c>
      <c r="E68" s="12">
        <f t="shared" si="0"/>
        <v>0</v>
      </c>
      <c r="F68" s="12">
        <v>0</v>
      </c>
      <c r="G68" s="12">
        <f t="shared" si="1"/>
        <v>0</v>
      </c>
      <c r="H68" s="12">
        <v>988650</v>
      </c>
      <c r="I68" s="12">
        <f t="shared" si="2"/>
        <v>107.33362284225383</v>
      </c>
      <c r="J68" s="13">
        <f t="shared" si="3"/>
        <v>988650</v>
      </c>
      <c r="K68" s="12">
        <f t="shared" si="4"/>
        <v>107.33362284225383</v>
      </c>
    </row>
    <row r="69" spans="1:11" ht="12.75">
      <c r="A69" s="10">
        <v>66</v>
      </c>
      <c r="B69" s="3" t="s">
        <v>69</v>
      </c>
      <c r="C69" s="20">
        <v>2470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175632</v>
      </c>
      <c r="I69" s="14">
        <f>H69/$C69</f>
        <v>71.10607287449393</v>
      </c>
      <c r="J69" s="15">
        <f>D69+F69+H69</f>
        <v>175632</v>
      </c>
      <c r="K69" s="14">
        <f>J69/$C69</f>
        <v>71.10607287449393</v>
      </c>
    </row>
    <row r="70" spans="1:11" ht="12.75" customHeight="1">
      <c r="A70" s="9">
        <v>67</v>
      </c>
      <c r="B70" s="2" t="s">
        <v>77</v>
      </c>
      <c r="C70" s="19">
        <v>3548</v>
      </c>
      <c r="D70" s="12">
        <v>123775</v>
      </c>
      <c r="E70" s="12">
        <f t="shared" si="0"/>
        <v>34.8858511837655</v>
      </c>
      <c r="F70" s="12">
        <v>20695</v>
      </c>
      <c r="G70" s="12">
        <f t="shared" si="1"/>
        <v>5.8328635851183765</v>
      </c>
      <c r="H70" s="12">
        <v>672697</v>
      </c>
      <c r="I70" s="12">
        <f t="shared" si="2"/>
        <v>189.5989289740699</v>
      </c>
      <c r="J70" s="13">
        <f>D70+F70+H70</f>
        <v>817167</v>
      </c>
      <c r="K70" s="12">
        <f t="shared" si="4"/>
        <v>230.31764374295378</v>
      </c>
    </row>
    <row r="71" spans="1:11" ht="12.75">
      <c r="A71" s="10">
        <v>68</v>
      </c>
      <c r="B71" s="3" t="s">
        <v>69</v>
      </c>
      <c r="C71" s="20">
        <v>2433</v>
      </c>
      <c r="D71" s="14">
        <v>0</v>
      </c>
      <c r="E71" s="14">
        <f>D71/$C71</f>
        <v>0</v>
      </c>
      <c r="F71" s="14">
        <v>0</v>
      </c>
      <c r="G71" s="14">
        <f>F71/$C71</f>
        <v>0</v>
      </c>
      <c r="H71" s="14">
        <v>107477</v>
      </c>
      <c r="I71" s="14">
        <f>H71/$C71</f>
        <v>44.17468146321414</v>
      </c>
      <c r="J71" s="15">
        <f>D71+F71+H71</f>
        <v>107477</v>
      </c>
      <c r="K71" s="14">
        <f>J71/$C71</f>
        <v>44.17468146321414</v>
      </c>
    </row>
    <row r="72" spans="1:11" ht="12.75">
      <c r="A72" s="25"/>
      <c r="B72" s="26"/>
      <c r="C72" s="6"/>
      <c r="D72" s="27"/>
      <c r="E72" s="27"/>
      <c r="F72" s="27"/>
      <c r="G72" s="27"/>
      <c r="H72" s="27"/>
      <c r="I72" s="27"/>
      <c r="J72" s="27"/>
      <c r="K72" s="28"/>
    </row>
    <row r="73" spans="1:11" ht="13.5" thickBot="1">
      <c r="A73" s="30"/>
      <c r="B73" s="7" t="s">
        <v>71</v>
      </c>
      <c r="C73" s="21">
        <f>SUM(C4:C71)</f>
        <v>648313</v>
      </c>
      <c r="D73" s="16">
        <f>SUM(D4:D71)</f>
        <v>15142975</v>
      </c>
      <c r="E73" s="16">
        <f>D73/$C73</f>
        <v>23.357506327961957</v>
      </c>
      <c r="F73" s="16">
        <f>SUM(F4:F71)</f>
        <v>43821322</v>
      </c>
      <c r="G73" s="16">
        <f>F73/$C73</f>
        <v>67.59284789908578</v>
      </c>
      <c r="H73" s="16">
        <f>SUM(H4:H71)</f>
        <v>109802545</v>
      </c>
      <c r="I73" s="16">
        <f>H73/$C73</f>
        <v>169.36656368143164</v>
      </c>
      <c r="J73" s="17">
        <f>SUM(J4:J71)</f>
        <v>168766842</v>
      </c>
      <c r="K73" s="16">
        <f>J73/$C73</f>
        <v>260.3169179084794</v>
      </c>
    </row>
    <row r="74" ht="13.5" thickTop="1"/>
  </sheetData>
  <mergeCells count="2">
    <mergeCell ref="J2:J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&amp;C&amp;12Property  - Expenditures by Object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2005-06-06T18:49:42Z</cp:lastPrinted>
  <dcterms:created xsi:type="dcterms:W3CDTF">2003-04-30T20:08:44Z</dcterms:created>
  <dcterms:modified xsi:type="dcterms:W3CDTF">2007-10-30T15:30:54Z</dcterms:modified>
  <cp:category/>
  <cp:version/>
  <cp:contentType/>
  <cp:contentStatus/>
</cp:coreProperties>
</file>