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definedNames>
    <definedName name="_xlnm.Print_Area" localSheetId="0">'Revenue by Group_Object'!$A$1:$S$75</definedName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<sst xmlns="http://schemas.openxmlformats.org/spreadsheetml/2006/main" count="110" uniqueCount="107">
  <si>
    <t>LEA</t>
  </si>
  <si>
    <t>Ad Valorem Taxes</t>
  </si>
  <si>
    <t>Sales and Use Taxes</t>
  </si>
  <si>
    <t>Total</t>
  </si>
  <si>
    <t>Total Federal Revenue</t>
  </si>
  <si>
    <t>Total State Revenue</t>
  </si>
  <si>
    <t>Total Local Revenue</t>
  </si>
  <si>
    <t>Total Revenue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</si>
  <si>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</si>
  <si>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</si>
  <si>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</si>
  <si>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</si>
  <si>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</si>
  <si>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</si>
  <si>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</si>
  <si>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</si>
  <si>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</si>
  <si>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</si>
  <si>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</si>
  <si>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</si>
  <si>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</si>
  <si>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</si>
  <si>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</si>
  <si>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</si>
  <si>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</si>
  <si>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</si>
  <si>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</si>
  <si>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</si>
  <si>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</si>
  <si>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</si>
  <si>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</si>
  <si>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</si>
  <si>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</si>
  <si>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</si>
  <si>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</si>
  <si>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</si>
  <si>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</si>
  <si>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</si>
  <si>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</si>
  <si>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</si>
  <si>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</si>
  <si>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</si>
  <si>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</si>
  <si>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</si>
  <si>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</si>
  <si>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</si>
  <si>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</si>
  <si>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</si>
  <si>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</si>
  <si>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</si>
  <si>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</si>
  <si>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</si>
  <si>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</si>
  <si>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</si>
  <si>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</si>
  <si>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</si>
  <si>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</si>
  <si>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</si>
  <si>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</si>
  <si>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</si>
  <si>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</si>
  <si>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</si>
  <si>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</si>
  <si>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</si>
  <si>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</si>
  <si>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</si>
  <si>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</si>
  <si>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</si>
  <si>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</si>
  <si>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</si>
  <si>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</si>
  <si>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</si>
  <si>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</si>
  <si>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</si>
  <si>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</si>
  <si>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</si>
  <si>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>State Unrestricted Grants-in-Aid</t>
  </si>
  <si>
    <t>State Revenue in Lieu of Taxes</t>
  </si>
  <si>
    <t>State Revenue for/on Behalf of LEA</t>
  </si>
  <si>
    <t>Group Code 1111</t>
  </si>
  <si>
    <t>DISTRICT</t>
  </si>
  <si>
    <t>Total Ad Valorem (exclusive of 1% Sheriff's Collection)</t>
  </si>
  <si>
    <t>Group Code 1121</t>
  </si>
  <si>
    <t>Group Code 1122</t>
  </si>
  <si>
    <t>Group Code 1123</t>
  </si>
  <si>
    <t>Group Code 1124</t>
  </si>
  <si>
    <t>State Total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</si>
  <si>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</si>
  <si>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</si>
  <si>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</si>
  <si>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</si>
  <si>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</si>
  <si>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</si>
  <si>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</si>
  <si>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</si>
  <si>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</si>
  <si>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</si>
  <si>
    <t>Keypunch Code 300</t>
  </si>
  <si>
    <t>Keypunch Code 310</t>
  </si>
  <si>
    <t>Keypunch Code 320</t>
  </si>
  <si>
    <t>Keypunch Code 500</t>
  </si>
  <si>
    <t>CITY OF BAKER</t>
  </si>
  <si>
    <t>ZACHARY COMMUNITY</t>
  </si>
  <si>
    <t>FY 2005-06</t>
  </si>
  <si>
    <t>ORLEANS*</t>
  </si>
  <si>
    <t xml:space="preserve"> * Includes Local Revenue of $3.3 Million transferred to the Recovery School District</t>
  </si>
  <si>
    <t>* Includes Local Revenue of $3.3 Million transferred to the Recovery School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</si>
</sst>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168" fontId="6" fillId="0" borderId="2" xfId="21" applyNumberFormat="1" applyFont="1" applyFill="1" applyBorder="1" applyAlignment="1">
      <alignment horizontal="right" wrapText="1"/>
      <protection/>
    </xf>
    <xf numFmtId="0" fontId="9" fillId="0" borderId="3" xfId="0" applyFont="1" applyBorder="1" applyAlignment="1">
      <alignment horizontal="left"/>
    </xf>
    <xf numFmtId="168" fontId="5" fillId="0" borderId="4" xfId="0" applyNumberFormat="1" applyFont="1" applyBorder="1" applyAlignment="1">
      <alignment/>
    </xf>
    <xf numFmtId="168" fontId="6" fillId="2" borderId="5" xfId="21" applyNumberFormat="1" applyFont="1" applyFill="1" applyBorder="1" applyAlignment="1">
      <alignment horizontal="right" wrapText="1"/>
      <protection/>
    </xf>
    <xf numFmtId="168" fontId="4" fillId="3" borderId="5" xfId="0" applyNumberFormat="1" applyFont="1" applyFill="1" applyBorder="1" applyAlignment="1">
      <alignment/>
    </xf>
    <xf numFmtId="168" fontId="6" fillId="2" borderId="6" xfId="21" applyNumberFormat="1" applyFont="1" applyFill="1" applyBorder="1" applyAlignment="1">
      <alignment horizontal="right" wrapText="1"/>
      <protection/>
    </xf>
    <xf numFmtId="168" fontId="5" fillId="0" borderId="7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8" fontId="6" fillId="0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168" fontId="6" fillId="0" borderId="13" xfId="21" applyNumberFormat="1" applyFont="1" applyFill="1" applyBorder="1" applyAlignment="1">
      <alignment horizontal="right" wrapText="1"/>
      <protection/>
    </xf>
    <xf numFmtId="168" fontId="6" fillId="0" borderId="14" xfId="21" applyNumberFormat="1" applyFont="1" applyFill="1" applyBorder="1" applyAlignment="1">
      <alignment horizontal="right" wrapText="1"/>
      <protection/>
    </xf>
    <xf numFmtId="168" fontId="6" fillId="0" borderId="15" xfId="21" applyNumberFormat="1" applyFont="1" applyFill="1" applyBorder="1" applyAlignment="1">
      <alignment horizontal="right" wrapText="1"/>
      <protection/>
    </xf>
    <xf numFmtId="168" fontId="6" fillId="0" borderId="16" xfId="21" applyNumberFormat="1" applyFont="1" applyFill="1" applyBorder="1" applyAlignment="1">
      <alignment horizontal="right" wrapText="1"/>
      <protection/>
    </xf>
    <xf numFmtId="168" fontId="6" fillId="0" borderId="17" xfId="21" applyNumberFormat="1" applyFont="1" applyFill="1" applyBorder="1" applyAlignment="1">
      <alignment horizontal="right" wrapText="1"/>
      <protection/>
    </xf>
    <xf numFmtId="168" fontId="6" fillId="0" borderId="18" xfId="21" applyNumberFormat="1" applyFont="1" applyFill="1" applyBorder="1" applyAlignment="1">
      <alignment horizontal="right" wrapText="1"/>
      <protection/>
    </xf>
    <xf numFmtId="168" fontId="6" fillId="0" borderId="19" xfId="21" applyNumberFormat="1" applyFont="1" applyFill="1" applyBorder="1" applyAlignment="1">
      <alignment horizontal="right" wrapText="1"/>
      <protection/>
    </xf>
    <xf numFmtId="168" fontId="6" fillId="0" borderId="20" xfId="21" applyNumberFormat="1" applyFont="1" applyFill="1" applyBorder="1" applyAlignment="1">
      <alignment horizontal="right" wrapText="1"/>
      <protection/>
    </xf>
    <xf numFmtId="168" fontId="6" fillId="0" borderId="21" xfId="21" applyNumberFormat="1" applyFont="1" applyFill="1" applyBorder="1" applyAlignment="1">
      <alignment horizontal="right" wrapText="1"/>
      <protection/>
    </xf>
    <xf numFmtId="168" fontId="6" fillId="0" borderId="22" xfId="21" applyNumberFormat="1" applyFont="1" applyFill="1" applyBorder="1" applyAlignment="1">
      <alignment horizontal="right" wrapText="1"/>
      <protection/>
    </xf>
    <xf numFmtId="168" fontId="6" fillId="0" borderId="23" xfId="21" applyNumberFormat="1" applyFont="1" applyFill="1" applyBorder="1" applyAlignment="1">
      <alignment horizontal="right" wrapText="1"/>
      <protection/>
    </xf>
    <xf numFmtId="168" fontId="6" fillId="0" borderId="24" xfId="21" applyNumberFormat="1" applyFont="1" applyFill="1" applyBorder="1" applyAlignment="1">
      <alignment horizontal="right" wrapText="1"/>
      <protection/>
    </xf>
    <xf numFmtId="168" fontId="6" fillId="2" borderId="11" xfId="21" applyNumberFormat="1" applyFont="1" applyFill="1" applyBorder="1" applyAlignment="1">
      <alignment horizontal="right" wrapText="1"/>
      <protection/>
    </xf>
    <xf numFmtId="168" fontId="6" fillId="2" borderId="25" xfId="21" applyNumberFormat="1" applyFont="1" applyFill="1" applyBorder="1" applyAlignment="1">
      <alignment horizontal="right" wrapText="1"/>
      <protection/>
    </xf>
    <xf numFmtId="168" fontId="6" fillId="0" borderId="26" xfId="21" applyNumberFormat="1" applyFont="1" applyFill="1" applyBorder="1" applyAlignment="1">
      <alignment horizontal="right" wrapText="1"/>
      <protection/>
    </xf>
    <xf numFmtId="168" fontId="6" fillId="0" borderId="27" xfId="21" applyNumberFormat="1" applyFont="1" applyFill="1" applyBorder="1" applyAlignment="1">
      <alignment horizontal="right" wrapText="1"/>
      <protection/>
    </xf>
    <xf numFmtId="168" fontId="6" fillId="0" borderId="28" xfId="21" applyNumberFormat="1" applyFont="1" applyFill="1" applyBorder="1" applyAlignment="1">
      <alignment horizontal="right" wrapText="1"/>
      <protection/>
    </xf>
    <xf numFmtId="168" fontId="6" fillId="2" borderId="29" xfId="21" applyNumberFormat="1" applyFont="1" applyFill="1" applyBorder="1" applyAlignment="1">
      <alignment horizontal="right" wrapText="1"/>
      <protection/>
    </xf>
    <xf numFmtId="168" fontId="4" fillId="3" borderId="6" xfId="0" applyNumberFormat="1" applyFont="1" applyFill="1" applyBorder="1" applyAlignment="1">
      <alignment/>
    </xf>
    <xf numFmtId="0" fontId="6" fillId="0" borderId="30" xfId="22" applyFont="1" applyFill="1" applyBorder="1" applyAlignment="1">
      <alignment horizontal="left" wrapText="1"/>
      <protection/>
    </xf>
    <xf numFmtId="0" fontId="6" fillId="0" borderId="31" xfId="22" applyFont="1" applyFill="1" applyBorder="1" applyAlignment="1">
      <alignment horizontal="left" wrapText="1"/>
      <protection/>
    </xf>
    <xf numFmtId="0" fontId="6" fillId="0" borderId="32" xfId="22" applyFont="1" applyFill="1" applyBorder="1" applyAlignment="1">
      <alignment horizontal="left" wrapText="1"/>
      <protection/>
    </xf>
    <xf numFmtId="0" fontId="6" fillId="0" borderId="33" xfId="22" applyFont="1" applyFill="1" applyBorder="1" applyAlignment="1">
      <alignment horizontal="right" wrapText="1"/>
      <protection/>
    </xf>
    <xf numFmtId="0" fontId="6" fillId="0" borderId="34" xfId="22" applyFont="1" applyFill="1" applyBorder="1" applyAlignment="1">
      <alignment horizontal="right" wrapText="1"/>
      <protection/>
    </xf>
    <xf numFmtId="0" fontId="6" fillId="0" borderId="35" xfId="22" applyFont="1" applyFill="1" applyBorder="1" applyAlignment="1">
      <alignment horizontal="right" wrapText="1"/>
      <protection/>
    </xf>
    <xf numFmtId="0" fontId="4" fillId="0" borderId="36" xfId="0" applyFont="1" applyBorder="1" applyAlignment="1">
      <alignment/>
    </xf>
    <xf numFmtId="168" fontId="6" fillId="0" borderId="37" xfId="21" applyNumberFormat="1" applyFont="1" applyFill="1" applyBorder="1" applyAlignment="1">
      <alignment horizontal="right" wrapText="1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6" fillId="4" borderId="38" xfId="21" applyFont="1" applyFill="1" applyBorder="1" applyAlignment="1">
      <alignment horizontal="center" vertical="center"/>
      <protection/>
    </xf>
    <xf numFmtId="0" fontId="6" fillId="4" borderId="39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38" xfId="21" applyFont="1" applyFill="1" applyBorder="1" applyAlignment="1">
      <alignment horizontal="center" vertical="center"/>
      <protection/>
    </xf>
    <xf numFmtId="0" fontId="6" fillId="5" borderId="40" xfId="21" applyFont="1" applyFill="1" applyBorder="1" applyAlignment="1">
      <alignment horizontal="center" vertical="center"/>
      <protection/>
    </xf>
    <xf numFmtId="0" fontId="7" fillId="6" borderId="17" xfId="21" applyFont="1" applyFill="1" applyBorder="1" applyAlignment="1">
      <alignment horizontal="center" vertical="center"/>
      <protection/>
    </xf>
    <xf numFmtId="0" fontId="6" fillId="3" borderId="41" xfId="22" applyFont="1" applyFill="1" applyBorder="1" applyAlignment="1">
      <alignment horizontal="center" vertical="center"/>
      <protection/>
    </xf>
    <xf numFmtId="0" fontId="6" fillId="3" borderId="42" xfId="22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10" fillId="7" borderId="43" xfId="21" applyFont="1" applyFill="1" applyBorder="1" applyAlignment="1">
      <alignment horizontal="center" vertical="center"/>
      <protection/>
    </xf>
    <xf numFmtId="0" fontId="10" fillId="7" borderId="6" xfId="21" applyFont="1" applyFill="1" applyBorder="1" applyAlignment="1">
      <alignment horizontal="center" vertical="center" wrapText="1"/>
      <protection/>
    </xf>
    <xf numFmtId="0" fontId="10" fillId="7" borderId="1" xfId="21" applyFont="1" applyFill="1" applyBorder="1" applyAlignment="1">
      <alignment horizontal="center" vertical="center" wrapText="1"/>
      <protection/>
    </xf>
    <xf numFmtId="0" fontId="10" fillId="7" borderId="44" xfId="21" applyFont="1" applyFill="1" applyBorder="1" applyAlignment="1">
      <alignment horizontal="center" vertical="center" wrapText="1"/>
      <protection/>
    </xf>
    <xf numFmtId="0" fontId="10" fillId="7" borderId="45" xfId="21" applyFont="1" applyFill="1" applyBorder="1" applyAlignment="1">
      <alignment horizontal="center" vertical="center"/>
      <protection/>
    </xf>
    <xf numFmtId="0" fontId="10" fillId="7" borderId="46" xfId="21" applyFont="1" applyFill="1" applyBorder="1" applyAlignment="1">
      <alignment horizontal="center" vertical="center" wrapText="1"/>
      <protection/>
    </xf>
    <xf numFmtId="0" fontId="6" fillId="2" borderId="35" xfId="22" applyFont="1" applyFill="1" applyBorder="1" applyAlignment="1">
      <alignment horizontal="right" wrapText="1"/>
      <protection/>
    </xf>
    <xf numFmtId="0" fontId="6" fillId="2" borderId="25" xfId="22" applyFont="1" applyFill="1" applyBorder="1" applyAlignment="1">
      <alignment horizontal="left" wrapText="1"/>
      <protection/>
    </xf>
    <xf numFmtId="168" fontId="6" fillId="2" borderId="25" xfId="22" applyNumberFormat="1" applyFont="1" applyFill="1" applyBorder="1" applyAlignment="1">
      <alignment horizontal="right" wrapText="1"/>
      <protection/>
    </xf>
    <xf numFmtId="168" fontId="6" fillId="0" borderId="47" xfId="21" applyNumberFormat="1" applyFont="1" applyFill="1" applyBorder="1" applyAlignment="1">
      <alignment horizontal="right" wrapText="1"/>
      <protection/>
    </xf>
    <xf numFmtId="168" fontId="4" fillId="0" borderId="15" xfId="0" applyNumberFormat="1" applyFont="1" applyBorder="1" applyAlignment="1">
      <alignment/>
    </xf>
    <xf numFmtId="6" fontId="4" fillId="0" borderId="16" xfId="0" applyNumberFormat="1" applyFont="1" applyBorder="1" applyAlignment="1">
      <alignment horizontal="right" vertical="center" wrapText="1"/>
    </xf>
    <xf numFmtId="6" fontId="4" fillId="0" borderId="1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5" fillId="5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76" sqref="E76"/>
    </sheetView>
  </sheetViews>
  <sheetFormatPr defaultColWidth="9.140625" defaultRowHeight="12.75"/>
  <cols>
    <col min="1" max="1" width="4.28125" style="1" bestFit="1" customWidth="1"/>
    <col min="2" max="2" width="18.28125" style="2" customWidth="1"/>
    <col min="3" max="3" width="12.8515625" style="1" customWidth="1"/>
    <col min="4" max="4" width="13.28125" style="1" bestFit="1" customWidth="1"/>
    <col min="5" max="5" width="13.8515625" style="1" bestFit="1" customWidth="1"/>
    <col min="6" max="6" width="13.140625" style="1" bestFit="1" customWidth="1"/>
    <col min="7" max="7" width="17.00390625" style="1" bestFit="1" customWidth="1"/>
    <col min="8" max="8" width="15.421875" style="1" bestFit="1" customWidth="1"/>
    <col min="9" max="9" width="18.421875" style="1" bestFit="1" customWidth="1"/>
    <col min="10" max="10" width="15.140625" style="1" bestFit="1" customWidth="1"/>
    <col min="11" max="12" width="12.7109375" style="1" customWidth="1"/>
    <col min="13" max="13" width="14.421875" style="1" customWidth="1"/>
    <col min="14" max="14" width="13.00390625" style="1" bestFit="1" customWidth="1"/>
    <col min="15" max="15" width="13.421875" style="1" customWidth="1"/>
    <col min="16" max="16" width="13.28125" style="1" customWidth="1"/>
    <col min="17" max="17" width="13.57421875" style="1" customWidth="1"/>
    <col min="18" max="18" width="13.28125" style="1" customWidth="1"/>
    <col min="19" max="19" width="14.00390625" style="1" bestFit="1" customWidth="1"/>
    <col min="20" max="16384" width="9.140625" style="1" customWidth="1"/>
  </cols>
  <sheetData>
    <row r="1" spans="3:19" ht="12.75">
      <c r="C1" s="77" t="s">
        <v>6</v>
      </c>
      <c r="D1" s="83" t="s">
        <v>1</v>
      </c>
      <c r="E1" s="84"/>
      <c r="F1" s="84"/>
      <c r="G1" s="85"/>
      <c r="H1" s="4"/>
      <c r="I1" s="81" t="s">
        <v>5</v>
      </c>
      <c r="N1" s="73" t="s">
        <v>4</v>
      </c>
      <c r="S1" s="75" t="s">
        <v>7</v>
      </c>
    </row>
    <row r="2" spans="1:19" ht="60" customHeight="1">
      <c r="A2" s="79" t="s">
        <v>103</v>
      </c>
      <c r="B2" s="80"/>
      <c r="C2" s="78"/>
      <c r="D2" s="14" t="s">
        <v>73</v>
      </c>
      <c r="E2" s="3" t="s">
        <v>74</v>
      </c>
      <c r="F2" s="3" t="s">
        <v>75</v>
      </c>
      <c r="G2" s="15" t="s">
        <v>81</v>
      </c>
      <c r="H2" s="13" t="s">
        <v>2</v>
      </c>
      <c r="I2" s="82"/>
      <c r="J2" s="3" t="s">
        <v>76</v>
      </c>
      <c r="K2" s="3" t="s">
        <v>96</v>
      </c>
      <c r="L2" s="3" t="s">
        <v>77</v>
      </c>
      <c r="M2" s="3" t="s">
        <v>78</v>
      </c>
      <c r="N2" s="74"/>
      <c r="O2" s="3" t="s">
        <v>91</v>
      </c>
      <c r="P2" s="3" t="s">
        <v>92</v>
      </c>
      <c r="Q2" s="3" t="s">
        <v>93</v>
      </c>
      <c r="R2" s="3" t="s">
        <v>94</v>
      </c>
      <c r="S2" s="76"/>
    </row>
    <row r="3" spans="1:19" s="55" customFormat="1" ht="24.75" customHeight="1">
      <c r="A3" s="53" t="s">
        <v>0</v>
      </c>
      <c r="B3" s="54" t="s">
        <v>80</v>
      </c>
      <c r="C3" s="56" t="s">
        <v>79</v>
      </c>
      <c r="D3" s="57" t="s">
        <v>97</v>
      </c>
      <c r="E3" s="58" t="s">
        <v>98</v>
      </c>
      <c r="F3" s="59" t="s">
        <v>99</v>
      </c>
      <c r="G3" s="60" t="s">
        <v>3</v>
      </c>
      <c r="H3" s="61" t="s">
        <v>100</v>
      </c>
      <c r="I3" s="46" t="s">
        <v>3</v>
      </c>
      <c r="J3" s="47" t="s">
        <v>82</v>
      </c>
      <c r="K3" s="47" t="s">
        <v>83</v>
      </c>
      <c r="L3" s="47" t="s">
        <v>84</v>
      </c>
      <c r="M3" s="48" t="s">
        <v>85</v>
      </c>
      <c r="N3" s="49" t="s">
        <v>3</v>
      </c>
      <c r="O3" s="50" t="s">
        <v>87</v>
      </c>
      <c r="P3" s="50" t="s">
        <v>88</v>
      </c>
      <c r="Q3" s="50" t="s">
        <v>89</v>
      </c>
      <c r="R3" s="51" t="s">
        <v>90</v>
      </c>
      <c r="S3" s="52" t="s">
        <v>95</v>
      </c>
    </row>
    <row r="4" spans="1:19" ht="12.75">
      <c r="A4" s="41">
        <v>1</v>
      </c>
      <c r="B4" s="38" t="s">
        <v>8</v>
      </c>
      <c r="C4" s="16">
        <v>18255136</v>
      </c>
      <c r="D4" s="18">
        <v>991317</v>
      </c>
      <c r="E4" s="21">
        <v>3912967</v>
      </c>
      <c r="F4" s="21">
        <v>1082416</v>
      </c>
      <c r="G4" s="24">
        <f>SUM(D4:F4)</f>
        <v>5986700</v>
      </c>
      <c r="H4" s="27">
        <v>9540843</v>
      </c>
      <c r="I4" s="67">
        <v>41972105</v>
      </c>
      <c r="J4" s="45">
        <v>40806264</v>
      </c>
      <c r="K4" s="30">
        <v>888746</v>
      </c>
      <c r="L4" s="30">
        <v>253959</v>
      </c>
      <c r="M4" s="30">
        <v>23136</v>
      </c>
      <c r="N4" s="30">
        <v>15627453</v>
      </c>
      <c r="O4" s="30">
        <v>1228700</v>
      </c>
      <c r="P4" s="30">
        <v>14046974</v>
      </c>
      <c r="Q4" s="30">
        <v>0</v>
      </c>
      <c r="R4" s="30">
        <v>351779</v>
      </c>
      <c r="S4" s="30">
        <f aca="true" t="shared" si="0" ref="S4:S35">C4+I4+N4</f>
        <v>75854694</v>
      </c>
    </row>
    <row r="5" spans="1:19" ht="12.75">
      <c r="A5" s="42">
        <v>2</v>
      </c>
      <c r="B5" s="39" t="s">
        <v>9</v>
      </c>
      <c r="C5" s="5">
        <v>15346948</v>
      </c>
      <c r="D5" s="19">
        <v>281419</v>
      </c>
      <c r="E5" s="22">
        <v>1568553</v>
      </c>
      <c r="F5" s="22">
        <v>1225553</v>
      </c>
      <c r="G5" s="25">
        <f aca="true" t="shared" si="1" ref="G5:G68">SUM(D5:F5)</f>
        <v>3075525</v>
      </c>
      <c r="H5" s="28">
        <v>9088652</v>
      </c>
      <c r="I5" s="67">
        <v>22304967</v>
      </c>
      <c r="J5" s="22">
        <v>21320315</v>
      </c>
      <c r="K5" s="22">
        <v>878640</v>
      </c>
      <c r="L5" s="22">
        <v>96293</v>
      </c>
      <c r="M5" s="22">
        <v>9719</v>
      </c>
      <c r="N5" s="22">
        <v>4546797</v>
      </c>
      <c r="O5" s="22">
        <v>0</v>
      </c>
      <c r="P5" s="22">
        <v>4431532</v>
      </c>
      <c r="Q5" s="22">
        <v>0</v>
      </c>
      <c r="R5" s="22">
        <v>115265</v>
      </c>
      <c r="S5" s="22">
        <f t="shared" si="0"/>
        <v>42198712</v>
      </c>
    </row>
    <row r="6" spans="1:19" ht="12.75">
      <c r="A6" s="42">
        <v>3</v>
      </c>
      <c r="B6" s="39" t="s">
        <v>10</v>
      </c>
      <c r="C6" s="5">
        <v>70088810</v>
      </c>
      <c r="D6" s="19">
        <v>1867240</v>
      </c>
      <c r="E6" s="22">
        <v>18046469</v>
      </c>
      <c r="F6" s="22">
        <v>7522788</v>
      </c>
      <c r="G6" s="25">
        <f t="shared" si="1"/>
        <v>27436497</v>
      </c>
      <c r="H6" s="28">
        <v>36622538</v>
      </c>
      <c r="I6" s="67">
        <v>67465222</v>
      </c>
      <c r="J6" s="22">
        <v>64166482</v>
      </c>
      <c r="K6" s="22">
        <v>3102103</v>
      </c>
      <c r="L6" s="22">
        <v>172431</v>
      </c>
      <c r="M6" s="22">
        <v>24206</v>
      </c>
      <c r="N6" s="22">
        <v>20617125</v>
      </c>
      <c r="O6" s="22">
        <v>0</v>
      </c>
      <c r="P6" s="22">
        <v>20218891</v>
      </c>
      <c r="Q6" s="22">
        <v>0</v>
      </c>
      <c r="R6" s="22">
        <v>398234</v>
      </c>
      <c r="S6" s="22">
        <f t="shared" si="0"/>
        <v>158171157</v>
      </c>
    </row>
    <row r="7" spans="1:19" ht="12.75">
      <c r="A7" s="42">
        <v>4</v>
      </c>
      <c r="B7" s="39" t="s">
        <v>11</v>
      </c>
      <c r="C7" s="5">
        <v>9961125</v>
      </c>
      <c r="D7" s="19">
        <v>477941</v>
      </c>
      <c r="E7" s="22">
        <v>2947443</v>
      </c>
      <c r="F7" s="22">
        <v>225585</v>
      </c>
      <c r="G7" s="25">
        <f t="shared" si="1"/>
        <v>3650969</v>
      </c>
      <c r="H7" s="28">
        <v>5125599</v>
      </c>
      <c r="I7" s="67">
        <v>22150844</v>
      </c>
      <c r="J7" s="22">
        <v>20654074</v>
      </c>
      <c r="K7" s="22">
        <v>1384202</v>
      </c>
      <c r="L7" s="22">
        <v>112568</v>
      </c>
      <c r="M7" s="22">
        <v>0</v>
      </c>
      <c r="N7" s="22">
        <v>7687842</v>
      </c>
      <c r="O7" s="22">
        <v>0</v>
      </c>
      <c r="P7" s="22">
        <v>7617508</v>
      </c>
      <c r="Q7" s="22">
        <v>0</v>
      </c>
      <c r="R7" s="22">
        <v>70334</v>
      </c>
      <c r="S7" s="22">
        <f t="shared" si="0"/>
        <v>39799811</v>
      </c>
    </row>
    <row r="8" spans="1:19" ht="12.75">
      <c r="A8" s="43">
        <v>5</v>
      </c>
      <c r="B8" s="40" t="s">
        <v>12</v>
      </c>
      <c r="C8" s="17">
        <v>8385025</v>
      </c>
      <c r="D8" s="20">
        <v>325972</v>
      </c>
      <c r="E8" s="23">
        <v>864641</v>
      </c>
      <c r="F8" s="23">
        <v>70125</v>
      </c>
      <c r="G8" s="26">
        <f t="shared" si="1"/>
        <v>1260738</v>
      </c>
      <c r="H8" s="29">
        <v>5458671</v>
      </c>
      <c r="I8" s="68">
        <v>29140430</v>
      </c>
      <c r="J8" s="23">
        <v>27975927</v>
      </c>
      <c r="K8" s="23">
        <v>1063837</v>
      </c>
      <c r="L8" s="23">
        <v>82088</v>
      </c>
      <c r="M8" s="23">
        <v>18578</v>
      </c>
      <c r="N8" s="23">
        <v>10767099</v>
      </c>
      <c r="O8" s="23">
        <v>0</v>
      </c>
      <c r="P8" s="23">
        <v>10586161</v>
      </c>
      <c r="Q8" s="23">
        <v>0</v>
      </c>
      <c r="R8" s="23">
        <v>180938</v>
      </c>
      <c r="S8" s="23">
        <f t="shared" si="0"/>
        <v>48292554</v>
      </c>
    </row>
    <row r="9" spans="1:19" ht="12.75">
      <c r="A9" s="42">
        <v>6</v>
      </c>
      <c r="B9" s="39" t="s">
        <v>13</v>
      </c>
      <c r="C9" s="5">
        <v>16409686</v>
      </c>
      <c r="D9" s="19">
        <v>635828</v>
      </c>
      <c r="E9" s="22">
        <v>3954653</v>
      </c>
      <c r="F9" s="22">
        <v>2501401</v>
      </c>
      <c r="G9" s="25">
        <f t="shared" si="1"/>
        <v>7091882</v>
      </c>
      <c r="H9" s="28">
        <v>8252381</v>
      </c>
      <c r="I9" s="67">
        <v>27910086</v>
      </c>
      <c r="J9" s="22">
        <v>26371020</v>
      </c>
      <c r="K9" s="22">
        <v>1233902</v>
      </c>
      <c r="L9" s="22">
        <v>292688</v>
      </c>
      <c r="M9" s="22">
        <v>12476</v>
      </c>
      <c r="N9" s="22">
        <v>6327354</v>
      </c>
      <c r="O9" s="22">
        <v>0</v>
      </c>
      <c r="P9" s="22">
        <v>6182750</v>
      </c>
      <c r="Q9" s="22">
        <v>0</v>
      </c>
      <c r="R9" s="22">
        <v>144604</v>
      </c>
      <c r="S9" s="22">
        <f t="shared" si="0"/>
        <v>50647126</v>
      </c>
    </row>
    <row r="10" spans="1:19" ht="12.75">
      <c r="A10" s="42">
        <v>7</v>
      </c>
      <c r="B10" s="39" t="s">
        <v>14</v>
      </c>
      <c r="C10" s="5">
        <v>15330962</v>
      </c>
      <c r="D10" s="19">
        <v>910314</v>
      </c>
      <c r="E10" s="22">
        <v>7187701</v>
      </c>
      <c r="F10" s="22">
        <v>1379272</v>
      </c>
      <c r="G10" s="25">
        <f t="shared" si="1"/>
        <v>9477287</v>
      </c>
      <c r="H10" s="28">
        <v>4770461</v>
      </c>
      <c r="I10" s="67">
        <v>10308475</v>
      </c>
      <c r="J10" s="22">
        <v>9297542</v>
      </c>
      <c r="K10" s="22">
        <v>964610</v>
      </c>
      <c r="L10" s="22">
        <v>46323</v>
      </c>
      <c r="M10" s="22">
        <v>0</v>
      </c>
      <c r="N10" s="22">
        <v>3839519</v>
      </c>
      <c r="O10" s="22">
        <v>0</v>
      </c>
      <c r="P10" s="22">
        <v>3787625</v>
      </c>
      <c r="Q10" s="22">
        <v>0</v>
      </c>
      <c r="R10" s="22">
        <v>51894</v>
      </c>
      <c r="S10" s="22">
        <f t="shared" si="0"/>
        <v>29478956</v>
      </c>
    </row>
    <row r="11" spans="1:19" ht="12.75">
      <c r="A11" s="42">
        <v>8</v>
      </c>
      <c r="B11" s="39" t="s">
        <v>15</v>
      </c>
      <c r="C11" s="5">
        <v>68775180</v>
      </c>
      <c r="D11" s="19">
        <v>1621968</v>
      </c>
      <c r="E11" s="22">
        <v>17525618</v>
      </c>
      <c r="F11" s="22">
        <v>6021630</v>
      </c>
      <c r="G11" s="25">
        <f t="shared" si="1"/>
        <v>25169216</v>
      </c>
      <c r="H11" s="28">
        <v>35762801</v>
      </c>
      <c r="I11" s="67">
        <v>73412502</v>
      </c>
      <c r="J11" s="22">
        <v>68708278</v>
      </c>
      <c r="K11" s="22">
        <v>4111379</v>
      </c>
      <c r="L11" s="22">
        <v>548112</v>
      </c>
      <c r="M11" s="22">
        <v>44733</v>
      </c>
      <c r="N11" s="22">
        <v>18883763</v>
      </c>
      <c r="O11" s="22">
        <v>3337661</v>
      </c>
      <c r="P11" s="22">
        <v>15158823</v>
      </c>
      <c r="Q11" s="22">
        <v>80185</v>
      </c>
      <c r="R11" s="22">
        <v>307094</v>
      </c>
      <c r="S11" s="22">
        <f t="shared" si="0"/>
        <v>161071445</v>
      </c>
    </row>
    <row r="12" spans="1:19" ht="12.75">
      <c r="A12" s="42">
        <v>9</v>
      </c>
      <c r="B12" s="39" t="s">
        <v>16</v>
      </c>
      <c r="C12" s="5">
        <v>164951297</v>
      </c>
      <c r="D12" s="19">
        <v>8847239</v>
      </c>
      <c r="E12" s="22">
        <v>67362673</v>
      </c>
      <c r="F12" s="22">
        <v>8976506</v>
      </c>
      <c r="G12" s="25">
        <f t="shared" si="1"/>
        <v>85186418</v>
      </c>
      <c r="H12" s="28">
        <v>66580568</v>
      </c>
      <c r="I12" s="67">
        <v>187599083</v>
      </c>
      <c r="J12" s="22">
        <v>177600362</v>
      </c>
      <c r="K12" s="22">
        <v>7532758</v>
      </c>
      <c r="L12" s="22">
        <v>2355814</v>
      </c>
      <c r="M12" s="22">
        <v>110149</v>
      </c>
      <c r="N12" s="22">
        <v>52120684</v>
      </c>
      <c r="O12" s="22">
        <v>2016</v>
      </c>
      <c r="P12" s="22">
        <v>51254957</v>
      </c>
      <c r="Q12" s="22">
        <v>29758</v>
      </c>
      <c r="R12" s="22">
        <v>833953</v>
      </c>
      <c r="S12" s="22">
        <f t="shared" si="0"/>
        <v>404671064</v>
      </c>
    </row>
    <row r="13" spans="1:19" ht="12.75">
      <c r="A13" s="43">
        <v>10</v>
      </c>
      <c r="B13" s="40" t="s">
        <v>17</v>
      </c>
      <c r="C13" s="17">
        <v>135852339</v>
      </c>
      <c r="D13" s="20">
        <v>5342402</v>
      </c>
      <c r="E13" s="23">
        <v>12693524</v>
      </c>
      <c r="F13" s="23">
        <v>18990138</v>
      </c>
      <c r="G13" s="26">
        <f t="shared" si="1"/>
        <v>37026064</v>
      </c>
      <c r="H13" s="29">
        <v>87787753</v>
      </c>
      <c r="I13" s="68">
        <v>120873152</v>
      </c>
      <c r="J13" s="23">
        <v>110555341</v>
      </c>
      <c r="K13" s="23">
        <v>9267681</v>
      </c>
      <c r="L13" s="23">
        <v>979130</v>
      </c>
      <c r="M13" s="23">
        <v>71000</v>
      </c>
      <c r="N13" s="23">
        <v>52201038</v>
      </c>
      <c r="O13" s="23">
        <v>0</v>
      </c>
      <c r="P13" s="23">
        <v>51680791</v>
      </c>
      <c r="Q13" s="23">
        <v>0</v>
      </c>
      <c r="R13" s="23">
        <v>520247</v>
      </c>
      <c r="S13" s="23">
        <f t="shared" si="0"/>
        <v>308926529</v>
      </c>
    </row>
    <row r="14" spans="1:19" ht="12.75">
      <c r="A14" s="42">
        <v>11</v>
      </c>
      <c r="B14" s="39" t="s">
        <v>18</v>
      </c>
      <c r="C14" s="5">
        <v>4020785</v>
      </c>
      <c r="D14" s="19">
        <v>160417</v>
      </c>
      <c r="E14" s="22">
        <v>971934</v>
      </c>
      <c r="F14" s="22">
        <v>0</v>
      </c>
      <c r="G14" s="25">
        <f t="shared" si="1"/>
        <v>1132351</v>
      </c>
      <c r="H14" s="28">
        <v>2384991</v>
      </c>
      <c r="I14" s="67">
        <v>9603869</v>
      </c>
      <c r="J14" s="22">
        <v>8972396</v>
      </c>
      <c r="K14" s="22">
        <v>545202</v>
      </c>
      <c r="L14" s="22">
        <v>81433</v>
      </c>
      <c r="M14" s="22">
        <v>4838</v>
      </c>
      <c r="N14" s="22">
        <v>2181362</v>
      </c>
      <c r="O14" s="22">
        <v>0</v>
      </c>
      <c r="P14" s="22">
        <v>2140785</v>
      </c>
      <c r="Q14" s="22">
        <v>0</v>
      </c>
      <c r="R14" s="22">
        <v>40577</v>
      </c>
      <c r="S14" s="22">
        <f t="shared" si="0"/>
        <v>15806016</v>
      </c>
    </row>
    <row r="15" spans="1:19" ht="12.75">
      <c r="A15" s="42">
        <v>12</v>
      </c>
      <c r="B15" s="39" t="s">
        <v>19</v>
      </c>
      <c r="C15" s="5">
        <v>14312737</v>
      </c>
      <c r="D15" s="19">
        <v>690666</v>
      </c>
      <c r="E15" s="22">
        <v>6860102</v>
      </c>
      <c r="F15" s="22">
        <v>1552453</v>
      </c>
      <c r="G15" s="25">
        <f t="shared" si="1"/>
        <v>9103221</v>
      </c>
      <c r="H15" s="28">
        <v>0</v>
      </c>
      <c r="I15" s="67">
        <v>7807206</v>
      </c>
      <c r="J15" s="22">
        <v>6790597</v>
      </c>
      <c r="K15" s="22">
        <v>943708</v>
      </c>
      <c r="L15" s="22">
        <v>68224</v>
      </c>
      <c r="M15" s="22">
        <v>4677</v>
      </c>
      <c r="N15" s="22">
        <v>3529204</v>
      </c>
      <c r="O15" s="22">
        <v>2419684</v>
      </c>
      <c r="P15" s="22">
        <v>1068273</v>
      </c>
      <c r="Q15" s="22">
        <v>0</v>
      </c>
      <c r="R15" s="22">
        <v>41247</v>
      </c>
      <c r="S15" s="22">
        <f t="shared" si="0"/>
        <v>25649147</v>
      </c>
    </row>
    <row r="16" spans="1:19" ht="12.75">
      <c r="A16" s="42">
        <v>13</v>
      </c>
      <c r="B16" s="39" t="s">
        <v>20</v>
      </c>
      <c r="C16" s="5">
        <v>3046323</v>
      </c>
      <c r="D16" s="19">
        <v>123705</v>
      </c>
      <c r="E16" s="22">
        <v>500985</v>
      </c>
      <c r="F16" s="22">
        <v>243369</v>
      </c>
      <c r="G16" s="25">
        <f t="shared" si="1"/>
        <v>868059</v>
      </c>
      <c r="H16" s="28">
        <v>1639443</v>
      </c>
      <c r="I16" s="67">
        <v>9053568</v>
      </c>
      <c r="J16" s="22">
        <v>8450856</v>
      </c>
      <c r="K16" s="22">
        <v>545501</v>
      </c>
      <c r="L16" s="22">
        <v>50649</v>
      </c>
      <c r="M16" s="22">
        <v>6562</v>
      </c>
      <c r="N16" s="22">
        <v>2692472</v>
      </c>
      <c r="O16" s="22">
        <v>0</v>
      </c>
      <c r="P16" s="22">
        <v>2632536</v>
      </c>
      <c r="Q16" s="22">
        <v>3888</v>
      </c>
      <c r="R16" s="22">
        <v>56048</v>
      </c>
      <c r="S16" s="22">
        <f t="shared" si="0"/>
        <v>14792363</v>
      </c>
    </row>
    <row r="17" spans="1:19" ht="12.75">
      <c r="A17" s="42">
        <v>14</v>
      </c>
      <c r="B17" s="39" t="s">
        <v>21</v>
      </c>
      <c r="C17" s="5">
        <v>7514607</v>
      </c>
      <c r="D17" s="19">
        <v>456092</v>
      </c>
      <c r="E17" s="22">
        <v>1405885</v>
      </c>
      <c r="F17" s="22">
        <v>1586343</v>
      </c>
      <c r="G17" s="25">
        <f t="shared" si="1"/>
        <v>3448320</v>
      </c>
      <c r="H17" s="28">
        <v>3295448</v>
      </c>
      <c r="I17" s="67">
        <v>14670625</v>
      </c>
      <c r="J17" s="22">
        <v>13753864</v>
      </c>
      <c r="K17" s="22">
        <v>795583</v>
      </c>
      <c r="L17" s="22">
        <v>121178</v>
      </c>
      <c r="M17" s="22">
        <v>0</v>
      </c>
      <c r="N17" s="22">
        <v>3586044</v>
      </c>
      <c r="O17" s="22">
        <v>0</v>
      </c>
      <c r="P17" s="22">
        <v>3443902</v>
      </c>
      <c r="Q17" s="22">
        <v>63581</v>
      </c>
      <c r="R17" s="22">
        <v>78561</v>
      </c>
      <c r="S17" s="22">
        <f t="shared" si="0"/>
        <v>25771276</v>
      </c>
    </row>
    <row r="18" spans="1:19" ht="12.75">
      <c r="A18" s="43">
        <v>15</v>
      </c>
      <c r="B18" s="40" t="s">
        <v>22</v>
      </c>
      <c r="C18" s="17">
        <v>9837340</v>
      </c>
      <c r="D18" s="20">
        <v>287660</v>
      </c>
      <c r="E18" s="23">
        <v>3560004</v>
      </c>
      <c r="F18" s="23">
        <v>0</v>
      </c>
      <c r="G18" s="26">
        <f t="shared" si="1"/>
        <v>3847664</v>
      </c>
      <c r="H18" s="29">
        <v>3905727</v>
      </c>
      <c r="I18" s="68">
        <v>18677087</v>
      </c>
      <c r="J18" s="23">
        <v>17411778</v>
      </c>
      <c r="K18" s="23">
        <v>1107800</v>
      </c>
      <c r="L18" s="23">
        <v>143765</v>
      </c>
      <c r="M18" s="23">
        <v>13744</v>
      </c>
      <c r="N18" s="23">
        <v>8104941</v>
      </c>
      <c r="O18" s="23">
        <v>0</v>
      </c>
      <c r="P18" s="23">
        <v>8002801</v>
      </c>
      <c r="Q18" s="23">
        <v>0</v>
      </c>
      <c r="R18" s="23">
        <v>102140</v>
      </c>
      <c r="S18" s="23">
        <f t="shared" si="0"/>
        <v>36619368</v>
      </c>
    </row>
    <row r="19" spans="1:19" ht="12.75">
      <c r="A19" s="42">
        <v>16</v>
      </c>
      <c r="B19" s="39" t="s">
        <v>23</v>
      </c>
      <c r="C19" s="5">
        <v>23930541</v>
      </c>
      <c r="D19" s="19">
        <v>813511</v>
      </c>
      <c r="E19" s="22">
        <v>7849551</v>
      </c>
      <c r="F19" s="22">
        <v>3133086</v>
      </c>
      <c r="G19" s="25">
        <f t="shared" si="1"/>
        <v>11796148</v>
      </c>
      <c r="H19" s="28">
        <v>9811734</v>
      </c>
      <c r="I19" s="67">
        <v>23005379</v>
      </c>
      <c r="J19" s="22">
        <v>20793596</v>
      </c>
      <c r="K19" s="22">
        <v>1907801</v>
      </c>
      <c r="L19" s="22">
        <v>294495</v>
      </c>
      <c r="M19" s="22">
        <v>9487</v>
      </c>
      <c r="N19" s="22">
        <v>7517745</v>
      </c>
      <c r="O19" s="22">
        <v>0</v>
      </c>
      <c r="P19" s="22">
        <v>7366409</v>
      </c>
      <c r="Q19" s="22">
        <v>3546</v>
      </c>
      <c r="R19" s="22">
        <v>147790</v>
      </c>
      <c r="S19" s="22">
        <f t="shared" si="0"/>
        <v>54453665</v>
      </c>
    </row>
    <row r="20" spans="1:19" ht="12.75">
      <c r="A20" s="42">
        <v>17</v>
      </c>
      <c r="B20" s="39" t="s">
        <v>24</v>
      </c>
      <c r="C20" s="5">
        <v>266630862</v>
      </c>
      <c r="D20" s="19">
        <v>11671039</v>
      </c>
      <c r="E20" s="22">
        <v>84874750</v>
      </c>
      <c r="F20" s="22">
        <v>0</v>
      </c>
      <c r="G20" s="25">
        <f t="shared" si="1"/>
        <v>96545789</v>
      </c>
      <c r="H20" s="28">
        <v>156104231</v>
      </c>
      <c r="I20" s="67">
        <v>160214885</v>
      </c>
      <c r="J20" s="22">
        <v>141691781</v>
      </c>
      <c r="K20" s="22">
        <v>14662598</v>
      </c>
      <c r="L20" s="22">
        <v>3692262</v>
      </c>
      <c r="M20" s="22">
        <v>168244</v>
      </c>
      <c r="N20" s="22">
        <v>100030171</v>
      </c>
      <c r="O20" s="22">
        <v>0</v>
      </c>
      <c r="P20" s="22">
        <v>98847739</v>
      </c>
      <c r="Q20" s="22">
        <v>0</v>
      </c>
      <c r="R20" s="22">
        <v>1182432</v>
      </c>
      <c r="S20" s="22">
        <f t="shared" si="0"/>
        <v>526875918</v>
      </c>
    </row>
    <row r="21" spans="1:19" ht="12.75">
      <c r="A21" s="42">
        <v>18</v>
      </c>
      <c r="B21" s="39" t="s">
        <v>25</v>
      </c>
      <c r="C21" s="5">
        <v>2420704</v>
      </c>
      <c r="D21" s="19">
        <v>185699</v>
      </c>
      <c r="E21" s="22">
        <v>192597</v>
      </c>
      <c r="F21" s="22">
        <v>0</v>
      </c>
      <c r="G21" s="25">
        <f t="shared" si="1"/>
        <v>378296</v>
      </c>
      <c r="H21" s="28">
        <v>1404384</v>
      </c>
      <c r="I21" s="67">
        <v>8662569</v>
      </c>
      <c r="J21" s="22">
        <v>8063557</v>
      </c>
      <c r="K21" s="22">
        <v>560399</v>
      </c>
      <c r="L21" s="22">
        <v>22960</v>
      </c>
      <c r="M21" s="22">
        <v>15653</v>
      </c>
      <c r="N21" s="22">
        <v>3230971</v>
      </c>
      <c r="O21" s="22">
        <v>0</v>
      </c>
      <c r="P21" s="22">
        <v>3230971</v>
      </c>
      <c r="Q21" s="22">
        <v>0</v>
      </c>
      <c r="R21" s="22">
        <v>0</v>
      </c>
      <c r="S21" s="22">
        <f t="shared" si="0"/>
        <v>14314244</v>
      </c>
    </row>
    <row r="22" spans="1:19" ht="12.75">
      <c r="A22" s="42">
        <v>19</v>
      </c>
      <c r="B22" s="39" t="s">
        <v>26</v>
      </c>
      <c r="C22" s="5">
        <v>4370059</v>
      </c>
      <c r="D22" s="19">
        <v>204982</v>
      </c>
      <c r="E22" s="22">
        <v>954218</v>
      </c>
      <c r="F22" s="22">
        <v>0</v>
      </c>
      <c r="G22" s="25">
        <f t="shared" si="1"/>
        <v>1159200</v>
      </c>
      <c r="H22" s="28">
        <v>2529509</v>
      </c>
      <c r="I22" s="67">
        <v>11650625</v>
      </c>
      <c r="J22" s="22">
        <v>10882260</v>
      </c>
      <c r="K22" s="22">
        <v>685092</v>
      </c>
      <c r="L22" s="22">
        <v>72981</v>
      </c>
      <c r="M22" s="22">
        <v>10292</v>
      </c>
      <c r="N22" s="22">
        <v>3836900</v>
      </c>
      <c r="O22" s="22">
        <v>0</v>
      </c>
      <c r="P22" s="22">
        <v>3834424</v>
      </c>
      <c r="Q22" s="22">
        <v>2476</v>
      </c>
      <c r="R22" s="22">
        <v>0</v>
      </c>
      <c r="S22" s="22">
        <f t="shared" si="0"/>
        <v>19857584</v>
      </c>
    </row>
    <row r="23" spans="1:19" ht="12.75">
      <c r="A23" s="43">
        <v>20</v>
      </c>
      <c r="B23" s="40" t="s">
        <v>27</v>
      </c>
      <c r="C23" s="17">
        <v>11339617</v>
      </c>
      <c r="D23" s="20">
        <v>520271</v>
      </c>
      <c r="E23" s="23">
        <v>2725772</v>
      </c>
      <c r="F23" s="23">
        <v>682116</v>
      </c>
      <c r="G23" s="26">
        <f t="shared" si="1"/>
        <v>3928159</v>
      </c>
      <c r="H23" s="29">
        <v>6200445</v>
      </c>
      <c r="I23" s="68">
        <v>30369701</v>
      </c>
      <c r="J23" s="23">
        <v>28588626</v>
      </c>
      <c r="K23" s="23">
        <v>1545328</v>
      </c>
      <c r="L23" s="23">
        <v>223146</v>
      </c>
      <c r="M23" s="23">
        <v>12601</v>
      </c>
      <c r="N23" s="23">
        <v>8956382</v>
      </c>
      <c r="O23" s="23">
        <v>0</v>
      </c>
      <c r="P23" s="23">
        <v>8956382</v>
      </c>
      <c r="Q23" s="23">
        <v>0</v>
      </c>
      <c r="R23" s="23">
        <v>0</v>
      </c>
      <c r="S23" s="23">
        <f t="shared" si="0"/>
        <v>50665700</v>
      </c>
    </row>
    <row r="24" spans="1:19" ht="12.75">
      <c r="A24" s="42">
        <v>21</v>
      </c>
      <c r="B24" s="39" t="s">
        <v>28</v>
      </c>
      <c r="C24" s="5">
        <v>4087027</v>
      </c>
      <c r="D24" s="19">
        <v>180417</v>
      </c>
      <c r="E24" s="22">
        <v>451273</v>
      </c>
      <c r="F24" s="22">
        <v>0</v>
      </c>
      <c r="G24" s="25">
        <f t="shared" si="1"/>
        <v>631690</v>
      </c>
      <c r="H24" s="28">
        <v>3066289</v>
      </c>
      <c r="I24" s="67">
        <v>16401878</v>
      </c>
      <c r="J24" s="22">
        <v>15531803</v>
      </c>
      <c r="K24" s="22">
        <v>789961</v>
      </c>
      <c r="L24" s="22">
        <v>64271</v>
      </c>
      <c r="M24" s="22">
        <v>15843</v>
      </c>
      <c r="N24" s="22">
        <v>7159443</v>
      </c>
      <c r="O24" s="22">
        <v>0</v>
      </c>
      <c r="P24" s="22">
        <v>7146378</v>
      </c>
      <c r="Q24" s="22">
        <v>0</v>
      </c>
      <c r="R24" s="22">
        <v>13065</v>
      </c>
      <c r="S24" s="22">
        <f t="shared" si="0"/>
        <v>27648348</v>
      </c>
    </row>
    <row r="25" spans="1:19" ht="12.75">
      <c r="A25" s="42">
        <v>22</v>
      </c>
      <c r="B25" s="39" t="s">
        <v>29</v>
      </c>
      <c r="C25" s="5">
        <v>4116802</v>
      </c>
      <c r="D25" s="19">
        <v>167585</v>
      </c>
      <c r="E25" s="22">
        <v>1039270</v>
      </c>
      <c r="F25" s="22">
        <v>102919</v>
      </c>
      <c r="G25" s="25">
        <f t="shared" si="1"/>
        <v>1309774</v>
      </c>
      <c r="H25" s="28">
        <v>1779615</v>
      </c>
      <c r="I25" s="67">
        <v>18939329</v>
      </c>
      <c r="J25" s="22">
        <v>18123835</v>
      </c>
      <c r="K25" s="22">
        <v>736025</v>
      </c>
      <c r="L25" s="22">
        <v>79469</v>
      </c>
      <c r="M25" s="22">
        <v>0</v>
      </c>
      <c r="N25" s="22">
        <v>4991758</v>
      </c>
      <c r="O25" s="22">
        <v>0</v>
      </c>
      <c r="P25" s="22">
        <v>4443346</v>
      </c>
      <c r="Q25" s="22">
        <v>455471</v>
      </c>
      <c r="R25" s="22">
        <v>92941</v>
      </c>
      <c r="S25" s="22">
        <f t="shared" si="0"/>
        <v>28047889</v>
      </c>
    </row>
    <row r="26" spans="1:19" ht="12.75">
      <c r="A26" s="42">
        <v>23</v>
      </c>
      <c r="B26" s="39" t="s">
        <v>30</v>
      </c>
      <c r="C26" s="5">
        <v>39203563</v>
      </c>
      <c r="D26" s="19">
        <v>1551940</v>
      </c>
      <c r="E26" s="22">
        <v>2163312</v>
      </c>
      <c r="F26" s="22">
        <v>7007257</v>
      </c>
      <c r="G26" s="25">
        <f t="shared" si="1"/>
        <v>10722509</v>
      </c>
      <c r="H26" s="28">
        <v>24103288</v>
      </c>
      <c r="I26" s="67">
        <v>64668202</v>
      </c>
      <c r="J26" s="22">
        <v>60065838</v>
      </c>
      <c r="K26" s="22">
        <v>4028821</v>
      </c>
      <c r="L26" s="22">
        <v>507199</v>
      </c>
      <c r="M26" s="22">
        <v>66344</v>
      </c>
      <c r="N26" s="22">
        <v>21496230</v>
      </c>
      <c r="O26" s="22">
        <v>258603</v>
      </c>
      <c r="P26" s="22">
        <v>20932018</v>
      </c>
      <c r="Q26" s="22">
        <v>0</v>
      </c>
      <c r="R26" s="22">
        <v>305609</v>
      </c>
      <c r="S26" s="22">
        <f t="shared" si="0"/>
        <v>125367995</v>
      </c>
    </row>
    <row r="27" spans="1:19" ht="12.75">
      <c r="A27" s="42">
        <v>24</v>
      </c>
      <c r="B27" s="39" t="s">
        <v>31</v>
      </c>
      <c r="C27" s="5">
        <v>25732764</v>
      </c>
      <c r="D27" s="19">
        <v>1181381</v>
      </c>
      <c r="E27" s="22">
        <v>7428205</v>
      </c>
      <c r="F27" s="22">
        <v>3306665</v>
      </c>
      <c r="G27" s="25">
        <f t="shared" si="1"/>
        <v>11916251</v>
      </c>
      <c r="H27" s="28">
        <v>12293613</v>
      </c>
      <c r="I27" s="67">
        <v>12942848</v>
      </c>
      <c r="J27" s="22">
        <v>12345718</v>
      </c>
      <c r="K27" s="22">
        <v>446808</v>
      </c>
      <c r="L27" s="22">
        <v>150322</v>
      </c>
      <c r="M27" s="22">
        <v>0</v>
      </c>
      <c r="N27" s="22">
        <v>5963647</v>
      </c>
      <c r="O27" s="22">
        <v>-6783</v>
      </c>
      <c r="P27" s="22">
        <v>5970430</v>
      </c>
      <c r="Q27" s="22">
        <v>0</v>
      </c>
      <c r="R27" s="22">
        <v>0</v>
      </c>
      <c r="S27" s="22">
        <f t="shared" si="0"/>
        <v>44639259</v>
      </c>
    </row>
    <row r="28" spans="1:19" ht="12.75">
      <c r="A28" s="43">
        <v>25</v>
      </c>
      <c r="B28" s="40" t="s">
        <v>32</v>
      </c>
      <c r="C28" s="17">
        <v>13791050</v>
      </c>
      <c r="D28" s="20">
        <v>469993</v>
      </c>
      <c r="E28" s="23">
        <v>1906121</v>
      </c>
      <c r="F28" s="23">
        <v>589926</v>
      </c>
      <c r="G28" s="26">
        <f t="shared" si="1"/>
        <v>2966040</v>
      </c>
      <c r="H28" s="29">
        <v>9716717</v>
      </c>
      <c r="I28" s="68">
        <v>10869686</v>
      </c>
      <c r="J28" s="23">
        <v>9772684</v>
      </c>
      <c r="K28" s="23">
        <v>1021335</v>
      </c>
      <c r="L28" s="23">
        <v>75667</v>
      </c>
      <c r="M28" s="23">
        <v>0</v>
      </c>
      <c r="N28" s="23">
        <v>2326604</v>
      </c>
      <c r="O28" s="23">
        <v>0</v>
      </c>
      <c r="P28" s="23">
        <v>2298453</v>
      </c>
      <c r="Q28" s="23">
        <v>28151</v>
      </c>
      <c r="R28" s="23">
        <v>0</v>
      </c>
      <c r="S28" s="23">
        <f t="shared" si="0"/>
        <v>26987340</v>
      </c>
    </row>
    <row r="29" spans="1:19" ht="12.75">
      <c r="A29" s="42">
        <v>26</v>
      </c>
      <c r="B29" s="39" t="s">
        <v>33</v>
      </c>
      <c r="C29" s="5">
        <v>256833921</v>
      </c>
      <c r="D29" s="19">
        <v>6292843</v>
      </c>
      <c r="E29" s="22">
        <v>43183277</v>
      </c>
      <c r="F29" s="22">
        <v>0</v>
      </c>
      <c r="G29" s="25">
        <f t="shared" si="1"/>
        <v>49476120</v>
      </c>
      <c r="H29" s="28">
        <v>188825376</v>
      </c>
      <c r="I29" s="67">
        <v>149444644</v>
      </c>
      <c r="J29" s="22">
        <v>135882684</v>
      </c>
      <c r="K29" s="22">
        <v>11179721</v>
      </c>
      <c r="L29" s="22">
        <v>2228852</v>
      </c>
      <c r="M29" s="22">
        <v>153387</v>
      </c>
      <c r="N29" s="22">
        <v>143393732</v>
      </c>
      <c r="O29" s="22">
        <v>5703428</v>
      </c>
      <c r="P29" s="22">
        <v>136844758</v>
      </c>
      <c r="Q29" s="22">
        <v>0</v>
      </c>
      <c r="R29" s="22">
        <v>845546</v>
      </c>
      <c r="S29" s="22">
        <f t="shared" si="0"/>
        <v>549672297</v>
      </c>
    </row>
    <row r="30" spans="1:19" ht="12.75">
      <c r="A30" s="42">
        <v>27</v>
      </c>
      <c r="B30" s="39" t="s">
        <v>34</v>
      </c>
      <c r="C30" s="5">
        <v>18374657</v>
      </c>
      <c r="D30" s="19">
        <v>753187</v>
      </c>
      <c r="E30" s="22">
        <v>2686647</v>
      </c>
      <c r="F30" s="22">
        <v>2074196</v>
      </c>
      <c r="G30" s="25">
        <f t="shared" si="1"/>
        <v>5514030</v>
      </c>
      <c r="H30" s="28">
        <v>10200363</v>
      </c>
      <c r="I30" s="67">
        <v>29673056</v>
      </c>
      <c r="J30" s="22">
        <v>28400547</v>
      </c>
      <c r="K30" s="22">
        <v>966402</v>
      </c>
      <c r="L30" s="22">
        <v>293489</v>
      </c>
      <c r="M30" s="22">
        <v>12618</v>
      </c>
      <c r="N30" s="22">
        <v>7369902</v>
      </c>
      <c r="O30" s="22">
        <v>0</v>
      </c>
      <c r="P30" s="22">
        <v>7248815</v>
      </c>
      <c r="Q30" s="22">
        <v>0</v>
      </c>
      <c r="R30" s="22">
        <v>121087</v>
      </c>
      <c r="S30" s="22">
        <f t="shared" si="0"/>
        <v>55417615</v>
      </c>
    </row>
    <row r="31" spans="1:19" ht="12.75">
      <c r="A31" s="42">
        <v>28</v>
      </c>
      <c r="B31" s="39" t="s">
        <v>35</v>
      </c>
      <c r="C31" s="5">
        <v>132112874</v>
      </c>
      <c r="D31" s="19">
        <v>4471451</v>
      </c>
      <c r="E31" s="22">
        <v>28213019</v>
      </c>
      <c r="F31" s="22">
        <v>692067</v>
      </c>
      <c r="G31" s="25">
        <f t="shared" si="1"/>
        <v>33376537</v>
      </c>
      <c r="H31" s="28">
        <v>90783782</v>
      </c>
      <c r="I31" s="67">
        <v>101911669</v>
      </c>
      <c r="J31" s="22">
        <v>93092447</v>
      </c>
      <c r="K31" s="22">
        <v>6922861</v>
      </c>
      <c r="L31" s="22">
        <v>1827077</v>
      </c>
      <c r="M31" s="22">
        <v>69284</v>
      </c>
      <c r="N31" s="22">
        <v>44684834</v>
      </c>
      <c r="O31" s="22">
        <v>0</v>
      </c>
      <c r="P31" s="22">
        <v>44082546</v>
      </c>
      <c r="Q31" s="22">
        <v>0</v>
      </c>
      <c r="R31" s="22">
        <v>602288</v>
      </c>
      <c r="S31" s="22">
        <f t="shared" si="0"/>
        <v>278709377</v>
      </c>
    </row>
    <row r="32" spans="1:19" ht="12.75">
      <c r="A32" s="42">
        <v>29</v>
      </c>
      <c r="B32" s="39" t="s">
        <v>36</v>
      </c>
      <c r="C32" s="5">
        <v>52601360</v>
      </c>
      <c r="D32" s="19">
        <v>1568559</v>
      </c>
      <c r="E32" s="22">
        <v>9709509</v>
      </c>
      <c r="F32" s="22">
        <v>7432290</v>
      </c>
      <c r="G32" s="25">
        <f t="shared" si="1"/>
        <v>18710358</v>
      </c>
      <c r="H32" s="28">
        <v>24702120</v>
      </c>
      <c r="I32" s="67">
        <v>64696231</v>
      </c>
      <c r="J32" s="22">
        <v>60771625</v>
      </c>
      <c r="K32" s="22">
        <v>3496281</v>
      </c>
      <c r="L32" s="22">
        <v>406044</v>
      </c>
      <c r="M32" s="22">
        <v>22281</v>
      </c>
      <c r="N32" s="22">
        <v>19413941</v>
      </c>
      <c r="O32" s="22">
        <v>3007</v>
      </c>
      <c r="P32" s="22">
        <v>18985519</v>
      </c>
      <c r="Q32" s="22">
        <v>0</v>
      </c>
      <c r="R32" s="22">
        <v>425415</v>
      </c>
      <c r="S32" s="22">
        <f t="shared" si="0"/>
        <v>136711532</v>
      </c>
    </row>
    <row r="33" spans="1:19" ht="12.75">
      <c r="A33" s="43">
        <v>30</v>
      </c>
      <c r="B33" s="40" t="s">
        <v>37</v>
      </c>
      <c r="C33" s="17">
        <v>6218833</v>
      </c>
      <c r="D33" s="20">
        <v>204528</v>
      </c>
      <c r="E33" s="23">
        <v>1741584</v>
      </c>
      <c r="F33" s="23">
        <v>70966</v>
      </c>
      <c r="G33" s="26">
        <f t="shared" si="1"/>
        <v>2017078</v>
      </c>
      <c r="H33" s="29">
        <v>3392141</v>
      </c>
      <c r="I33" s="68">
        <v>13811612</v>
      </c>
      <c r="J33" s="23">
        <v>12483415</v>
      </c>
      <c r="K33" s="23">
        <v>1192143</v>
      </c>
      <c r="L33" s="23">
        <v>86383</v>
      </c>
      <c r="M33" s="23">
        <v>49671</v>
      </c>
      <c r="N33" s="23">
        <v>2611539</v>
      </c>
      <c r="O33" s="23">
        <v>0</v>
      </c>
      <c r="P33" s="23">
        <v>2520908</v>
      </c>
      <c r="Q33" s="23">
        <v>0</v>
      </c>
      <c r="R33" s="23">
        <v>90631</v>
      </c>
      <c r="S33" s="23">
        <f t="shared" si="0"/>
        <v>22641984</v>
      </c>
    </row>
    <row r="34" spans="1:19" ht="12.75">
      <c r="A34" s="42">
        <v>31</v>
      </c>
      <c r="B34" s="39" t="s">
        <v>38</v>
      </c>
      <c r="C34" s="5">
        <v>26106192</v>
      </c>
      <c r="D34" s="19">
        <v>909597</v>
      </c>
      <c r="E34" s="22">
        <v>6437421</v>
      </c>
      <c r="F34" s="22">
        <v>2752751</v>
      </c>
      <c r="G34" s="25">
        <f t="shared" si="1"/>
        <v>10099769</v>
      </c>
      <c r="H34" s="28">
        <v>13435646</v>
      </c>
      <c r="I34" s="67">
        <v>26487766</v>
      </c>
      <c r="J34" s="22">
        <v>24837864</v>
      </c>
      <c r="K34" s="22">
        <v>1352479</v>
      </c>
      <c r="L34" s="22">
        <v>281181</v>
      </c>
      <c r="M34" s="22">
        <v>16242</v>
      </c>
      <c r="N34" s="22">
        <v>6830604</v>
      </c>
      <c r="O34" s="22">
        <v>3672</v>
      </c>
      <c r="P34" s="22">
        <v>6649367</v>
      </c>
      <c r="Q34" s="22">
        <v>0</v>
      </c>
      <c r="R34" s="22">
        <v>177565</v>
      </c>
      <c r="S34" s="22">
        <f t="shared" si="0"/>
        <v>59424562</v>
      </c>
    </row>
    <row r="35" spans="1:19" ht="12.75">
      <c r="A35" s="42">
        <v>32</v>
      </c>
      <c r="B35" s="39" t="s">
        <v>39</v>
      </c>
      <c r="C35" s="5">
        <v>43863649</v>
      </c>
      <c r="D35" s="19">
        <v>710030</v>
      </c>
      <c r="E35" s="22">
        <v>4139377</v>
      </c>
      <c r="F35" s="22">
        <v>3845250</v>
      </c>
      <c r="G35" s="25">
        <f t="shared" si="1"/>
        <v>8694657</v>
      </c>
      <c r="H35" s="28">
        <v>28354079</v>
      </c>
      <c r="I35" s="67">
        <v>104510337</v>
      </c>
      <c r="J35" s="22">
        <v>99710793</v>
      </c>
      <c r="K35" s="22">
        <v>4086478</v>
      </c>
      <c r="L35" s="22">
        <v>682854</v>
      </c>
      <c r="M35" s="22">
        <v>30212</v>
      </c>
      <c r="N35" s="22">
        <v>18975814</v>
      </c>
      <c r="O35" s="22">
        <v>0</v>
      </c>
      <c r="P35" s="22">
        <v>18513937</v>
      </c>
      <c r="Q35" s="22">
        <v>0</v>
      </c>
      <c r="R35" s="22">
        <v>461877</v>
      </c>
      <c r="S35" s="22">
        <f t="shared" si="0"/>
        <v>167349800</v>
      </c>
    </row>
    <row r="36" spans="1:19" ht="12.75">
      <c r="A36" s="42">
        <v>33</v>
      </c>
      <c r="B36" s="39" t="s">
        <v>40</v>
      </c>
      <c r="C36" s="5">
        <v>4727249</v>
      </c>
      <c r="D36" s="19">
        <v>211342</v>
      </c>
      <c r="E36" s="22">
        <v>221014</v>
      </c>
      <c r="F36" s="22">
        <v>466794</v>
      </c>
      <c r="G36" s="25">
        <f t="shared" si="1"/>
        <v>899150</v>
      </c>
      <c r="H36" s="28">
        <v>2506641</v>
      </c>
      <c r="I36" s="67">
        <v>10514684</v>
      </c>
      <c r="J36" s="22">
        <v>9807153</v>
      </c>
      <c r="K36" s="22">
        <v>707531</v>
      </c>
      <c r="L36" s="22">
        <v>0</v>
      </c>
      <c r="M36" s="22">
        <v>0</v>
      </c>
      <c r="N36" s="22">
        <v>4619957</v>
      </c>
      <c r="O36" s="22">
        <v>0</v>
      </c>
      <c r="P36" s="22">
        <v>4564549</v>
      </c>
      <c r="Q36" s="22">
        <v>0</v>
      </c>
      <c r="R36" s="22">
        <v>55408</v>
      </c>
      <c r="S36" s="22">
        <f aca="true" t="shared" si="2" ref="S36:S69">C36+I36+N36</f>
        <v>19861890</v>
      </c>
    </row>
    <row r="37" spans="1:19" ht="12.75">
      <c r="A37" s="42">
        <v>34</v>
      </c>
      <c r="B37" s="39" t="s">
        <v>41</v>
      </c>
      <c r="C37" s="5">
        <v>12769436</v>
      </c>
      <c r="D37" s="19">
        <v>676423</v>
      </c>
      <c r="E37" s="22">
        <v>3206353</v>
      </c>
      <c r="F37" s="22">
        <v>1296059</v>
      </c>
      <c r="G37" s="25">
        <f t="shared" si="1"/>
        <v>5178835</v>
      </c>
      <c r="H37" s="28">
        <v>6181025</v>
      </c>
      <c r="I37" s="67">
        <v>23957989</v>
      </c>
      <c r="J37" s="22">
        <v>22543396</v>
      </c>
      <c r="K37" s="22">
        <v>982996</v>
      </c>
      <c r="L37" s="22">
        <v>212968</v>
      </c>
      <c r="M37" s="22">
        <v>218629</v>
      </c>
      <c r="N37" s="22">
        <v>7935696</v>
      </c>
      <c r="O37" s="22">
        <v>85129</v>
      </c>
      <c r="P37" s="22">
        <v>7635007</v>
      </c>
      <c r="Q37" s="22">
        <v>20065</v>
      </c>
      <c r="R37" s="22">
        <v>195495</v>
      </c>
      <c r="S37" s="22">
        <f t="shared" si="2"/>
        <v>44663121</v>
      </c>
    </row>
    <row r="38" spans="1:19" ht="12.75">
      <c r="A38" s="43">
        <v>35</v>
      </c>
      <c r="B38" s="40" t="s">
        <v>42</v>
      </c>
      <c r="C38" s="17">
        <v>18803433</v>
      </c>
      <c r="D38" s="20">
        <v>661243</v>
      </c>
      <c r="E38" s="23">
        <v>2051001</v>
      </c>
      <c r="F38" s="23">
        <v>3603935</v>
      </c>
      <c r="G38" s="26">
        <f t="shared" si="1"/>
        <v>6316179</v>
      </c>
      <c r="H38" s="29">
        <v>10242332</v>
      </c>
      <c r="I38" s="68">
        <v>31485723</v>
      </c>
      <c r="J38" s="23">
        <v>27666852</v>
      </c>
      <c r="K38" s="23">
        <v>3575687</v>
      </c>
      <c r="L38" s="23">
        <v>185329</v>
      </c>
      <c r="M38" s="23">
        <v>57855</v>
      </c>
      <c r="N38" s="23">
        <v>9508712</v>
      </c>
      <c r="O38" s="23">
        <v>0</v>
      </c>
      <c r="P38" s="23">
        <v>8967378</v>
      </c>
      <c r="Q38" s="23">
        <v>413138</v>
      </c>
      <c r="R38" s="23">
        <v>128196</v>
      </c>
      <c r="S38" s="23">
        <f t="shared" si="2"/>
        <v>59797868</v>
      </c>
    </row>
    <row r="39" spans="1:19" ht="12.75">
      <c r="A39" s="42">
        <v>36</v>
      </c>
      <c r="B39" s="39" t="s">
        <v>104</v>
      </c>
      <c r="C39" s="5">
        <v>138295764</v>
      </c>
      <c r="D39" s="19">
        <v>27286814</v>
      </c>
      <c r="E39" s="22">
        <v>23024339</v>
      </c>
      <c r="F39" s="22">
        <v>15002560</v>
      </c>
      <c r="G39" s="25">
        <f t="shared" si="1"/>
        <v>65313713</v>
      </c>
      <c r="H39" s="28">
        <v>64116541</v>
      </c>
      <c r="I39" s="67">
        <v>108255726</v>
      </c>
      <c r="J39" s="22">
        <v>98180965</v>
      </c>
      <c r="K39" s="22">
        <v>6825768</v>
      </c>
      <c r="L39" s="22">
        <v>3217413</v>
      </c>
      <c r="M39" s="22">
        <v>31580</v>
      </c>
      <c r="N39" s="22">
        <v>45720242</v>
      </c>
      <c r="O39" s="22">
        <v>30560266</v>
      </c>
      <c r="P39" s="22">
        <v>15159976</v>
      </c>
      <c r="Q39" s="22">
        <v>0</v>
      </c>
      <c r="R39" s="22">
        <v>0</v>
      </c>
      <c r="S39" s="22">
        <f t="shared" si="2"/>
        <v>292271732</v>
      </c>
    </row>
    <row r="40" spans="1:19" ht="12.75">
      <c r="A40" s="42">
        <v>37</v>
      </c>
      <c r="B40" s="39" t="s">
        <v>43</v>
      </c>
      <c r="C40" s="5">
        <v>56327856</v>
      </c>
      <c r="D40" s="19">
        <v>1896820</v>
      </c>
      <c r="E40" s="22">
        <v>8838334</v>
      </c>
      <c r="F40" s="22">
        <v>5731843</v>
      </c>
      <c r="G40" s="25">
        <f t="shared" si="1"/>
        <v>16466997</v>
      </c>
      <c r="H40" s="28">
        <v>34076810</v>
      </c>
      <c r="I40" s="67">
        <v>87299365</v>
      </c>
      <c r="J40" s="22">
        <v>82498066</v>
      </c>
      <c r="K40" s="22">
        <v>3960855</v>
      </c>
      <c r="L40" s="22">
        <v>789507</v>
      </c>
      <c r="M40" s="22">
        <v>50937</v>
      </c>
      <c r="N40" s="22">
        <v>19196971</v>
      </c>
      <c r="O40" s="22">
        <v>0</v>
      </c>
      <c r="P40" s="22">
        <v>18933800</v>
      </c>
      <c r="Q40" s="22">
        <v>0</v>
      </c>
      <c r="R40" s="22">
        <v>263171</v>
      </c>
      <c r="S40" s="22">
        <f t="shared" si="2"/>
        <v>162824192</v>
      </c>
    </row>
    <row r="41" spans="1:19" ht="12.75">
      <c r="A41" s="42">
        <v>38</v>
      </c>
      <c r="B41" s="39" t="s">
        <v>44</v>
      </c>
      <c r="C41" s="5">
        <v>30784943</v>
      </c>
      <c r="D41" s="19">
        <v>3209871</v>
      </c>
      <c r="E41" s="22">
        <v>9781991</v>
      </c>
      <c r="F41" s="22">
        <v>0</v>
      </c>
      <c r="G41" s="25">
        <f t="shared" si="1"/>
        <v>12991862</v>
      </c>
      <c r="H41" s="28">
        <v>15916695</v>
      </c>
      <c r="I41" s="67">
        <v>13807372</v>
      </c>
      <c r="J41" s="22">
        <v>12687525</v>
      </c>
      <c r="K41" s="22">
        <v>1038127</v>
      </c>
      <c r="L41" s="22">
        <v>74470</v>
      </c>
      <c r="M41" s="22">
        <v>7250</v>
      </c>
      <c r="N41" s="22">
        <v>18547899</v>
      </c>
      <c r="O41" s="22">
        <v>1166266</v>
      </c>
      <c r="P41" s="22">
        <v>17325447</v>
      </c>
      <c r="Q41" s="22">
        <v>0</v>
      </c>
      <c r="R41" s="22">
        <v>56186</v>
      </c>
      <c r="S41" s="22">
        <f t="shared" si="2"/>
        <v>63140214</v>
      </c>
    </row>
    <row r="42" spans="1:19" ht="12.75">
      <c r="A42" s="42">
        <v>39</v>
      </c>
      <c r="B42" s="39" t="s">
        <v>45</v>
      </c>
      <c r="C42" s="5">
        <v>12128223</v>
      </c>
      <c r="D42" s="19">
        <v>1138883</v>
      </c>
      <c r="E42" s="22">
        <v>3000234</v>
      </c>
      <c r="F42" s="22">
        <v>306376</v>
      </c>
      <c r="G42" s="25">
        <f t="shared" si="1"/>
        <v>4445493</v>
      </c>
      <c r="H42" s="28">
        <v>6460577</v>
      </c>
      <c r="I42" s="67">
        <v>15560545</v>
      </c>
      <c r="J42" s="22">
        <v>13953682</v>
      </c>
      <c r="K42" s="22">
        <v>1454683</v>
      </c>
      <c r="L42" s="22">
        <v>140581</v>
      </c>
      <c r="M42" s="22">
        <v>11599</v>
      </c>
      <c r="N42" s="22">
        <v>7127779</v>
      </c>
      <c r="O42" s="22">
        <v>0</v>
      </c>
      <c r="P42" s="22">
        <v>7061615</v>
      </c>
      <c r="Q42" s="22">
        <v>0</v>
      </c>
      <c r="R42" s="22">
        <v>66164</v>
      </c>
      <c r="S42" s="22">
        <f t="shared" si="2"/>
        <v>34816547</v>
      </c>
    </row>
    <row r="43" spans="1:19" ht="12.75">
      <c r="A43" s="43">
        <v>40</v>
      </c>
      <c r="B43" s="40" t="s">
        <v>46</v>
      </c>
      <c r="C43" s="17">
        <v>64734988</v>
      </c>
      <c r="D43" s="20">
        <v>2293633</v>
      </c>
      <c r="E43" s="23">
        <v>14866709</v>
      </c>
      <c r="F43" s="23">
        <v>6709915</v>
      </c>
      <c r="G43" s="26">
        <f t="shared" si="1"/>
        <v>23870257</v>
      </c>
      <c r="H43" s="29">
        <v>33882429</v>
      </c>
      <c r="I43" s="68">
        <v>98742132</v>
      </c>
      <c r="J43" s="23">
        <v>92157762</v>
      </c>
      <c r="K43" s="23">
        <v>5636532</v>
      </c>
      <c r="L43" s="23">
        <v>885074</v>
      </c>
      <c r="M43" s="23">
        <v>62764</v>
      </c>
      <c r="N43" s="23">
        <v>35496129</v>
      </c>
      <c r="O43" s="23">
        <v>0</v>
      </c>
      <c r="P43" s="23">
        <v>34427936</v>
      </c>
      <c r="Q43" s="23">
        <v>325023</v>
      </c>
      <c r="R43" s="23">
        <v>743170</v>
      </c>
      <c r="S43" s="23">
        <f t="shared" si="2"/>
        <v>198973249</v>
      </c>
    </row>
    <row r="44" spans="1:19" ht="12.75">
      <c r="A44" s="42">
        <v>41</v>
      </c>
      <c r="B44" s="39" t="s">
        <v>47</v>
      </c>
      <c r="C44" s="5">
        <v>4149605</v>
      </c>
      <c r="D44" s="19">
        <v>128887</v>
      </c>
      <c r="E44" s="22">
        <v>1020162</v>
      </c>
      <c r="F44" s="22">
        <v>1151404</v>
      </c>
      <c r="G44" s="25">
        <f t="shared" si="1"/>
        <v>2300453</v>
      </c>
      <c r="H44" s="28">
        <v>1399481</v>
      </c>
      <c r="I44" s="67">
        <v>9478459</v>
      </c>
      <c r="J44" s="22">
        <v>8856870</v>
      </c>
      <c r="K44" s="22">
        <v>574105</v>
      </c>
      <c r="L44" s="22">
        <v>47484</v>
      </c>
      <c r="M44" s="22">
        <v>0</v>
      </c>
      <c r="N44" s="22">
        <v>2599117</v>
      </c>
      <c r="O44" s="22">
        <v>0</v>
      </c>
      <c r="P44" s="22">
        <v>2552635</v>
      </c>
      <c r="Q44" s="22">
        <v>0</v>
      </c>
      <c r="R44" s="22">
        <v>46482</v>
      </c>
      <c r="S44" s="22">
        <f t="shared" si="2"/>
        <v>16227181</v>
      </c>
    </row>
    <row r="45" spans="1:19" ht="12.75">
      <c r="A45" s="42">
        <v>42</v>
      </c>
      <c r="B45" s="39" t="s">
        <v>48</v>
      </c>
      <c r="C45" s="5">
        <v>7104620</v>
      </c>
      <c r="D45" s="19">
        <v>527609</v>
      </c>
      <c r="E45" s="22">
        <v>461956</v>
      </c>
      <c r="F45" s="22">
        <v>1560047</v>
      </c>
      <c r="G45" s="25">
        <f t="shared" si="1"/>
        <v>2549612</v>
      </c>
      <c r="H45" s="28">
        <v>3680842</v>
      </c>
      <c r="I45" s="67">
        <v>17727789</v>
      </c>
      <c r="J45" s="22">
        <v>16778257</v>
      </c>
      <c r="K45" s="22">
        <v>752427</v>
      </c>
      <c r="L45" s="22">
        <v>188595</v>
      </c>
      <c r="M45" s="22">
        <v>8510</v>
      </c>
      <c r="N45" s="22">
        <v>4899188</v>
      </c>
      <c r="O45" s="22">
        <v>21391</v>
      </c>
      <c r="P45" s="22">
        <v>4778294</v>
      </c>
      <c r="Q45" s="22">
        <v>0</v>
      </c>
      <c r="R45" s="22">
        <v>99503</v>
      </c>
      <c r="S45" s="22">
        <f t="shared" si="2"/>
        <v>29731597</v>
      </c>
    </row>
    <row r="46" spans="1:19" ht="12.75">
      <c r="A46" s="42">
        <v>43</v>
      </c>
      <c r="B46" s="39" t="s">
        <v>49</v>
      </c>
      <c r="C46" s="5">
        <v>10186328</v>
      </c>
      <c r="D46" s="19">
        <v>382080</v>
      </c>
      <c r="E46" s="22">
        <v>1291011</v>
      </c>
      <c r="F46" s="22">
        <v>2118941</v>
      </c>
      <c r="G46" s="25">
        <f t="shared" si="1"/>
        <v>3792032</v>
      </c>
      <c r="H46" s="28">
        <v>3873910</v>
      </c>
      <c r="I46" s="67">
        <v>20744577</v>
      </c>
      <c r="J46" s="22">
        <v>19388128</v>
      </c>
      <c r="K46" s="22">
        <v>1194078</v>
      </c>
      <c r="L46" s="22">
        <v>152394</v>
      </c>
      <c r="M46" s="22">
        <v>9977</v>
      </c>
      <c r="N46" s="22">
        <v>7127856</v>
      </c>
      <c r="O46" s="22">
        <v>0</v>
      </c>
      <c r="P46" s="22">
        <v>7040430</v>
      </c>
      <c r="Q46" s="22">
        <v>0</v>
      </c>
      <c r="R46" s="22">
        <v>87426</v>
      </c>
      <c r="S46" s="22">
        <f t="shared" si="2"/>
        <v>38058761</v>
      </c>
    </row>
    <row r="47" spans="1:19" ht="12.75">
      <c r="A47" s="42">
        <v>44</v>
      </c>
      <c r="B47" s="39" t="s">
        <v>50</v>
      </c>
      <c r="C47" s="5">
        <v>24314853</v>
      </c>
      <c r="D47" s="19">
        <v>758552</v>
      </c>
      <c r="E47" s="22">
        <v>6321167</v>
      </c>
      <c r="F47" s="22">
        <v>2918388</v>
      </c>
      <c r="G47" s="25">
        <f t="shared" si="1"/>
        <v>9998107</v>
      </c>
      <c r="H47" s="28">
        <v>10513823</v>
      </c>
      <c r="I47" s="67">
        <v>23585542</v>
      </c>
      <c r="J47" s="22">
        <v>19552187</v>
      </c>
      <c r="K47" s="22">
        <v>3676283</v>
      </c>
      <c r="L47" s="22">
        <v>348304</v>
      </c>
      <c r="M47" s="22">
        <v>8768</v>
      </c>
      <c r="N47" s="22">
        <v>93499526</v>
      </c>
      <c r="O47" s="22">
        <v>0</v>
      </c>
      <c r="P47" s="22">
        <v>93424466</v>
      </c>
      <c r="Q47" s="22">
        <v>0</v>
      </c>
      <c r="R47" s="22">
        <v>75060</v>
      </c>
      <c r="S47" s="22">
        <f t="shared" si="2"/>
        <v>141399921</v>
      </c>
    </row>
    <row r="48" spans="1:19" ht="12.75">
      <c r="A48" s="43">
        <v>45</v>
      </c>
      <c r="B48" s="40" t="s">
        <v>51</v>
      </c>
      <c r="C48" s="17">
        <v>93669407</v>
      </c>
      <c r="D48" s="20">
        <v>3191088</v>
      </c>
      <c r="E48" s="23">
        <v>36335683</v>
      </c>
      <c r="F48" s="23">
        <v>4950598</v>
      </c>
      <c r="G48" s="26">
        <f t="shared" si="1"/>
        <v>44477369</v>
      </c>
      <c r="H48" s="29">
        <v>42482176</v>
      </c>
      <c r="I48" s="68">
        <v>28936254</v>
      </c>
      <c r="J48" s="23">
        <v>26332073</v>
      </c>
      <c r="K48" s="23">
        <v>2302231</v>
      </c>
      <c r="L48" s="23">
        <v>286057</v>
      </c>
      <c r="M48" s="23">
        <v>15893</v>
      </c>
      <c r="N48" s="23">
        <v>18101325</v>
      </c>
      <c r="O48" s="23">
        <v>0</v>
      </c>
      <c r="P48" s="23">
        <v>17826828</v>
      </c>
      <c r="Q48" s="23">
        <v>0</v>
      </c>
      <c r="R48" s="23">
        <v>274497</v>
      </c>
      <c r="S48" s="23">
        <f t="shared" si="2"/>
        <v>140706986</v>
      </c>
    </row>
    <row r="49" spans="1:19" ht="12.75">
      <c r="A49" s="42">
        <v>46</v>
      </c>
      <c r="B49" s="39" t="s">
        <v>52</v>
      </c>
      <c r="C49" s="5">
        <v>2067089</v>
      </c>
      <c r="D49" s="19">
        <v>116584</v>
      </c>
      <c r="E49" s="22">
        <v>499448</v>
      </c>
      <c r="F49" s="22">
        <v>0</v>
      </c>
      <c r="G49" s="25">
        <f t="shared" si="1"/>
        <v>616032</v>
      </c>
      <c r="H49" s="28">
        <v>1209990</v>
      </c>
      <c r="I49" s="67">
        <v>7209933</v>
      </c>
      <c r="J49" s="22">
        <v>6656008</v>
      </c>
      <c r="K49" s="22">
        <v>520203</v>
      </c>
      <c r="L49" s="22">
        <v>30277</v>
      </c>
      <c r="M49" s="22">
        <v>3445</v>
      </c>
      <c r="N49" s="22">
        <v>3433148</v>
      </c>
      <c r="O49" s="22">
        <v>691790</v>
      </c>
      <c r="P49" s="22">
        <v>2703901</v>
      </c>
      <c r="Q49" s="22">
        <v>0</v>
      </c>
      <c r="R49" s="22">
        <v>37457</v>
      </c>
      <c r="S49" s="22">
        <f t="shared" si="2"/>
        <v>12710170</v>
      </c>
    </row>
    <row r="50" spans="1:19" ht="12.75">
      <c r="A50" s="42">
        <v>47</v>
      </c>
      <c r="B50" s="39" t="s">
        <v>53</v>
      </c>
      <c r="C50" s="5">
        <v>25276671</v>
      </c>
      <c r="D50" s="19">
        <v>1047459</v>
      </c>
      <c r="E50" s="22">
        <v>8209296</v>
      </c>
      <c r="F50" s="22">
        <v>2483590</v>
      </c>
      <c r="G50" s="25">
        <f t="shared" si="1"/>
        <v>11740345</v>
      </c>
      <c r="H50" s="28">
        <v>12269371</v>
      </c>
      <c r="I50" s="67">
        <v>14836952</v>
      </c>
      <c r="J50" s="22">
        <v>13789965</v>
      </c>
      <c r="K50" s="22">
        <v>953677</v>
      </c>
      <c r="L50" s="22">
        <v>82465</v>
      </c>
      <c r="M50" s="22">
        <v>10845</v>
      </c>
      <c r="N50" s="22">
        <v>8289674</v>
      </c>
      <c r="O50" s="22">
        <v>0</v>
      </c>
      <c r="P50" s="22">
        <v>8162587</v>
      </c>
      <c r="Q50" s="22">
        <v>0</v>
      </c>
      <c r="R50" s="22">
        <v>127087</v>
      </c>
      <c r="S50" s="22">
        <f t="shared" si="2"/>
        <v>48403297</v>
      </c>
    </row>
    <row r="51" spans="1:19" ht="12.75">
      <c r="A51" s="42">
        <v>48</v>
      </c>
      <c r="B51" s="39" t="s">
        <v>54</v>
      </c>
      <c r="C51" s="5">
        <v>31173546</v>
      </c>
      <c r="D51" s="19">
        <v>776392</v>
      </c>
      <c r="E51" s="22">
        <v>3742350</v>
      </c>
      <c r="F51" s="22">
        <v>4892250</v>
      </c>
      <c r="G51" s="25">
        <f t="shared" si="1"/>
        <v>9410992</v>
      </c>
      <c r="H51" s="28">
        <v>19253212</v>
      </c>
      <c r="I51" s="67">
        <v>31862767</v>
      </c>
      <c r="J51" s="22">
        <v>30200880</v>
      </c>
      <c r="K51" s="22">
        <v>1451700</v>
      </c>
      <c r="L51" s="22">
        <v>210187</v>
      </c>
      <c r="M51" s="22">
        <v>0</v>
      </c>
      <c r="N51" s="22">
        <v>12495921</v>
      </c>
      <c r="O51" s="22">
        <v>208479</v>
      </c>
      <c r="P51" s="22">
        <v>12118340</v>
      </c>
      <c r="Q51" s="22">
        <v>0</v>
      </c>
      <c r="R51" s="22">
        <v>169102</v>
      </c>
      <c r="S51" s="22">
        <f t="shared" si="2"/>
        <v>75532234</v>
      </c>
    </row>
    <row r="52" spans="1:19" ht="12.75">
      <c r="A52" s="42">
        <v>49</v>
      </c>
      <c r="B52" s="39" t="s">
        <v>55</v>
      </c>
      <c r="C52" s="5">
        <v>32969362</v>
      </c>
      <c r="D52" s="19">
        <v>1542420</v>
      </c>
      <c r="E52" s="22">
        <v>5597783</v>
      </c>
      <c r="F52" s="22">
        <v>2772904</v>
      </c>
      <c r="G52" s="25">
        <f t="shared" si="1"/>
        <v>9913107</v>
      </c>
      <c r="H52" s="28">
        <v>20059407</v>
      </c>
      <c r="I52" s="67">
        <v>70134679</v>
      </c>
      <c r="J52" s="22">
        <v>66977327</v>
      </c>
      <c r="K52" s="22">
        <v>2514161</v>
      </c>
      <c r="L52" s="22">
        <v>643191</v>
      </c>
      <c r="M52" s="22">
        <v>0</v>
      </c>
      <c r="N52" s="22">
        <v>20512774</v>
      </c>
      <c r="O52" s="22">
        <v>922548</v>
      </c>
      <c r="P52" s="22">
        <v>19176530</v>
      </c>
      <c r="Q52" s="22">
        <v>0</v>
      </c>
      <c r="R52" s="22">
        <v>413696</v>
      </c>
      <c r="S52" s="22">
        <f t="shared" si="2"/>
        <v>123616815</v>
      </c>
    </row>
    <row r="53" spans="1:19" ht="12.75">
      <c r="A53" s="43">
        <v>50</v>
      </c>
      <c r="B53" s="40" t="s">
        <v>56</v>
      </c>
      <c r="C53" s="17">
        <v>17188941</v>
      </c>
      <c r="D53" s="20">
        <v>397922</v>
      </c>
      <c r="E53" s="23">
        <v>1521063</v>
      </c>
      <c r="F53" s="23">
        <v>3040751</v>
      </c>
      <c r="G53" s="26">
        <f t="shared" si="1"/>
        <v>4959736</v>
      </c>
      <c r="H53" s="29">
        <v>9807220</v>
      </c>
      <c r="I53" s="68">
        <v>39928297</v>
      </c>
      <c r="J53" s="23">
        <v>37414896</v>
      </c>
      <c r="K53" s="23">
        <v>2222481</v>
      </c>
      <c r="L53" s="23">
        <v>266290</v>
      </c>
      <c r="M53" s="23">
        <v>24630</v>
      </c>
      <c r="N53" s="23">
        <v>12762732</v>
      </c>
      <c r="O53" s="23">
        <v>0</v>
      </c>
      <c r="P53" s="23">
        <v>12546891</v>
      </c>
      <c r="Q53" s="23">
        <v>0</v>
      </c>
      <c r="R53" s="23">
        <v>215841</v>
      </c>
      <c r="S53" s="23">
        <f t="shared" si="2"/>
        <v>69879970</v>
      </c>
    </row>
    <row r="54" spans="1:19" ht="12.75">
      <c r="A54" s="42">
        <v>51</v>
      </c>
      <c r="B54" s="39" t="s">
        <v>57</v>
      </c>
      <c r="C54" s="5">
        <v>29808175</v>
      </c>
      <c r="D54" s="19">
        <v>2489751</v>
      </c>
      <c r="E54" s="22">
        <v>6627366</v>
      </c>
      <c r="F54" s="22">
        <v>1978015</v>
      </c>
      <c r="G54" s="25">
        <f t="shared" si="1"/>
        <v>11095132</v>
      </c>
      <c r="H54" s="28">
        <v>15087132</v>
      </c>
      <c r="I54" s="67">
        <v>42725807</v>
      </c>
      <c r="J54" s="22">
        <v>40562395</v>
      </c>
      <c r="K54" s="22">
        <v>1797748</v>
      </c>
      <c r="L54" s="22">
        <v>347103</v>
      </c>
      <c r="M54" s="22">
        <v>18561</v>
      </c>
      <c r="N54" s="22">
        <v>13775688</v>
      </c>
      <c r="O54" s="22">
        <v>0</v>
      </c>
      <c r="P54" s="22">
        <v>13514293</v>
      </c>
      <c r="Q54" s="22">
        <v>0</v>
      </c>
      <c r="R54" s="22">
        <v>261395</v>
      </c>
      <c r="S54" s="22">
        <f t="shared" si="2"/>
        <v>86309670</v>
      </c>
    </row>
    <row r="55" spans="1:19" ht="12.75">
      <c r="A55" s="42">
        <v>52</v>
      </c>
      <c r="B55" s="39" t="s">
        <v>58</v>
      </c>
      <c r="C55" s="5">
        <v>166356692</v>
      </c>
      <c r="D55" s="19">
        <v>3651523</v>
      </c>
      <c r="E55" s="22">
        <v>42072927</v>
      </c>
      <c r="F55" s="22">
        <v>18582436</v>
      </c>
      <c r="G55" s="25">
        <f t="shared" si="1"/>
        <v>64306886</v>
      </c>
      <c r="H55" s="28">
        <v>89743765</v>
      </c>
      <c r="I55" s="67">
        <v>161863245</v>
      </c>
      <c r="J55" s="22">
        <v>151506757</v>
      </c>
      <c r="K55" s="22">
        <v>8400074</v>
      </c>
      <c r="L55" s="22">
        <v>1866599</v>
      </c>
      <c r="M55" s="22">
        <v>89815</v>
      </c>
      <c r="N55" s="22">
        <v>106677147</v>
      </c>
      <c r="O55" s="22">
        <v>2090810</v>
      </c>
      <c r="P55" s="22">
        <v>104586337</v>
      </c>
      <c r="Q55" s="22">
        <v>0</v>
      </c>
      <c r="R55" s="22">
        <v>0</v>
      </c>
      <c r="S55" s="22">
        <f t="shared" si="2"/>
        <v>434897084</v>
      </c>
    </row>
    <row r="56" spans="1:19" ht="12.75">
      <c r="A56" s="42">
        <v>53</v>
      </c>
      <c r="B56" s="39" t="s">
        <v>59</v>
      </c>
      <c r="C56" s="5">
        <v>41668789</v>
      </c>
      <c r="D56" s="19">
        <v>1280382</v>
      </c>
      <c r="E56" s="22">
        <v>485009</v>
      </c>
      <c r="F56" s="22">
        <v>2847160</v>
      </c>
      <c r="G56" s="25">
        <f t="shared" si="1"/>
        <v>4612551</v>
      </c>
      <c r="H56" s="28">
        <v>32230771</v>
      </c>
      <c r="I56" s="67">
        <v>81597566</v>
      </c>
      <c r="J56" s="22">
        <v>77467998</v>
      </c>
      <c r="K56" s="22">
        <v>3963182</v>
      </c>
      <c r="L56" s="22">
        <v>133547</v>
      </c>
      <c r="M56" s="22">
        <v>32839</v>
      </c>
      <c r="N56" s="22">
        <v>37368018</v>
      </c>
      <c r="O56" s="22">
        <v>0</v>
      </c>
      <c r="P56" s="22">
        <v>36893160</v>
      </c>
      <c r="Q56" s="22">
        <v>0</v>
      </c>
      <c r="R56" s="22">
        <v>474858</v>
      </c>
      <c r="S56" s="22">
        <f t="shared" si="2"/>
        <v>160634373</v>
      </c>
    </row>
    <row r="57" spans="1:19" ht="12.75">
      <c r="A57" s="42">
        <v>54</v>
      </c>
      <c r="B57" s="39" t="s">
        <v>60</v>
      </c>
      <c r="C57" s="5">
        <v>2218858</v>
      </c>
      <c r="D57" s="19">
        <v>164013</v>
      </c>
      <c r="E57" s="22">
        <v>1082488</v>
      </c>
      <c r="F57" s="22">
        <v>0</v>
      </c>
      <c r="G57" s="25">
        <f t="shared" si="1"/>
        <v>1246501</v>
      </c>
      <c r="H57" s="28">
        <v>702760</v>
      </c>
      <c r="I57" s="67">
        <v>5048943</v>
      </c>
      <c r="J57" s="22">
        <v>4454416</v>
      </c>
      <c r="K57" s="22">
        <v>560780</v>
      </c>
      <c r="L57" s="22">
        <v>26084</v>
      </c>
      <c r="M57" s="22">
        <v>7663</v>
      </c>
      <c r="N57" s="22">
        <v>3063078</v>
      </c>
      <c r="O57" s="22">
        <v>0</v>
      </c>
      <c r="P57" s="22">
        <v>3012979</v>
      </c>
      <c r="Q57" s="22">
        <v>17006</v>
      </c>
      <c r="R57" s="22">
        <v>33093</v>
      </c>
      <c r="S57" s="22">
        <f t="shared" si="2"/>
        <v>10330879</v>
      </c>
    </row>
    <row r="58" spans="1:19" ht="12.75">
      <c r="A58" s="43">
        <v>55</v>
      </c>
      <c r="B58" s="40" t="s">
        <v>61</v>
      </c>
      <c r="C58" s="17">
        <v>58966429</v>
      </c>
      <c r="D58" s="20">
        <v>1864134</v>
      </c>
      <c r="E58" s="23">
        <v>2617653</v>
      </c>
      <c r="F58" s="23">
        <v>707</v>
      </c>
      <c r="G58" s="26">
        <f t="shared" si="1"/>
        <v>4482494</v>
      </c>
      <c r="H58" s="29">
        <v>46454173</v>
      </c>
      <c r="I58" s="68">
        <v>80423519</v>
      </c>
      <c r="J58" s="23">
        <v>75768245</v>
      </c>
      <c r="K58" s="23">
        <v>4400715</v>
      </c>
      <c r="L58" s="23">
        <v>224656</v>
      </c>
      <c r="M58" s="23">
        <v>29903</v>
      </c>
      <c r="N58" s="23">
        <v>27204686</v>
      </c>
      <c r="O58" s="23">
        <v>222</v>
      </c>
      <c r="P58" s="23">
        <v>26797969</v>
      </c>
      <c r="Q58" s="23">
        <v>0</v>
      </c>
      <c r="R58" s="23">
        <v>406495</v>
      </c>
      <c r="S58" s="23">
        <f t="shared" si="2"/>
        <v>166594634</v>
      </c>
    </row>
    <row r="59" spans="1:19" ht="12.75">
      <c r="A59" s="42">
        <v>56</v>
      </c>
      <c r="B59" s="39" t="s">
        <v>62</v>
      </c>
      <c r="C59" s="5">
        <v>6356155</v>
      </c>
      <c r="D59" s="19">
        <v>301944</v>
      </c>
      <c r="E59" s="22">
        <v>1810899</v>
      </c>
      <c r="F59" s="22">
        <v>0</v>
      </c>
      <c r="G59" s="25">
        <f t="shared" si="1"/>
        <v>2112843</v>
      </c>
      <c r="H59" s="28">
        <v>3704942</v>
      </c>
      <c r="I59" s="67">
        <v>14316374</v>
      </c>
      <c r="J59" s="22">
        <v>13323149</v>
      </c>
      <c r="K59" s="22">
        <v>867302</v>
      </c>
      <c r="L59" s="22">
        <v>125923</v>
      </c>
      <c r="M59" s="22">
        <v>0</v>
      </c>
      <c r="N59" s="22">
        <v>4466859</v>
      </c>
      <c r="O59" s="22">
        <v>0</v>
      </c>
      <c r="P59" s="22">
        <v>4355118</v>
      </c>
      <c r="Q59" s="22">
        <v>21890</v>
      </c>
      <c r="R59" s="22">
        <v>89851</v>
      </c>
      <c r="S59" s="22">
        <f t="shared" si="2"/>
        <v>25139388</v>
      </c>
    </row>
    <row r="60" spans="1:19" ht="12.75">
      <c r="A60" s="42">
        <v>57</v>
      </c>
      <c r="B60" s="39" t="s">
        <v>63</v>
      </c>
      <c r="C60" s="5">
        <v>24351689</v>
      </c>
      <c r="D60" s="19">
        <v>950973</v>
      </c>
      <c r="E60" s="22">
        <v>7405387</v>
      </c>
      <c r="F60" s="22">
        <v>103259</v>
      </c>
      <c r="G60" s="25">
        <f t="shared" si="1"/>
        <v>8459619</v>
      </c>
      <c r="H60" s="28">
        <v>8572372</v>
      </c>
      <c r="I60" s="67">
        <v>34950565</v>
      </c>
      <c r="J60" s="22">
        <v>33117301</v>
      </c>
      <c r="K60" s="22">
        <v>1675974</v>
      </c>
      <c r="L60" s="22">
        <v>135073</v>
      </c>
      <c r="M60" s="22">
        <v>22217</v>
      </c>
      <c r="N60" s="22">
        <v>32391326</v>
      </c>
      <c r="O60" s="22">
        <v>0</v>
      </c>
      <c r="P60" s="22">
        <v>32160087</v>
      </c>
      <c r="Q60" s="22">
        <v>0</v>
      </c>
      <c r="R60" s="22">
        <v>231239</v>
      </c>
      <c r="S60" s="22">
        <f t="shared" si="2"/>
        <v>91693580</v>
      </c>
    </row>
    <row r="61" spans="1:19" ht="12.75">
      <c r="A61" s="42">
        <v>58</v>
      </c>
      <c r="B61" s="39" t="s">
        <v>64</v>
      </c>
      <c r="C61" s="5">
        <v>17061689</v>
      </c>
      <c r="D61" s="19">
        <v>350542</v>
      </c>
      <c r="E61" s="22">
        <v>1949344</v>
      </c>
      <c r="F61" s="22">
        <v>2408638</v>
      </c>
      <c r="G61" s="25">
        <f t="shared" si="1"/>
        <v>4708524</v>
      </c>
      <c r="H61" s="28">
        <v>9730746</v>
      </c>
      <c r="I61" s="67">
        <v>48071432</v>
      </c>
      <c r="J61" s="22">
        <v>45664496</v>
      </c>
      <c r="K61" s="22">
        <v>2105101</v>
      </c>
      <c r="L61" s="22">
        <v>279027</v>
      </c>
      <c r="M61" s="22">
        <v>22808</v>
      </c>
      <c r="N61" s="22">
        <v>19862632</v>
      </c>
      <c r="O61" s="22">
        <v>8312798</v>
      </c>
      <c r="P61" s="22">
        <v>10979029</v>
      </c>
      <c r="Q61" s="22">
        <v>335510</v>
      </c>
      <c r="R61" s="22">
        <v>235295</v>
      </c>
      <c r="S61" s="22">
        <f t="shared" si="2"/>
        <v>84995753</v>
      </c>
    </row>
    <row r="62" spans="1:19" ht="12.75">
      <c r="A62" s="42">
        <v>59</v>
      </c>
      <c r="B62" s="39" t="s">
        <v>65</v>
      </c>
      <c r="C62" s="5">
        <v>9599030</v>
      </c>
      <c r="D62" s="19">
        <v>210353</v>
      </c>
      <c r="E62" s="22">
        <v>825991</v>
      </c>
      <c r="F62" s="22">
        <v>2214848</v>
      </c>
      <c r="G62" s="25">
        <f t="shared" si="1"/>
        <v>3251192</v>
      </c>
      <c r="H62" s="28">
        <v>4404861</v>
      </c>
      <c r="I62" s="67">
        <v>26736360</v>
      </c>
      <c r="J62" s="22">
        <v>24720564</v>
      </c>
      <c r="K62" s="22">
        <v>1850840</v>
      </c>
      <c r="L62" s="22">
        <v>146830</v>
      </c>
      <c r="M62" s="22">
        <v>18126</v>
      </c>
      <c r="N62" s="22">
        <v>10563764</v>
      </c>
      <c r="O62" s="22">
        <v>0</v>
      </c>
      <c r="P62" s="22">
        <v>10407840</v>
      </c>
      <c r="Q62" s="22">
        <v>0</v>
      </c>
      <c r="R62" s="22">
        <v>155924</v>
      </c>
      <c r="S62" s="22">
        <f t="shared" si="2"/>
        <v>46899154</v>
      </c>
    </row>
    <row r="63" spans="1:19" ht="12.75">
      <c r="A63" s="43">
        <v>60</v>
      </c>
      <c r="B63" s="40" t="s">
        <v>66</v>
      </c>
      <c r="C63" s="17">
        <v>24143968</v>
      </c>
      <c r="D63" s="20">
        <v>694263</v>
      </c>
      <c r="E63" s="23">
        <v>2462602</v>
      </c>
      <c r="F63" s="23">
        <v>4970535</v>
      </c>
      <c r="G63" s="26">
        <f t="shared" si="1"/>
        <v>8127400</v>
      </c>
      <c r="H63" s="29">
        <v>12328535</v>
      </c>
      <c r="I63" s="68">
        <v>33554376</v>
      </c>
      <c r="J63" s="23">
        <v>31307646</v>
      </c>
      <c r="K63" s="23">
        <v>1700943</v>
      </c>
      <c r="L63" s="23">
        <v>343616</v>
      </c>
      <c r="M63" s="23">
        <v>202171</v>
      </c>
      <c r="N63" s="23">
        <v>8457788</v>
      </c>
      <c r="O63" s="23">
        <v>4750</v>
      </c>
      <c r="P63" s="23">
        <v>8215300</v>
      </c>
      <c r="Q63" s="23">
        <v>39124</v>
      </c>
      <c r="R63" s="23">
        <v>198614</v>
      </c>
      <c r="S63" s="23">
        <f t="shared" si="2"/>
        <v>66156132</v>
      </c>
    </row>
    <row r="64" spans="1:19" ht="12.75">
      <c r="A64" s="42">
        <v>61</v>
      </c>
      <c r="B64" s="39" t="s">
        <v>67</v>
      </c>
      <c r="C64" s="5">
        <v>16112474</v>
      </c>
      <c r="D64" s="19">
        <v>942644</v>
      </c>
      <c r="E64" s="22">
        <v>3220879</v>
      </c>
      <c r="F64" s="22">
        <v>1825171</v>
      </c>
      <c r="G64" s="25">
        <f t="shared" si="1"/>
        <v>5988694</v>
      </c>
      <c r="H64" s="28">
        <v>8705028</v>
      </c>
      <c r="I64" s="67">
        <v>10924754</v>
      </c>
      <c r="J64" s="22">
        <v>10367933</v>
      </c>
      <c r="K64" s="22">
        <v>451018</v>
      </c>
      <c r="L64" s="22">
        <v>105803</v>
      </c>
      <c r="M64" s="22">
        <v>0</v>
      </c>
      <c r="N64" s="22">
        <v>5537553</v>
      </c>
      <c r="O64" s="22">
        <v>0</v>
      </c>
      <c r="P64" s="22">
        <v>5452134</v>
      </c>
      <c r="Q64" s="22">
        <v>0</v>
      </c>
      <c r="R64" s="22">
        <v>85419</v>
      </c>
      <c r="S64" s="22">
        <f t="shared" si="2"/>
        <v>32574781</v>
      </c>
    </row>
    <row r="65" spans="1:19" ht="12.75">
      <c r="A65" s="42">
        <v>62</v>
      </c>
      <c r="B65" s="39" t="s">
        <v>68</v>
      </c>
      <c r="C65" s="5">
        <v>3583865</v>
      </c>
      <c r="D65" s="19">
        <v>289575</v>
      </c>
      <c r="E65" s="22">
        <v>881204</v>
      </c>
      <c r="F65" s="22">
        <v>0</v>
      </c>
      <c r="G65" s="25">
        <f t="shared" si="1"/>
        <v>1170779</v>
      </c>
      <c r="H65" s="28">
        <v>1948754</v>
      </c>
      <c r="I65" s="67">
        <v>11313588</v>
      </c>
      <c r="J65" s="22">
        <v>10659618</v>
      </c>
      <c r="K65" s="22">
        <v>555932</v>
      </c>
      <c r="L65" s="22">
        <v>98038</v>
      </c>
      <c r="M65" s="22">
        <v>0</v>
      </c>
      <c r="N65" s="22">
        <v>3171600</v>
      </c>
      <c r="O65" s="22">
        <v>0</v>
      </c>
      <c r="P65" s="22">
        <v>3105966</v>
      </c>
      <c r="Q65" s="22">
        <v>0</v>
      </c>
      <c r="R65" s="22">
        <v>65634</v>
      </c>
      <c r="S65" s="22">
        <f t="shared" si="2"/>
        <v>18069053</v>
      </c>
    </row>
    <row r="66" spans="1:19" ht="12.75">
      <c r="A66" s="42">
        <v>63</v>
      </c>
      <c r="B66" s="39" t="s">
        <v>69</v>
      </c>
      <c r="C66" s="5">
        <v>11977448</v>
      </c>
      <c r="D66" s="19">
        <v>1201700</v>
      </c>
      <c r="E66" s="22">
        <v>4984631</v>
      </c>
      <c r="F66" s="22">
        <v>1343379</v>
      </c>
      <c r="G66" s="25">
        <f t="shared" si="1"/>
        <v>7529710</v>
      </c>
      <c r="H66" s="28">
        <v>3277715</v>
      </c>
      <c r="I66" s="67">
        <v>10867647</v>
      </c>
      <c r="J66" s="22">
        <v>10220321</v>
      </c>
      <c r="K66" s="22">
        <v>593829</v>
      </c>
      <c r="L66" s="22">
        <v>53268</v>
      </c>
      <c r="M66" s="22">
        <v>229</v>
      </c>
      <c r="N66" s="22">
        <v>3814646</v>
      </c>
      <c r="O66" s="22">
        <v>814643</v>
      </c>
      <c r="P66" s="22">
        <v>2935204</v>
      </c>
      <c r="Q66" s="22">
        <v>0</v>
      </c>
      <c r="R66" s="22">
        <v>64799</v>
      </c>
      <c r="S66" s="22">
        <f t="shared" si="2"/>
        <v>26659741</v>
      </c>
    </row>
    <row r="67" spans="1:19" ht="12.75">
      <c r="A67" s="42">
        <v>64</v>
      </c>
      <c r="B67" s="39" t="s">
        <v>70</v>
      </c>
      <c r="C67" s="5">
        <v>6921013</v>
      </c>
      <c r="D67" s="19">
        <v>222911</v>
      </c>
      <c r="E67" s="22">
        <v>871251</v>
      </c>
      <c r="F67" s="22">
        <v>1331565</v>
      </c>
      <c r="G67" s="25">
        <f t="shared" si="1"/>
        <v>2425727</v>
      </c>
      <c r="H67" s="28">
        <v>3609045</v>
      </c>
      <c r="I67" s="67">
        <v>13757313</v>
      </c>
      <c r="J67" s="22">
        <v>13012440</v>
      </c>
      <c r="K67" s="22">
        <v>648509</v>
      </c>
      <c r="L67" s="22">
        <v>86232</v>
      </c>
      <c r="M67" s="22">
        <v>10132</v>
      </c>
      <c r="N67" s="22">
        <v>4018135</v>
      </c>
      <c r="O67" s="22">
        <v>0</v>
      </c>
      <c r="P67" s="22">
        <v>3584223</v>
      </c>
      <c r="Q67" s="22">
        <v>353824</v>
      </c>
      <c r="R67" s="22">
        <v>80088</v>
      </c>
      <c r="S67" s="22">
        <f t="shared" si="2"/>
        <v>24696461</v>
      </c>
    </row>
    <row r="68" spans="1:19" ht="12.75">
      <c r="A68" s="42">
        <v>65</v>
      </c>
      <c r="B68" s="39" t="s">
        <v>71</v>
      </c>
      <c r="C68" s="5">
        <v>40209545</v>
      </c>
      <c r="D68" s="19">
        <v>2235702</v>
      </c>
      <c r="E68" s="22">
        <v>7076131</v>
      </c>
      <c r="F68" s="22">
        <v>5190108</v>
      </c>
      <c r="G68" s="25">
        <f t="shared" si="1"/>
        <v>14501941</v>
      </c>
      <c r="H68" s="28">
        <v>24140574</v>
      </c>
      <c r="I68" s="67">
        <v>32919923</v>
      </c>
      <c r="J68" s="22">
        <v>30717887</v>
      </c>
      <c r="K68" s="22">
        <v>1892650</v>
      </c>
      <c r="L68" s="22">
        <v>309386</v>
      </c>
      <c r="M68" s="22">
        <v>0</v>
      </c>
      <c r="N68" s="22">
        <v>16676160</v>
      </c>
      <c r="O68" s="22">
        <v>68417</v>
      </c>
      <c r="P68" s="22">
        <v>16400910</v>
      </c>
      <c r="Q68" s="22">
        <v>0</v>
      </c>
      <c r="R68" s="22">
        <v>206833</v>
      </c>
      <c r="S68" s="22">
        <f t="shared" si="2"/>
        <v>89805628</v>
      </c>
    </row>
    <row r="69" spans="1:19" ht="12.75">
      <c r="A69" s="43">
        <v>66</v>
      </c>
      <c r="B69" s="40" t="s">
        <v>72</v>
      </c>
      <c r="C69" s="17">
        <v>7925905</v>
      </c>
      <c r="D69" s="20">
        <v>379153</v>
      </c>
      <c r="E69" s="23">
        <v>3214116</v>
      </c>
      <c r="F69" s="23">
        <v>0</v>
      </c>
      <c r="G69" s="26">
        <f>SUM(D69:F69)</f>
        <v>3593269</v>
      </c>
      <c r="H69" s="29">
        <v>2449306</v>
      </c>
      <c r="I69" s="68">
        <v>14486730</v>
      </c>
      <c r="J69" s="23">
        <v>13562112</v>
      </c>
      <c r="K69" s="23">
        <v>661593</v>
      </c>
      <c r="L69" s="23">
        <v>263025</v>
      </c>
      <c r="M69" s="23">
        <v>0</v>
      </c>
      <c r="N69" s="23">
        <v>6128596</v>
      </c>
      <c r="O69" s="23">
        <v>104449</v>
      </c>
      <c r="P69" s="23">
        <v>5909396</v>
      </c>
      <c r="Q69" s="23">
        <v>0</v>
      </c>
      <c r="R69" s="23">
        <v>114751</v>
      </c>
      <c r="S69" s="23">
        <f t="shared" si="2"/>
        <v>28541231</v>
      </c>
    </row>
    <row r="70" spans="1:19" ht="12.75" customHeight="1">
      <c r="A70" s="42">
        <v>67</v>
      </c>
      <c r="B70" s="39" t="s">
        <v>102</v>
      </c>
      <c r="C70" s="5">
        <v>18187422</v>
      </c>
      <c r="D70" s="19">
        <v>564788</v>
      </c>
      <c r="E70" s="22">
        <v>4314981</v>
      </c>
      <c r="F70" s="22">
        <v>4066474</v>
      </c>
      <c r="G70" s="25">
        <f>SUM(D70:F70)</f>
        <v>8946243</v>
      </c>
      <c r="H70" s="28">
        <v>7557203</v>
      </c>
      <c r="I70" s="67">
        <v>14409597</v>
      </c>
      <c r="J70" s="66">
        <v>13492723</v>
      </c>
      <c r="K70" s="22">
        <v>854636</v>
      </c>
      <c r="L70" s="22">
        <v>53861</v>
      </c>
      <c r="M70" s="22">
        <v>8377</v>
      </c>
      <c r="N70" s="22">
        <v>3056454</v>
      </c>
      <c r="O70" s="22">
        <v>0</v>
      </c>
      <c r="P70" s="22">
        <v>2975270</v>
      </c>
      <c r="Q70" s="22">
        <v>0</v>
      </c>
      <c r="R70" s="22">
        <v>81184</v>
      </c>
      <c r="S70" s="22">
        <f>C70+I70+N70</f>
        <v>35653473</v>
      </c>
    </row>
    <row r="71" spans="1:19" ht="13.5" thickBot="1">
      <c r="A71" s="43">
        <v>68</v>
      </c>
      <c r="B71" s="40" t="s">
        <v>101</v>
      </c>
      <c r="C71" s="65">
        <v>4932373</v>
      </c>
      <c r="D71" s="33">
        <v>133243</v>
      </c>
      <c r="E71" s="34">
        <v>1027902</v>
      </c>
      <c r="F71" s="34">
        <v>0</v>
      </c>
      <c r="G71" s="35">
        <f>SUM(D71:F71)</f>
        <v>1161145</v>
      </c>
      <c r="H71" s="29">
        <v>3404892</v>
      </c>
      <c r="I71" s="67">
        <v>10707451</v>
      </c>
      <c r="J71" s="23">
        <v>10120745</v>
      </c>
      <c r="K71" s="23">
        <v>551349</v>
      </c>
      <c r="L71" s="23">
        <v>35357</v>
      </c>
      <c r="M71" s="23">
        <v>0</v>
      </c>
      <c r="N71" s="23">
        <v>2450886</v>
      </c>
      <c r="O71" s="23">
        <v>0</v>
      </c>
      <c r="P71" s="23">
        <v>2450046</v>
      </c>
      <c r="Q71" s="23">
        <v>0</v>
      </c>
      <c r="R71" s="23">
        <v>840</v>
      </c>
      <c r="S71" s="23">
        <f>C71+I71+N71</f>
        <v>18090710</v>
      </c>
    </row>
    <row r="72" spans="1:19" ht="10.5" customHeight="1">
      <c r="A72" s="62"/>
      <c r="B72" s="63"/>
      <c r="C72" s="64"/>
      <c r="D72" s="31"/>
      <c r="E72" s="32"/>
      <c r="F72" s="32"/>
      <c r="G72" s="36"/>
      <c r="H72" s="10"/>
      <c r="I72" s="9"/>
      <c r="J72" s="8"/>
      <c r="K72" s="8"/>
      <c r="L72" s="8"/>
      <c r="M72" s="8"/>
      <c r="N72" s="9"/>
      <c r="O72" s="8"/>
      <c r="P72" s="8"/>
      <c r="Q72" s="8"/>
      <c r="R72" s="8"/>
      <c r="S72" s="37"/>
    </row>
    <row r="73" spans="1:19" ht="16.5" thickBot="1">
      <c r="A73" s="44"/>
      <c r="B73" s="6" t="s">
        <v>86</v>
      </c>
      <c r="C73" s="11">
        <f aca="true" t="shared" si="3" ref="C73:J73">SUM(C4:C71)</f>
        <v>2570876608</v>
      </c>
      <c r="D73" s="12">
        <f t="shared" si="3"/>
        <v>119048809</v>
      </c>
      <c r="E73" s="12">
        <f t="shared" si="3"/>
        <v>577979710</v>
      </c>
      <c r="F73" s="12">
        <f t="shared" si="3"/>
        <v>188935718</v>
      </c>
      <c r="G73" s="11">
        <f t="shared" si="3"/>
        <v>885964237</v>
      </c>
      <c r="H73" s="12">
        <f t="shared" si="3"/>
        <v>1442904264</v>
      </c>
      <c r="I73" s="11">
        <f t="shared" si="3"/>
        <v>2813953613</v>
      </c>
      <c r="J73" s="12">
        <f t="shared" si="3"/>
        <v>2619362907</v>
      </c>
      <c r="K73" s="12">
        <f aca="true" t="shared" si="4" ref="K73:S73">SUM(K4:K71)</f>
        <v>163821885</v>
      </c>
      <c r="L73" s="12">
        <f t="shared" si="4"/>
        <v>28787321</v>
      </c>
      <c r="M73" s="12">
        <f t="shared" si="4"/>
        <v>1981500</v>
      </c>
      <c r="N73" s="7">
        <f t="shared" si="4"/>
        <v>1262062576</v>
      </c>
      <c r="O73" s="12">
        <f t="shared" si="4"/>
        <v>58001946</v>
      </c>
      <c r="P73" s="12">
        <f t="shared" si="4"/>
        <v>1188268580</v>
      </c>
      <c r="Q73" s="12">
        <f t="shared" si="4"/>
        <v>2192636</v>
      </c>
      <c r="R73" s="12">
        <f t="shared" si="4"/>
        <v>13599414</v>
      </c>
      <c r="S73" s="11">
        <f t="shared" si="4"/>
        <v>6646892797</v>
      </c>
    </row>
    <row r="74" spans="1:19" ht="16.5" thickTop="1">
      <c r="A74" s="69"/>
      <c r="B74" s="70"/>
      <c r="C74" s="71"/>
      <c r="D74" s="72"/>
      <c r="E74" s="72"/>
      <c r="F74" s="72"/>
      <c r="G74" s="71"/>
      <c r="H74" s="72"/>
      <c r="I74" s="71"/>
      <c r="J74" s="72"/>
      <c r="K74" s="72"/>
      <c r="L74" s="72"/>
      <c r="M74" s="72"/>
      <c r="N74" s="71"/>
      <c r="O74" s="72"/>
      <c r="P74" s="72"/>
      <c r="Q74" s="72"/>
      <c r="R74" s="72"/>
      <c r="S74" s="71"/>
    </row>
    <row r="75" spans="3:14" ht="12.75">
      <c r="C75" s="1" t="s">
        <v>105</v>
      </c>
      <c r="I75" s="1" t="s">
        <v>106</v>
      </c>
      <c r="N75" s="1" t="s">
        <v>106</v>
      </c>
    </row>
  </sheetData>
  <mergeCells count="6">
    <mergeCell ref="N1:N2"/>
    <mergeCell ref="S1:S2"/>
    <mergeCell ref="C1:C2"/>
    <mergeCell ref="A2:B2"/>
    <mergeCell ref="I1:I2"/>
    <mergeCell ref="D1:G1"/>
  </mergeCells>
  <printOptions horizontalCentered="1"/>
  <pageMargins left="0.25" right="0.25" top="0.65" bottom="0.31" header="0.38" footer="0.31"/>
  <pageSetup horizontalDpi="600" verticalDpi="600" orientation="portrait" paperSize="5" scale="94" r:id="rId1"/>
  <headerFooter alignWithMargins="0">
    <oddHeader>&amp;C&amp;16Revenue by District - Group Detail&amp;"@Arial Unicode MS,Regular"&amp;10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2008-03-03T20:22:50Z</cp:lastPrinted>
  <dcterms:created xsi:type="dcterms:W3CDTF">2003-04-30T18:47:40Z</dcterms:created>
  <dcterms:modified xsi:type="dcterms:W3CDTF">2008-03-03T20:22:55Z</dcterms:modified>
  <cp:category/>
  <cp:version/>
  <cp:contentType/>
  <cp:contentStatus/>
</cp:coreProperties>
</file>