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1020" windowWidth="11055" windowHeight="5535" activeTab="0"/>
  </bookViews>
  <sheets>
    <sheet name="pp total exp by district" sheetId="1" r:id="rId1"/>
  </sheets>
  <definedNames>
    <definedName name="_xlnm.Print_Area" localSheetId="0">'pp total exp by district'!$A$1:$E$145</definedName>
    <definedName name="_xlnm.Print_Titles" localSheetId="0">'pp total exp by district'!$1:$3</definedName>
  </definedNames>
  <calcPr fullCalcOnLoad="1"/>
</workbook>
</file>

<file path=xl/sharedStrings.xml><?xml version="1.0" encoding="utf-8"?>
<sst xmlns="http://schemas.openxmlformats.org/spreadsheetml/2006/main" count="144" uniqueCount="144">
  <si>
    <t>LEA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</si>
  <si>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</si>
  <si>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</si>
  <si>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</si>
  <si>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</si>
  <si>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</si>
  <si>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</si>
  <si>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</si>
  <si>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</si>
  <si>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</si>
  <si>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</si>
  <si>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</si>
  <si>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</si>
  <si>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</si>
  <si>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</si>
  <si>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</si>
  <si>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</si>
  <si>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</si>
  <si>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</si>
  <si>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</si>
  <si>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</si>
  <si>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</si>
  <si>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</si>
  <si>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</si>
  <si>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</si>
  <si>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</si>
  <si>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</si>
  <si>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</si>
  <si>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</si>
  <si>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</si>
  <si>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</si>
  <si>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</si>
  <si>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</si>
  <si>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</si>
  <si>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</si>
  <si>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</si>
  <si>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</si>
  <si>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</si>
  <si>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</si>
  <si>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</si>
  <si>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</si>
  <si>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</si>
  <si>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</si>
  <si>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</si>
  <si>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</si>
  <si>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</si>
  <si>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</si>
  <si>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</si>
  <si>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</si>
  <si>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</si>
  <si>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</si>
  <si>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</si>
  <si>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</si>
  <si>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</si>
  <si>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</si>
  <si>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</si>
  <si>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</si>
  <si>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</si>
  <si>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</si>
  <si>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</si>
  <si>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</si>
  <si>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</si>
  <si>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</si>
  <si>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</si>
  <si>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</si>
  <si>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</si>
  <si>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</si>
  <si>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</si>
  <si>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</si>
  <si>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</si>
  <si>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</si>
  <si>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</si>
  <si>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</si>
  <si>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</si>
  <si>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</si>
  <si>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</si>
  <si>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</si>
  <si>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</si>
  <si>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</si>
  <si>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</si>
  <si>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</si>
  <si>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</si>
  <si>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</si>
  <si>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District/Agency Name</t>
  </si>
  <si>
    <t>Total City/Parish School Districts</t>
  </si>
  <si>
    <t>Total 
Expenditures</t>
  </si>
  <si>
    <t>Total Expenditures
Per Pupil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</si>
  <si>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</si>
  <si>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</si>
  <si>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</si>
  <si>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</si>
  <si>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</si>
  <si>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</si>
  <si>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</si>
  <si>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</si>
  <si>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</si>
  <si>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</si>
  <si>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McDonogh #28 City Park Academy (NOCSF)</t>
  </si>
  <si>
    <t>Central Community School Board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</si>
  <si>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</si>
  <si>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</si>
  <si>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</si>
  <si>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</si>
  <si>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</si>
  <si>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</si>
  <si>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</si>
  <si>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</si>
  <si>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</si>
  <si>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</si>
  <si>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</si>
  <si>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</si>
  <si>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</si>
  <si>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Total Type 5 Charter Schools</t>
  </si>
  <si>
    <t>October 1, 2009
Elementary/Secondary
Enrollment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</si>
  <si>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</si>
  <si>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</si>
  <si>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</si>
  <si>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</si>
  <si>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</si>
  <si>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</si>
  <si>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</si>
  <si>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</si>
  <si>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</si>
  <si>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</si>
  <si>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</si>
  <si>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</si>
  <si>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</si>
  <si>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Allen Parish School Board*</t>
  </si>
  <si>
    <t>Calcasieu Parish School Board*</t>
  </si>
  <si>
    <t>Cameron Parish School Board*</t>
  </si>
  <si>
    <t>Jefferson Parish School Board*</t>
  </si>
  <si>
    <t>Jefferson Davis Parish School Board*</t>
  </si>
  <si>
    <t>Orleans Parish School Board*</t>
  </si>
  <si>
    <t>Plaquemines Parish School Board*</t>
  </si>
  <si>
    <t>St. Bernard Parish School Board*</t>
  </si>
  <si>
    <t>St. Charles Parish School Board*</t>
  </si>
  <si>
    <t>St. Tammany Parish School Board*</t>
  </si>
  <si>
    <t>Terrebonne Parish School Board*</t>
  </si>
  <si>
    <t>Vermilion Parish School Board*</t>
  </si>
  <si>
    <t>City of Bogalusa School Board*</t>
  </si>
  <si>
    <t>Recovery School District (RSD OPERATED)**</t>
  </si>
  <si>
    <t xml:space="preserve"> *  Per pupil expenditure amount includes one-time Hurricane Related expenditures</t>
  </si>
  <si>
    <t>** Per pupil expenditure amount excludes one-time Hurricane Related expenditures</t>
  </si>
  <si>
    <r>
      <t xml:space="preserve">Total Expenditures - FY 2009-2010
</t>
    </r>
    <r>
      <rPr>
        <sz val="11"/>
        <rFont val="Arial Narrow"/>
        <family val="2"/>
      </rPr>
      <t>(Includes Equipment Costs, Facilities Acquisitions &amp; Construction Service Costs, and Debt Service Costs)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</si>
</sst>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_(* #,##0_);_(* \(#,##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93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1" fillId="0" borderId="0" xfId="92" applyFont="1" applyFill="1" applyBorder="1" applyAlignment="1">
      <alignment horizontal="center"/>
      <protection/>
    </xf>
    <xf numFmtId="0" fontId="1" fillId="0" borderId="0" xfId="92" applyFont="1" applyFill="1" applyBorder="1" applyAlignment="1">
      <alignment horizontal="right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93" applyFont="1" applyFill="1" applyBorder="1" applyAlignment="1">
      <alignment horizontal="right" wrapText="1"/>
      <protection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4" xfId="93" applyFont="1" applyFill="1" applyBorder="1" applyAlignment="1">
      <alignment horizontal="right" wrapText="1"/>
      <protection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4" fillId="34" borderId="17" xfId="0" applyFont="1" applyFill="1" applyBorder="1" applyAlignment="1">
      <alignment/>
    </xf>
    <xf numFmtId="170" fontId="3" fillId="0" borderId="18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34" borderId="20" xfId="0" applyFont="1" applyFill="1" applyBorder="1" applyAlignment="1">
      <alignment/>
    </xf>
    <xf numFmtId="0" fontId="2" fillId="0" borderId="12" xfId="93" applyFont="1" applyFill="1" applyBorder="1" applyAlignment="1">
      <alignment horizontal="left" wrapText="1"/>
      <protection/>
    </xf>
    <xf numFmtId="170" fontId="3" fillId="0" borderId="10" xfId="0" applyNumberFormat="1" applyFont="1" applyFill="1" applyBorder="1" applyAlignment="1">
      <alignment/>
    </xf>
    <xf numFmtId="170" fontId="4" fillId="34" borderId="17" xfId="0" applyNumberFormat="1" applyFont="1" applyFill="1" applyBorder="1" applyAlignment="1">
      <alignment/>
    </xf>
    <xf numFmtId="170" fontId="2" fillId="0" borderId="21" xfId="93" applyNumberFormat="1" applyFont="1" applyFill="1" applyBorder="1" applyAlignment="1">
      <alignment horizontal="right" wrapText="1"/>
      <protection/>
    </xf>
    <xf numFmtId="170" fontId="3" fillId="0" borderId="11" xfId="0" applyNumberFormat="1" applyFont="1" applyFill="1" applyBorder="1" applyAlignment="1">
      <alignment/>
    </xf>
    <xf numFmtId="170" fontId="4" fillId="34" borderId="22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4" xfId="93" applyFont="1" applyFill="1" applyBorder="1" applyAlignment="1">
      <alignment wrapText="1"/>
      <protection/>
    </xf>
    <xf numFmtId="0" fontId="2" fillId="0" borderId="14" xfId="93" applyFont="1" applyFill="1" applyBorder="1" applyAlignment="1">
      <alignment horizontal="left" wrapText="1"/>
      <protection/>
    </xf>
    <xf numFmtId="6" fontId="2" fillId="0" borderId="14" xfId="93" applyNumberFormat="1" applyFont="1" applyFill="1" applyBorder="1" applyAlignment="1">
      <alignment horizontal="right" wrapText="1"/>
      <protection/>
    </xf>
    <xf numFmtId="6" fontId="4" fillId="0" borderId="14" xfId="0" applyNumberFormat="1" applyFont="1" applyFill="1" applyBorder="1" applyAlignment="1">
      <alignment horizontal="right"/>
    </xf>
    <xf numFmtId="170" fontId="2" fillId="0" borderId="24" xfId="93" applyNumberFormat="1" applyFont="1" applyFill="1" applyBorder="1" applyAlignment="1">
      <alignment horizontal="right" wrapText="1"/>
      <protection/>
    </xf>
    <xf numFmtId="0" fontId="2" fillId="0" borderId="24" xfId="93" applyFont="1" applyFill="1" applyBorder="1" applyAlignment="1">
      <alignment horizontal="right" wrapText="1"/>
      <protection/>
    </xf>
    <xf numFmtId="0" fontId="2" fillId="0" borderId="24" xfId="93" applyFont="1" applyFill="1" applyBorder="1" applyAlignment="1">
      <alignment wrapText="1"/>
      <protection/>
    </xf>
    <xf numFmtId="3" fontId="3" fillId="0" borderId="25" xfId="62" applyNumberFormat="1" applyFont="1" applyFill="1" applyBorder="1">
      <alignment/>
      <protection/>
    </xf>
    <xf numFmtId="3" fontId="3" fillId="0" borderId="11" xfId="62" applyNumberFormat="1" applyFont="1" applyFill="1" applyBorder="1">
      <alignment/>
      <protection/>
    </xf>
    <xf numFmtId="3" fontId="3" fillId="0" borderId="10" xfId="62" applyNumberFormat="1" applyFont="1" applyFill="1" applyBorder="1">
      <alignment/>
      <protection/>
    </xf>
    <xf numFmtId="6" fontId="2" fillId="0" borderId="24" xfId="93" applyNumberFormat="1" applyFont="1" applyFill="1" applyBorder="1" applyAlignment="1">
      <alignment horizontal="right" wrapText="1"/>
      <protection/>
    </xf>
    <xf numFmtId="6" fontId="2" fillId="0" borderId="21" xfId="93" applyNumberFormat="1" applyFont="1" applyFill="1" applyBorder="1" applyAlignment="1">
      <alignment horizontal="right" wrapText="1"/>
      <protection/>
    </xf>
    <xf numFmtId="170" fontId="3" fillId="0" borderId="21" xfId="0" applyNumberFormat="1" applyFont="1" applyBorder="1" applyAlignment="1">
      <alignment/>
    </xf>
    <xf numFmtId="6" fontId="2" fillId="0" borderId="10" xfId="93" applyNumberFormat="1" applyFont="1" applyFill="1" applyBorder="1" applyAlignment="1">
      <alignment horizontal="right" wrapText="1"/>
      <protection/>
    </xf>
    <xf numFmtId="0" fontId="2" fillId="0" borderId="10" xfId="93" applyFont="1" applyFill="1" applyBorder="1" applyAlignment="1">
      <alignment wrapText="1"/>
      <protection/>
    </xf>
    <xf numFmtId="0" fontId="2" fillId="0" borderId="10" xfId="93" applyFont="1" applyFill="1" applyBorder="1" applyAlignment="1">
      <alignment horizontal="right" wrapText="1"/>
      <protection/>
    </xf>
    <xf numFmtId="0" fontId="2" fillId="0" borderId="21" xfId="93" applyFont="1" applyFill="1" applyBorder="1" applyAlignment="1">
      <alignment horizontal="right" wrapText="1"/>
      <protection/>
    </xf>
    <xf numFmtId="0" fontId="2" fillId="0" borderId="21" xfId="93" applyFont="1" applyFill="1" applyBorder="1" applyAlignment="1">
      <alignment wrapText="1"/>
      <protection/>
    </xf>
    <xf numFmtId="3" fontId="2" fillId="0" borderId="21" xfId="93" applyNumberFormat="1" applyFont="1" applyFill="1" applyBorder="1" applyAlignment="1">
      <alignment horizontal="right" wrapText="1"/>
      <protection/>
    </xf>
    <xf numFmtId="3" fontId="2" fillId="0" borderId="14" xfId="93" applyNumberFormat="1" applyFont="1" applyFill="1" applyBorder="1" applyAlignment="1">
      <alignment horizontal="right" wrapText="1"/>
      <protection/>
    </xf>
    <xf numFmtId="3" fontId="2" fillId="0" borderId="10" xfId="93" applyNumberFormat="1" applyFont="1" applyFill="1" applyBorder="1" applyAlignment="1">
      <alignment horizontal="right" wrapText="1"/>
      <protection/>
    </xf>
    <xf numFmtId="0" fontId="5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10 2" xfId="63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19 2" xfId="73"/>
    <cellStyle name="Normal 2" xfId="74"/>
    <cellStyle name="Normal 2 2" xfId="75"/>
    <cellStyle name="Normal 2 3" xfId="76"/>
    <cellStyle name="Normal 2 4" xfId="77"/>
    <cellStyle name="Normal 20" xfId="78"/>
    <cellStyle name="Normal 3" xfId="79"/>
    <cellStyle name="Normal 3 2" xfId="80"/>
    <cellStyle name="Normal 4" xfId="81"/>
    <cellStyle name="Normal 4 2" xfId="82"/>
    <cellStyle name="Normal 4 3" xfId="83"/>
    <cellStyle name="Normal 4 4" xfId="84"/>
    <cellStyle name="Normal 4 5" xfId="85"/>
    <cellStyle name="Normal 4 6" xfId="86"/>
    <cellStyle name="Normal 5" xfId="87"/>
    <cellStyle name="Normal 6" xfId="88"/>
    <cellStyle name="Normal 7" xfId="89"/>
    <cellStyle name="Normal 8" xfId="90"/>
    <cellStyle name="Normal 9" xfId="91"/>
    <cellStyle name="Normal_pp total exp by district" xfId="92"/>
    <cellStyle name="Normal_Sheet1" xfId="93"/>
    <cellStyle name="Note" xfId="94"/>
    <cellStyle name="Output" xfId="95"/>
    <cellStyle name="Percent" xfId="96"/>
    <cellStyle name="Percent 2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"/>
    </sheetView>
  </sheetViews>
  <sheetFormatPr defaultColWidth="9.140625" defaultRowHeight="26.25" customHeight="1"/>
  <cols>
    <col min="1" max="1" width="6.140625" style="2" bestFit="1" customWidth="1"/>
    <col min="2" max="2" width="43.7109375" style="2" customWidth="1"/>
    <col min="3" max="3" width="12.7109375" style="2" customWidth="1"/>
    <col min="4" max="4" width="18.57421875" style="2" bestFit="1" customWidth="1"/>
    <col min="5" max="5" width="15.57421875" style="2" bestFit="1" customWidth="1"/>
    <col min="6" max="16384" width="9.140625" style="2" customWidth="1"/>
  </cols>
  <sheetData>
    <row r="1" spans="1:5" s="27" customFormat="1" ht="42" customHeight="1">
      <c r="A1" s="53" t="s">
        <v>143</v>
      </c>
      <c r="B1" s="51"/>
      <c r="C1" s="51"/>
      <c r="D1" s="51"/>
      <c r="E1" s="51"/>
    </row>
    <row r="2" spans="1:10" ht="24.75" customHeight="1">
      <c r="A2" s="52"/>
      <c r="B2" s="52"/>
      <c r="C2" s="52"/>
      <c r="D2" s="52"/>
      <c r="E2" s="52"/>
      <c r="G2" s="4"/>
      <c r="H2" s="4"/>
      <c r="I2" s="4"/>
      <c r="J2" s="4"/>
    </row>
    <row r="3" spans="1:10" ht="38.25">
      <c r="A3" s="3" t="s">
        <v>0</v>
      </c>
      <c r="B3" s="1" t="s">
        <v>83</v>
      </c>
      <c r="C3" s="8" t="s">
        <v>85</v>
      </c>
      <c r="D3" s="7" t="s">
        <v>113</v>
      </c>
      <c r="E3" s="8" t="s">
        <v>86</v>
      </c>
      <c r="G3" s="4"/>
      <c r="H3" s="5"/>
      <c r="I3" s="5"/>
      <c r="J3" s="4"/>
    </row>
    <row r="4" spans="1:10" ht="12.75">
      <c r="A4" s="35">
        <v>1</v>
      </c>
      <c r="B4" s="36" t="s">
        <v>1</v>
      </c>
      <c r="C4" s="40">
        <v>90376023</v>
      </c>
      <c r="D4" s="49">
        <v>9424</v>
      </c>
      <c r="E4" s="40">
        <f>C4/D4</f>
        <v>9589.985462648558</v>
      </c>
      <c r="G4" s="4"/>
      <c r="H4" s="6"/>
      <c r="I4" s="6"/>
      <c r="J4" s="4"/>
    </row>
    <row r="5" spans="1:10" ht="12.75">
      <c r="A5" s="12">
        <v>2</v>
      </c>
      <c r="B5" s="30" t="s">
        <v>127</v>
      </c>
      <c r="C5" s="32">
        <v>49793297</v>
      </c>
      <c r="D5" s="49">
        <v>4207</v>
      </c>
      <c r="E5" s="32">
        <f aca="true" t="shared" si="0" ref="E5:E68">C5/D5</f>
        <v>11835.820537199905</v>
      </c>
      <c r="G5" s="4"/>
      <c r="H5" s="6"/>
      <c r="I5" s="6"/>
      <c r="J5" s="4"/>
    </row>
    <row r="6" spans="1:10" ht="12.75">
      <c r="A6" s="12">
        <v>3</v>
      </c>
      <c r="B6" s="30" t="s">
        <v>2</v>
      </c>
      <c r="C6" s="32">
        <v>229662626</v>
      </c>
      <c r="D6" s="49">
        <v>19496</v>
      </c>
      <c r="E6" s="32">
        <f t="shared" si="0"/>
        <v>11779.9869716865</v>
      </c>
      <c r="H6" s="6"/>
      <c r="I6" s="6"/>
      <c r="J6" s="29"/>
    </row>
    <row r="7" spans="1:10" ht="12.75">
      <c r="A7" s="12">
        <v>4</v>
      </c>
      <c r="B7" s="30" t="s">
        <v>3</v>
      </c>
      <c r="C7" s="32">
        <v>46567560</v>
      </c>
      <c r="D7" s="49">
        <v>4018</v>
      </c>
      <c r="E7" s="32">
        <f t="shared" si="0"/>
        <v>11589.73618715779</v>
      </c>
      <c r="H7" s="6"/>
      <c r="I7" s="6"/>
      <c r="J7" s="29"/>
    </row>
    <row r="8" spans="1:10" ht="12.75">
      <c r="A8" s="12">
        <v>5</v>
      </c>
      <c r="B8" s="31" t="s">
        <v>4</v>
      </c>
      <c r="C8" s="33">
        <v>55289676</v>
      </c>
      <c r="D8" s="48">
        <v>6141</v>
      </c>
      <c r="E8" s="33">
        <f t="shared" si="0"/>
        <v>9003.366878358573</v>
      </c>
      <c r="H8" s="6"/>
      <c r="I8" s="6"/>
      <c r="J8" s="29"/>
    </row>
    <row r="9" spans="1:10" ht="12.75">
      <c r="A9" s="35">
        <v>6</v>
      </c>
      <c r="B9" s="36" t="s">
        <v>5</v>
      </c>
      <c r="C9" s="40">
        <v>58758248</v>
      </c>
      <c r="D9" s="49">
        <v>6037</v>
      </c>
      <c r="E9" s="40">
        <f t="shared" si="0"/>
        <v>9733.021036938877</v>
      </c>
      <c r="H9" s="6"/>
      <c r="I9" s="6"/>
      <c r="J9" s="29"/>
    </row>
    <row r="10" spans="1:10" ht="12.75">
      <c r="A10" s="12">
        <v>7</v>
      </c>
      <c r="B10" s="30" t="s">
        <v>6</v>
      </c>
      <c r="C10" s="32">
        <v>34434736</v>
      </c>
      <c r="D10" s="49">
        <v>2286</v>
      </c>
      <c r="E10" s="32">
        <f t="shared" si="0"/>
        <v>15063.314085739283</v>
      </c>
      <c r="H10" s="6"/>
      <c r="I10" s="6"/>
      <c r="J10" s="29"/>
    </row>
    <row r="11" spans="1:10" ht="12.75">
      <c r="A11" s="12">
        <v>8</v>
      </c>
      <c r="B11" s="30" t="s">
        <v>7</v>
      </c>
      <c r="C11" s="32">
        <v>212540284</v>
      </c>
      <c r="D11" s="49">
        <v>20258</v>
      </c>
      <c r="E11" s="32">
        <f t="shared" si="0"/>
        <v>10491.67163589693</v>
      </c>
      <c r="H11" s="6"/>
      <c r="I11" s="6"/>
      <c r="J11" s="29"/>
    </row>
    <row r="12" spans="1:10" ht="12.75">
      <c r="A12" s="12">
        <v>9</v>
      </c>
      <c r="B12" s="30" t="s">
        <v>8</v>
      </c>
      <c r="C12" s="32">
        <v>501325801</v>
      </c>
      <c r="D12" s="49">
        <v>41757</v>
      </c>
      <c r="E12" s="32">
        <f>C12/D12</f>
        <v>12005.790669827813</v>
      </c>
      <c r="H12" s="6"/>
      <c r="I12" s="6"/>
      <c r="J12" s="29"/>
    </row>
    <row r="13" spans="1:10" ht="12.75">
      <c r="A13" s="12">
        <v>10</v>
      </c>
      <c r="B13" s="31" t="s">
        <v>128</v>
      </c>
      <c r="C13" s="33">
        <v>405604022</v>
      </c>
      <c r="D13" s="48">
        <v>32905</v>
      </c>
      <c r="E13" s="33">
        <f t="shared" si="0"/>
        <v>12326.516395684546</v>
      </c>
      <c r="H13" s="6"/>
      <c r="I13" s="6"/>
      <c r="J13" s="29"/>
    </row>
    <row r="14" spans="1:10" ht="12.75">
      <c r="A14" s="35">
        <v>11</v>
      </c>
      <c r="B14" s="36" t="s">
        <v>9</v>
      </c>
      <c r="C14" s="40">
        <v>23576823</v>
      </c>
      <c r="D14" s="49">
        <v>1711</v>
      </c>
      <c r="E14" s="40">
        <f t="shared" si="0"/>
        <v>13779.55756867329</v>
      </c>
      <c r="H14" s="6"/>
      <c r="I14" s="6"/>
      <c r="J14" s="29"/>
    </row>
    <row r="15" spans="1:10" ht="12.75">
      <c r="A15" s="12">
        <v>12</v>
      </c>
      <c r="B15" s="30" t="s">
        <v>129</v>
      </c>
      <c r="C15" s="32">
        <v>55476685</v>
      </c>
      <c r="D15" s="49">
        <v>1321</v>
      </c>
      <c r="E15" s="32">
        <f t="shared" si="0"/>
        <v>41995.9765329296</v>
      </c>
      <c r="H15" s="6"/>
      <c r="I15" s="6"/>
      <c r="J15" s="29"/>
    </row>
    <row r="16" spans="1:10" ht="12.75">
      <c r="A16" s="12">
        <v>13</v>
      </c>
      <c r="B16" s="30" t="s">
        <v>10</v>
      </c>
      <c r="C16" s="32">
        <v>17920986</v>
      </c>
      <c r="D16" s="49">
        <v>1621</v>
      </c>
      <c r="E16" s="32">
        <f t="shared" si="0"/>
        <v>11055.512646514497</v>
      </c>
      <c r="H16" s="6"/>
      <c r="I16" s="6"/>
      <c r="J16" s="29"/>
    </row>
    <row r="17" spans="1:10" ht="12.75">
      <c r="A17" s="12">
        <v>14</v>
      </c>
      <c r="B17" s="30" t="s">
        <v>11</v>
      </c>
      <c r="C17" s="32">
        <v>26634274</v>
      </c>
      <c r="D17" s="49">
        <v>2200</v>
      </c>
      <c r="E17" s="32">
        <f t="shared" si="0"/>
        <v>12106.488181818182</v>
      </c>
      <c r="H17" s="6"/>
      <c r="I17" s="6"/>
      <c r="J17" s="29"/>
    </row>
    <row r="18" spans="1:10" ht="12.75">
      <c r="A18" s="12">
        <v>15</v>
      </c>
      <c r="B18" s="31" t="s">
        <v>12</v>
      </c>
      <c r="C18" s="33">
        <v>39797505</v>
      </c>
      <c r="D18" s="48">
        <v>3911</v>
      </c>
      <c r="E18" s="33">
        <f t="shared" si="0"/>
        <v>10175.787522372795</v>
      </c>
      <c r="H18" s="6"/>
      <c r="I18" s="6"/>
      <c r="J18" s="29"/>
    </row>
    <row r="19" spans="1:10" ht="12.75">
      <c r="A19" s="35">
        <v>16</v>
      </c>
      <c r="B19" s="36" t="s">
        <v>13</v>
      </c>
      <c r="C19" s="40">
        <v>107334640</v>
      </c>
      <c r="D19" s="49">
        <v>4884</v>
      </c>
      <c r="E19" s="40">
        <f t="shared" si="0"/>
        <v>21976.78951678952</v>
      </c>
      <c r="H19" s="6"/>
      <c r="I19" s="6"/>
      <c r="J19" s="29"/>
    </row>
    <row r="20" spans="1:10" ht="12.75">
      <c r="A20" s="12">
        <v>17</v>
      </c>
      <c r="B20" s="30" t="s">
        <v>14</v>
      </c>
      <c r="C20" s="32">
        <v>550021477</v>
      </c>
      <c r="D20" s="49">
        <v>42363</v>
      </c>
      <c r="E20" s="32">
        <f t="shared" si="0"/>
        <v>12983.534617472795</v>
      </c>
      <c r="H20" s="6"/>
      <c r="I20" s="6"/>
      <c r="J20" s="29"/>
    </row>
    <row r="21" spans="1:10" ht="12.75">
      <c r="A21" s="12">
        <v>18</v>
      </c>
      <c r="B21" s="30" t="s">
        <v>15</v>
      </c>
      <c r="C21" s="32">
        <v>18061457</v>
      </c>
      <c r="D21" s="49">
        <v>1293</v>
      </c>
      <c r="E21" s="32">
        <f t="shared" si="0"/>
        <v>13968.644238205723</v>
      </c>
      <c r="H21" s="6"/>
      <c r="I21" s="6"/>
      <c r="J21" s="29"/>
    </row>
    <row r="22" spans="1:10" ht="12.75">
      <c r="A22" s="12">
        <v>19</v>
      </c>
      <c r="B22" s="30" t="s">
        <v>16</v>
      </c>
      <c r="C22" s="32">
        <v>23794473</v>
      </c>
      <c r="D22" s="49">
        <v>2193</v>
      </c>
      <c r="E22" s="32">
        <f t="shared" si="0"/>
        <v>10850.192886456909</v>
      </c>
      <c r="H22" s="6"/>
      <c r="I22" s="6"/>
      <c r="J22" s="29"/>
    </row>
    <row r="23" spans="1:10" ht="12.75">
      <c r="A23" s="12">
        <v>20</v>
      </c>
      <c r="B23" s="31" t="s">
        <v>17</v>
      </c>
      <c r="C23" s="33">
        <v>59696769</v>
      </c>
      <c r="D23" s="48">
        <v>5994</v>
      </c>
      <c r="E23" s="33">
        <f t="shared" si="0"/>
        <v>9959.42092092092</v>
      </c>
      <c r="H23" s="6"/>
      <c r="I23" s="6"/>
      <c r="J23" s="29"/>
    </row>
    <row r="24" spans="1:10" ht="12.75">
      <c r="A24" s="35">
        <v>21</v>
      </c>
      <c r="B24" s="36" t="s">
        <v>18</v>
      </c>
      <c r="C24" s="40">
        <v>40903388</v>
      </c>
      <c r="D24" s="49">
        <v>3199</v>
      </c>
      <c r="E24" s="40">
        <f t="shared" si="0"/>
        <v>12786.30447014692</v>
      </c>
      <c r="H24" s="6"/>
      <c r="I24" s="6"/>
      <c r="J24" s="29"/>
    </row>
    <row r="25" spans="1:10" ht="12.75">
      <c r="A25" s="12">
        <v>22</v>
      </c>
      <c r="B25" s="30" t="s">
        <v>19</v>
      </c>
      <c r="C25" s="32">
        <v>32935106</v>
      </c>
      <c r="D25" s="49">
        <v>3402</v>
      </c>
      <c r="E25" s="32">
        <f t="shared" si="0"/>
        <v>9681.101116990007</v>
      </c>
      <c r="H25" s="6"/>
      <c r="I25" s="6"/>
      <c r="J25" s="29"/>
    </row>
    <row r="26" spans="1:10" ht="12.75">
      <c r="A26" s="12">
        <v>23</v>
      </c>
      <c r="B26" s="30" t="s">
        <v>20</v>
      </c>
      <c r="C26" s="32">
        <v>144789391</v>
      </c>
      <c r="D26" s="49">
        <v>13720</v>
      </c>
      <c r="E26" s="32">
        <f t="shared" si="0"/>
        <v>10553.162609329445</v>
      </c>
      <c r="H26" s="6"/>
      <c r="I26" s="6"/>
      <c r="J26" s="29"/>
    </row>
    <row r="27" spans="1:10" ht="12.75">
      <c r="A27" s="12">
        <v>24</v>
      </c>
      <c r="B27" s="30" t="s">
        <v>21</v>
      </c>
      <c r="C27" s="32">
        <v>85351888</v>
      </c>
      <c r="D27" s="49">
        <v>4149</v>
      </c>
      <c r="E27" s="32">
        <f t="shared" si="0"/>
        <v>20571.677030609786</v>
      </c>
      <c r="H27" s="6"/>
      <c r="I27" s="6"/>
      <c r="J27" s="29"/>
    </row>
    <row r="28" spans="1:10" ht="12.75">
      <c r="A28" s="12">
        <v>25</v>
      </c>
      <c r="B28" s="31" t="s">
        <v>22</v>
      </c>
      <c r="C28" s="33">
        <v>25352436</v>
      </c>
      <c r="D28" s="48">
        <v>2277</v>
      </c>
      <c r="E28" s="33">
        <f t="shared" si="0"/>
        <v>11134.139657444006</v>
      </c>
      <c r="H28" s="6"/>
      <c r="I28" s="6"/>
      <c r="J28" s="29"/>
    </row>
    <row r="29" spans="1:10" ht="12.75">
      <c r="A29" s="35">
        <v>26</v>
      </c>
      <c r="B29" s="36" t="s">
        <v>130</v>
      </c>
      <c r="C29" s="40">
        <v>595566100</v>
      </c>
      <c r="D29" s="49">
        <v>44751</v>
      </c>
      <c r="E29" s="40">
        <f t="shared" si="0"/>
        <v>13308.442269446492</v>
      </c>
      <c r="H29" s="6"/>
      <c r="I29" s="6"/>
      <c r="J29" s="29"/>
    </row>
    <row r="30" spans="1:10" ht="12.75">
      <c r="A30" s="12">
        <v>27</v>
      </c>
      <c r="B30" s="30" t="s">
        <v>131</v>
      </c>
      <c r="C30" s="32">
        <v>63324294</v>
      </c>
      <c r="D30" s="49">
        <v>5861</v>
      </c>
      <c r="E30" s="32">
        <f t="shared" si="0"/>
        <v>10804.34976966388</v>
      </c>
      <c r="H30" s="6"/>
      <c r="I30" s="6"/>
      <c r="J30" s="29"/>
    </row>
    <row r="31" spans="1:10" ht="12.75">
      <c r="A31" s="12">
        <v>28</v>
      </c>
      <c r="B31" s="30" t="s">
        <v>23</v>
      </c>
      <c r="C31" s="32">
        <v>332277611</v>
      </c>
      <c r="D31" s="49">
        <v>29905</v>
      </c>
      <c r="E31" s="32">
        <f t="shared" si="0"/>
        <v>11111.105534191607</v>
      </c>
      <c r="H31" s="6"/>
      <c r="I31" s="6"/>
      <c r="J31" s="29"/>
    </row>
    <row r="32" spans="1:10" ht="12.75">
      <c r="A32" s="12">
        <v>29</v>
      </c>
      <c r="B32" s="30" t="s">
        <v>24</v>
      </c>
      <c r="C32" s="32">
        <v>171073448</v>
      </c>
      <c r="D32" s="49">
        <v>14502</v>
      </c>
      <c r="E32" s="32">
        <f t="shared" si="0"/>
        <v>11796.54171838367</v>
      </c>
      <c r="H32" s="6"/>
      <c r="I32" s="6"/>
      <c r="J32" s="29"/>
    </row>
    <row r="33" spans="1:10" ht="12.75">
      <c r="A33" s="12">
        <v>30</v>
      </c>
      <c r="B33" s="31" t="s">
        <v>25</v>
      </c>
      <c r="C33" s="33">
        <v>33721996</v>
      </c>
      <c r="D33" s="48">
        <v>2600</v>
      </c>
      <c r="E33" s="33">
        <f t="shared" si="0"/>
        <v>12969.998461538462</v>
      </c>
      <c r="H33" s="6"/>
      <c r="I33" s="6"/>
      <c r="J33" s="29"/>
    </row>
    <row r="34" spans="1:10" ht="12.75">
      <c r="A34" s="35">
        <v>31</v>
      </c>
      <c r="B34" s="36" t="s">
        <v>26</v>
      </c>
      <c r="C34" s="40">
        <v>74664844</v>
      </c>
      <c r="D34" s="49">
        <v>6584</v>
      </c>
      <c r="E34" s="40">
        <f t="shared" si="0"/>
        <v>11340.346901579587</v>
      </c>
      <c r="H34" s="6"/>
      <c r="I34" s="6"/>
      <c r="J34" s="29"/>
    </row>
    <row r="35" spans="1:10" ht="12.75">
      <c r="A35" s="12">
        <v>32</v>
      </c>
      <c r="B35" s="30" t="s">
        <v>27</v>
      </c>
      <c r="C35" s="32">
        <v>243079987</v>
      </c>
      <c r="D35" s="49">
        <v>24301</v>
      </c>
      <c r="E35" s="32">
        <f t="shared" si="0"/>
        <v>10002.880004938068</v>
      </c>
      <c r="H35" s="6"/>
      <c r="I35" s="6"/>
      <c r="J35" s="29"/>
    </row>
    <row r="36" spans="1:10" ht="12.75">
      <c r="A36" s="12">
        <v>33</v>
      </c>
      <c r="B36" s="30" t="s">
        <v>28</v>
      </c>
      <c r="C36" s="32">
        <v>32288610</v>
      </c>
      <c r="D36" s="49">
        <v>1951</v>
      </c>
      <c r="E36" s="32">
        <f t="shared" si="0"/>
        <v>16549.774474628397</v>
      </c>
      <c r="H36" s="6"/>
      <c r="I36" s="6"/>
      <c r="J36" s="29"/>
    </row>
    <row r="37" spans="1:10" ht="12.75">
      <c r="A37" s="12">
        <v>34</v>
      </c>
      <c r="B37" s="30" t="s">
        <v>29</v>
      </c>
      <c r="C37" s="32">
        <v>53157417</v>
      </c>
      <c r="D37" s="49">
        <v>4692</v>
      </c>
      <c r="E37" s="32">
        <f t="shared" si="0"/>
        <v>11329.372762148338</v>
      </c>
      <c r="H37" s="6"/>
      <c r="I37" s="6"/>
      <c r="J37" s="29"/>
    </row>
    <row r="38" spans="1:10" ht="12.75">
      <c r="A38" s="12">
        <v>35</v>
      </c>
      <c r="B38" s="31" t="s">
        <v>30</v>
      </c>
      <c r="C38" s="33">
        <v>68442148</v>
      </c>
      <c r="D38" s="48">
        <v>6792</v>
      </c>
      <c r="E38" s="33">
        <f t="shared" si="0"/>
        <v>10076.87691401649</v>
      </c>
      <c r="H38" s="6"/>
      <c r="I38" s="6"/>
      <c r="J38" s="29"/>
    </row>
    <row r="39" spans="1:10" ht="12.75">
      <c r="A39" s="35">
        <v>36</v>
      </c>
      <c r="B39" s="36" t="s">
        <v>132</v>
      </c>
      <c r="C39" s="40">
        <v>202467553</v>
      </c>
      <c r="D39" s="49">
        <v>10287</v>
      </c>
      <c r="E39" s="40">
        <f t="shared" si="0"/>
        <v>19681.885194906194</v>
      </c>
      <c r="H39" s="6"/>
      <c r="I39" s="6"/>
      <c r="J39" s="29"/>
    </row>
    <row r="40" spans="1:10" ht="12.75">
      <c r="A40" s="12">
        <v>37</v>
      </c>
      <c r="B40" s="30" t="s">
        <v>31</v>
      </c>
      <c r="C40" s="32">
        <v>225102384</v>
      </c>
      <c r="D40" s="49">
        <v>19359</v>
      </c>
      <c r="E40" s="32">
        <f t="shared" si="0"/>
        <v>11627.789865178987</v>
      </c>
      <c r="H40" s="6"/>
      <c r="I40" s="6"/>
      <c r="J40" s="29"/>
    </row>
    <row r="41" spans="1:10" ht="12.75">
      <c r="A41" s="12">
        <v>38</v>
      </c>
      <c r="B41" s="30" t="s">
        <v>133</v>
      </c>
      <c r="C41" s="32">
        <v>74641176</v>
      </c>
      <c r="D41" s="49">
        <v>3831</v>
      </c>
      <c r="E41" s="32">
        <f t="shared" si="0"/>
        <v>19483.470634299138</v>
      </c>
      <c r="H41" s="6"/>
      <c r="I41" s="6"/>
      <c r="J41" s="29"/>
    </row>
    <row r="42" spans="1:10" ht="12.75">
      <c r="A42" s="12">
        <v>39</v>
      </c>
      <c r="B42" s="30" t="s">
        <v>32</v>
      </c>
      <c r="C42" s="32">
        <v>34031199</v>
      </c>
      <c r="D42" s="49">
        <v>2675</v>
      </c>
      <c r="E42" s="32">
        <f t="shared" si="0"/>
        <v>12721.94355140187</v>
      </c>
      <c r="H42" s="6"/>
      <c r="I42" s="6"/>
      <c r="J42" s="29"/>
    </row>
    <row r="43" spans="1:10" ht="12.75">
      <c r="A43" s="12">
        <v>40</v>
      </c>
      <c r="B43" s="31" t="s">
        <v>33</v>
      </c>
      <c r="C43" s="33">
        <v>227268030</v>
      </c>
      <c r="D43" s="48">
        <v>23831</v>
      </c>
      <c r="E43" s="33">
        <f t="shared" si="0"/>
        <v>9536.655197012295</v>
      </c>
      <c r="H43" s="6"/>
      <c r="I43" s="6"/>
      <c r="J43" s="29"/>
    </row>
    <row r="44" spans="1:10" ht="12.75">
      <c r="A44" s="35">
        <v>41</v>
      </c>
      <c r="B44" s="36" t="s">
        <v>34</v>
      </c>
      <c r="C44" s="40">
        <v>26930536</v>
      </c>
      <c r="D44" s="49">
        <v>1520</v>
      </c>
      <c r="E44" s="40">
        <f t="shared" si="0"/>
        <v>17717.457894736843</v>
      </c>
      <c r="H44" s="6"/>
      <c r="I44" s="6"/>
      <c r="J44" s="29"/>
    </row>
    <row r="45" spans="1:10" ht="12.75">
      <c r="A45" s="12">
        <v>42</v>
      </c>
      <c r="B45" s="30" t="s">
        <v>35</v>
      </c>
      <c r="C45" s="32">
        <v>38179335</v>
      </c>
      <c r="D45" s="49">
        <v>3387</v>
      </c>
      <c r="E45" s="32">
        <f t="shared" si="0"/>
        <v>11272.316209034543</v>
      </c>
      <c r="H45" s="6"/>
      <c r="I45" s="6"/>
      <c r="J45" s="29"/>
    </row>
    <row r="46" spans="1:10" ht="12.75">
      <c r="A46" s="12">
        <v>43</v>
      </c>
      <c r="B46" s="30" t="s">
        <v>36</v>
      </c>
      <c r="C46" s="32">
        <v>47159410</v>
      </c>
      <c r="D46" s="49">
        <v>4308</v>
      </c>
      <c r="E46" s="32">
        <f t="shared" si="0"/>
        <v>10946.9382544104</v>
      </c>
      <c r="H46" s="6"/>
      <c r="I46" s="6"/>
      <c r="J46" s="29"/>
    </row>
    <row r="47" spans="1:10" ht="12.75">
      <c r="A47" s="12">
        <v>44</v>
      </c>
      <c r="B47" s="30" t="s">
        <v>134</v>
      </c>
      <c r="C47" s="32">
        <v>142078566</v>
      </c>
      <c r="D47" s="49">
        <v>5265</v>
      </c>
      <c r="E47" s="32">
        <f t="shared" si="0"/>
        <v>26985.48262108262</v>
      </c>
      <c r="H47" s="6"/>
      <c r="I47" s="6"/>
      <c r="J47" s="29"/>
    </row>
    <row r="48" spans="1:10" ht="12.75">
      <c r="A48" s="12">
        <v>45</v>
      </c>
      <c r="B48" s="31" t="s">
        <v>135</v>
      </c>
      <c r="C48" s="33">
        <v>149498947</v>
      </c>
      <c r="D48" s="48">
        <v>9643</v>
      </c>
      <c r="E48" s="33">
        <f t="shared" si="0"/>
        <v>15503.364824224825</v>
      </c>
      <c r="H48" s="6"/>
      <c r="I48" s="6"/>
      <c r="J48" s="29"/>
    </row>
    <row r="49" spans="1:10" ht="12.75">
      <c r="A49" s="35">
        <v>46</v>
      </c>
      <c r="B49" s="36" t="s">
        <v>37</v>
      </c>
      <c r="C49" s="40">
        <v>13597994</v>
      </c>
      <c r="D49" s="49">
        <v>1234</v>
      </c>
      <c r="E49" s="40">
        <f t="shared" si="0"/>
        <v>11019.444084278768</v>
      </c>
      <c r="H49" s="6"/>
      <c r="I49" s="6"/>
      <c r="J49" s="29"/>
    </row>
    <row r="50" spans="1:10" ht="12.75">
      <c r="A50" s="12">
        <v>47</v>
      </c>
      <c r="B50" s="30" t="s">
        <v>38</v>
      </c>
      <c r="C50" s="32">
        <v>58852255</v>
      </c>
      <c r="D50" s="49">
        <v>3920</v>
      </c>
      <c r="E50" s="32">
        <f t="shared" si="0"/>
        <v>15013.330357142857</v>
      </c>
      <c r="H50" s="6"/>
      <c r="I50" s="6"/>
      <c r="J50" s="29"/>
    </row>
    <row r="51" spans="1:10" ht="12.75">
      <c r="A51" s="12">
        <v>48</v>
      </c>
      <c r="B51" s="30" t="s">
        <v>39</v>
      </c>
      <c r="C51" s="32">
        <v>98648658</v>
      </c>
      <c r="D51" s="49">
        <v>6253</v>
      </c>
      <c r="E51" s="32">
        <f t="shared" si="0"/>
        <v>15776.212697905006</v>
      </c>
      <c r="H51" s="6"/>
      <c r="I51" s="6"/>
      <c r="J51" s="29"/>
    </row>
    <row r="52" spans="1:10" ht="12.75">
      <c r="A52" s="12">
        <v>49</v>
      </c>
      <c r="B52" s="30" t="s">
        <v>40</v>
      </c>
      <c r="C52" s="32">
        <v>155534220</v>
      </c>
      <c r="D52" s="49">
        <v>15135</v>
      </c>
      <c r="E52" s="32">
        <f t="shared" si="0"/>
        <v>10276.45986124876</v>
      </c>
      <c r="H52" s="6"/>
      <c r="I52" s="6"/>
      <c r="J52" s="29"/>
    </row>
    <row r="53" spans="1:10" ht="12.75">
      <c r="A53" s="12">
        <v>50</v>
      </c>
      <c r="B53" s="31" t="s">
        <v>41</v>
      </c>
      <c r="C53" s="33">
        <v>84573343</v>
      </c>
      <c r="D53" s="48">
        <v>8405</v>
      </c>
      <c r="E53" s="33">
        <f t="shared" si="0"/>
        <v>10062.265675193337</v>
      </c>
      <c r="H53" s="6"/>
      <c r="I53" s="6"/>
      <c r="J53" s="29"/>
    </row>
    <row r="54" spans="1:10" ht="12.75">
      <c r="A54" s="35">
        <v>51</v>
      </c>
      <c r="B54" s="36" t="s">
        <v>42</v>
      </c>
      <c r="C54" s="40">
        <v>104168193</v>
      </c>
      <c r="D54" s="49">
        <v>9534</v>
      </c>
      <c r="E54" s="40">
        <f t="shared" si="0"/>
        <v>10925.969477658906</v>
      </c>
      <c r="H54" s="6"/>
      <c r="I54" s="6"/>
      <c r="J54" s="29"/>
    </row>
    <row r="55" spans="1:10" ht="12.75">
      <c r="A55" s="12">
        <v>52</v>
      </c>
      <c r="B55" s="30" t="s">
        <v>136</v>
      </c>
      <c r="C55" s="32">
        <v>526639589</v>
      </c>
      <c r="D55" s="49">
        <v>36021</v>
      </c>
      <c r="E55" s="32">
        <f t="shared" si="0"/>
        <v>14620.348935343272</v>
      </c>
      <c r="H55" s="6"/>
      <c r="I55" s="6"/>
      <c r="J55" s="29"/>
    </row>
    <row r="56" spans="1:10" ht="12.75">
      <c r="A56" s="12">
        <v>53</v>
      </c>
      <c r="B56" s="30" t="s">
        <v>43</v>
      </c>
      <c r="C56" s="32">
        <v>181790360</v>
      </c>
      <c r="D56" s="49">
        <v>19369</v>
      </c>
      <c r="E56" s="32">
        <f t="shared" si="0"/>
        <v>9385.634777221334</v>
      </c>
      <c r="H56" s="6"/>
      <c r="I56" s="6"/>
      <c r="J56" s="29"/>
    </row>
    <row r="57" spans="1:10" ht="12.75">
      <c r="A57" s="12">
        <v>54</v>
      </c>
      <c r="B57" s="30" t="s">
        <v>44</v>
      </c>
      <c r="C57" s="32">
        <v>11272248</v>
      </c>
      <c r="D57" s="49">
        <v>713</v>
      </c>
      <c r="E57" s="32">
        <f t="shared" si="0"/>
        <v>15809.604488078541</v>
      </c>
      <c r="H57" s="6"/>
      <c r="I57" s="6"/>
      <c r="J57" s="29"/>
    </row>
    <row r="58" spans="1:10" ht="12.75">
      <c r="A58" s="12">
        <v>55</v>
      </c>
      <c r="B58" s="31" t="s">
        <v>137</v>
      </c>
      <c r="C58" s="33">
        <v>178299924</v>
      </c>
      <c r="D58" s="48">
        <v>18869</v>
      </c>
      <c r="E58" s="33">
        <f t="shared" si="0"/>
        <v>9449.357358630557</v>
      </c>
      <c r="H58" s="6"/>
      <c r="I58" s="6"/>
      <c r="J58" s="29"/>
    </row>
    <row r="59" spans="1:10" ht="12.75">
      <c r="A59" s="35">
        <v>56</v>
      </c>
      <c r="B59" s="36" t="s">
        <v>45</v>
      </c>
      <c r="C59" s="40">
        <v>31564442</v>
      </c>
      <c r="D59" s="49">
        <v>2636</v>
      </c>
      <c r="E59" s="40">
        <f t="shared" si="0"/>
        <v>11974.371016691957</v>
      </c>
      <c r="H59" s="6"/>
      <c r="I59" s="6"/>
      <c r="J59" s="29"/>
    </row>
    <row r="60" spans="1:10" ht="12.75">
      <c r="A60" s="12">
        <v>57</v>
      </c>
      <c r="B60" s="30" t="s">
        <v>138</v>
      </c>
      <c r="C60" s="32">
        <v>97150102</v>
      </c>
      <c r="D60" s="49">
        <v>9090</v>
      </c>
      <c r="E60" s="32">
        <f t="shared" si="0"/>
        <v>10687.5799779978</v>
      </c>
      <c r="H60" s="6"/>
      <c r="I60" s="6"/>
      <c r="J60" s="29"/>
    </row>
    <row r="61" spans="1:10" ht="12.75">
      <c r="A61" s="12">
        <v>58</v>
      </c>
      <c r="B61" s="30" t="s">
        <v>46</v>
      </c>
      <c r="C61" s="32">
        <v>96257484</v>
      </c>
      <c r="D61" s="49">
        <v>9986</v>
      </c>
      <c r="E61" s="32">
        <f t="shared" si="0"/>
        <v>9639.243340676947</v>
      </c>
      <c r="H61" s="6"/>
      <c r="I61" s="6"/>
      <c r="J61" s="29"/>
    </row>
    <row r="62" spans="1:10" ht="12.75">
      <c r="A62" s="12">
        <v>59</v>
      </c>
      <c r="B62" s="30" t="s">
        <v>47</v>
      </c>
      <c r="C62" s="32">
        <v>56118972</v>
      </c>
      <c r="D62" s="49">
        <v>5302</v>
      </c>
      <c r="E62" s="32">
        <f t="shared" si="0"/>
        <v>10584.491135420596</v>
      </c>
      <c r="H62" s="6"/>
      <c r="I62" s="6"/>
      <c r="J62" s="29"/>
    </row>
    <row r="63" spans="1:10" ht="12.75">
      <c r="A63" s="12">
        <v>60</v>
      </c>
      <c r="B63" s="31" t="s">
        <v>48</v>
      </c>
      <c r="C63" s="33">
        <v>82324477</v>
      </c>
      <c r="D63" s="48">
        <v>7143</v>
      </c>
      <c r="E63" s="33">
        <f t="shared" si="0"/>
        <v>11525.19627607448</v>
      </c>
      <c r="H63" s="6"/>
      <c r="I63" s="6"/>
      <c r="J63" s="29"/>
    </row>
    <row r="64" spans="1:10" ht="12.75">
      <c r="A64" s="35">
        <v>61</v>
      </c>
      <c r="B64" s="36" t="s">
        <v>49</v>
      </c>
      <c r="C64" s="40">
        <v>45681328</v>
      </c>
      <c r="D64" s="49">
        <v>3825</v>
      </c>
      <c r="E64" s="40">
        <f t="shared" si="0"/>
        <v>11942.830849673202</v>
      </c>
      <c r="H64" s="6"/>
      <c r="I64" s="6"/>
      <c r="J64" s="29"/>
    </row>
    <row r="65" spans="1:10" ht="12.75">
      <c r="A65" s="12">
        <v>62</v>
      </c>
      <c r="B65" s="30" t="s">
        <v>50</v>
      </c>
      <c r="C65" s="32">
        <v>20215346</v>
      </c>
      <c r="D65" s="49">
        <v>2246</v>
      </c>
      <c r="E65" s="32">
        <f t="shared" si="0"/>
        <v>9000.599287622439</v>
      </c>
      <c r="H65" s="6"/>
      <c r="I65" s="6"/>
      <c r="J65" s="29"/>
    </row>
    <row r="66" spans="1:10" ht="12.75">
      <c r="A66" s="12">
        <v>63</v>
      </c>
      <c r="B66" s="30" t="s">
        <v>51</v>
      </c>
      <c r="C66" s="32">
        <v>28530286</v>
      </c>
      <c r="D66" s="49">
        <v>2265</v>
      </c>
      <c r="E66" s="32">
        <f t="shared" si="0"/>
        <v>12596.1527593819</v>
      </c>
      <c r="H66" s="6"/>
      <c r="I66" s="6"/>
      <c r="J66" s="29"/>
    </row>
    <row r="67" spans="1:10" ht="12.75">
      <c r="A67" s="12">
        <v>64</v>
      </c>
      <c r="B67" s="30" t="s">
        <v>52</v>
      </c>
      <c r="C67" s="32">
        <v>27053486</v>
      </c>
      <c r="D67" s="49">
        <v>2624</v>
      </c>
      <c r="E67" s="32">
        <f>C67/D67</f>
        <v>10310.017530487805</v>
      </c>
      <c r="H67" s="6"/>
      <c r="I67" s="6"/>
      <c r="J67" s="29"/>
    </row>
    <row r="68" spans="1:10" ht="12.75">
      <c r="A68" s="12">
        <v>65</v>
      </c>
      <c r="B68" s="31" t="s">
        <v>53</v>
      </c>
      <c r="C68" s="33">
        <v>106930059</v>
      </c>
      <c r="D68" s="48">
        <v>8609</v>
      </c>
      <c r="E68" s="33">
        <f t="shared" si="0"/>
        <v>12420.72935300267</v>
      </c>
      <c r="H68" s="6"/>
      <c r="I68" s="6"/>
      <c r="J68" s="29"/>
    </row>
    <row r="69" spans="1:10" ht="12.75">
      <c r="A69" s="35">
        <v>66</v>
      </c>
      <c r="B69" s="36" t="s">
        <v>139</v>
      </c>
      <c r="C69" s="40">
        <v>28649383</v>
      </c>
      <c r="D69" s="49">
        <v>2289</v>
      </c>
      <c r="E69" s="40">
        <f aca="true" t="shared" si="1" ref="E69:E74">C69/D69</f>
        <v>12516.113149847095</v>
      </c>
      <c r="H69" s="6"/>
      <c r="I69" s="6"/>
      <c r="J69" s="29"/>
    </row>
    <row r="70" spans="1:10" ht="12.75">
      <c r="A70" s="12">
        <v>67</v>
      </c>
      <c r="B70" s="30" t="s">
        <v>54</v>
      </c>
      <c r="C70" s="32">
        <v>70307805</v>
      </c>
      <c r="D70" s="49">
        <v>4925</v>
      </c>
      <c r="E70" s="32">
        <f t="shared" si="1"/>
        <v>14275.696446700507</v>
      </c>
      <c r="H70" s="6"/>
      <c r="I70" s="6"/>
      <c r="J70" s="29"/>
    </row>
    <row r="71" spans="1:9" s="29" customFormat="1" ht="12.75">
      <c r="A71" s="12">
        <v>68</v>
      </c>
      <c r="B71" s="30" t="s">
        <v>55</v>
      </c>
      <c r="C71" s="32">
        <v>21240952</v>
      </c>
      <c r="D71" s="49">
        <v>1962</v>
      </c>
      <c r="E71" s="32">
        <f t="shared" si="1"/>
        <v>10826.173292558613</v>
      </c>
      <c r="H71" s="6"/>
      <c r="I71" s="6"/>
    </row>
    <row r="72" spans="1:10" ht="12.75">
      <c r="A72" s="12">
        <v>69</v>
      </c>
      <c r="B72" s="30" t="s">
        <v>98</v>
      </c>
      <c r="C72" s="32">
        <v>44097979</v>
      </c>
      <c r="D72" s="49">
        <v>3795</v>
      </c>
      <c r="E72" s="32">
        <f t="shared" si="1"/>
        <v>11620.020816864295</v>
      </c>
      <c r="H72" s="6"/>
      <c r="I72" s="6"/>
      <c r="J72" s="29"/>
    </row>
    <row r="73" spans="1:10" ht="12.75">
      <c r="A73" s="12">
        <v>396</v>
      </c>
      <c r="B73" s="30" t="s">
        <v>140</v>
      </c>
      <c r="C73" s="32">
        <v>159545163.29999992</v>
      </c>
      <c r="D73" s="48">
        <v>11872</v>
      </c>
      <c r="E73" s="32">
        <f t="shared" si="1"/>
        <v>13438.777232142851</v>
      </c>
      <c r="H73" s="29"/>
      <c r="I73" s="29"/>
      <c r="J73" s="29"/>
    </row>
    <row r="74" spans="1:10" ht="12.75">
      <c r="A74" s="18"/>
      <c r="B74" s="28" t="s">
        <v>84</v>
      </c>
      <c r="C74" s="21">
        <f>SUM(C4:C73)</f>
        <v>8099997210.3</v>
      </c>
      <c r="D74" s="39">
        <f>SUM(D4:D73)</f>
        <v>664834</v>
      </c>
      <c r="E74" s="21">
        <f t="shared" si="1"/>
        <v>12183.488224579369</v>
      </c>
      <c r="H74" s="29"/>
      <c r="I74" s="29"/>
      <c r="J74" s="29"/>
    </row>
    <row r="75" spans="1:10" ht="13.5" customHeight="1">
      <c r="A75" s="19"/>
      <c r="B75" s="15"/>
      <c r="C75" s="25"/>
      <c r="D75" s="22"/>
      <c r="E75" s="25"/>
      <c r="H75" s="29"/>
      <c r="I75" s="29"/>
      <c r="J75" s="29"/>
    </row>
    <row r="76" spans="1:10" ht="12.75">
      <c r="A76" s="35">
        <v>318</v>
      </c>
      <c r="B76" s="36" t="s">
        <v>56</v>
      </c>
      <c r="C76" s="34">
        <v>11905472</v>
      </c>
      <c r="D76" s="49">
        <v>1359</v>
      </c>
      <c r="E76" s="34">
        <f>C76/D76</f>
        <v>8760.465047829286</v>
      </c>
      <c r="H76" s="29"/>
      <c r="I76" s="29"/>
      <c r="J76" s="29"/>
    </row>
    <row r="77" spans="1:10" ht="12.75">
      <c r="A77" s="9">
        <v>319</v>
      </c>
      <c r="B77" s="20" t="s">
        <v>57</v>
      </c>
      <c r="C77" s="23">
        <v>3567880</v>
      </c>
      <c r="D77" s="48">
        <v>356</v>
      </c>
      <c r="E77" s="23">
        <f>C77/D77</f>
        <v>10022.134831460675</v>
      </c>
      <c r="H77" s="29"/>
      <c r="I77" s="29"/>
      <c r="J77" s="29"/>
    </row>
    <row r="78" spans="1:10" ht="12.75">
      <c r="A78" s="10"/>
      <c r="B78" s="11" t="s">
        <v>58</v>
      </c>
      <c r="C78" s="24">
        <f>SUM(C76:C77)</f>
        <v>15473352</v>
      </c>
      <c r="D78" s="38">
        <f>SUM(D76:D77)</f>
        <v>1715</v>
      </c>
      <c r="E78" s="24">
        <f>C78/D78</f>
        <v>9022.362682215744</v>
      </c>
      <c r="H78" s="29"/>
      <c r="I78" s="29"/>
      <c r="J78" s="29"/>
    </row>
    <row r="79" spans="1:10" ht="12.75">
      <c r="A79" s="19"/>
      <c r="B79" s="15"/>
      <c r="C79" s="25"/>
      <c r="D79" s="22"/>
      <c r="E79" s="25"/>
      <c r="H79" s="29"/>
      <c r="I79" s="29"/>
      <c r="J79" s="29"/>
    </row>
    <row r="80" spans="1:10" ht="12.75">
      <c r="A80" s="35">
        <v>321001</v>
      </c>
      <c r="B80" s="36" t="s">
        <v>59</v>
      </c>
      <c r="C80" s="40">
        <v>3502474</v>
      </c>
      <c r="D80" s="49">
        <v>351</v>
      </c>
      <c r="E80" s="40">
        <f aca="true" t="shared" si="2" ref="E80:E85">C80/D80</f>
        <v>9978.558404558404</v>
      </c>
      <c r="H80" s="29"/>
      <c r="I80" s="29"/>
      <c r="J80" s="29"/>
    </row>
    <row r="81" spans="1:10" ht="12.75">
      <c r="A81" s="12">
        <v>329001</v>
      </c>
      <c r="B81" s="30" t="s">
        <v>60</v>
      </c>
      <c r="C81" s="32">
        <v>3680853</v>
      </c>
      <c r="D81" s="49">
        <v>373</v>
      </c>
      <c r="E81" s="32">
        <f t="shared" si="2"/>
        <v>9868.238605898123</v>
      </c>
      <c r="H81" s="29"/>
      <c r="I81" s="29"/>
      <c r="J81" s="29"/>
    </row>
    <row r="82" spans="1:10" ht="12.75">
      <c r="A82" s="12">
        <v>331001</v>
      </c>
      <c r="B82" s="30" t="s">
        <v>61</v>
      </c>
      <c r="C82" s="32">
        <v>5139992</v>
      </c>
      <c r="D82" s="49">
        <v>522</v>
      </c>
      <c r="E82" s="32">
        <f t="shared" si="2"/>
        <v>9846.72796934866</v>
      </c>
      <c r="H82" s="29"/>
      <c r="I82" s="29"/>
      <c r="J82" s="29"/>
    </row>
    <row r="83" spans="1:10" ht="12.75">
      <c r="A83" s="12">
        <v>333001</v>
      </c>
      <c r="B83" s="30" t="s">
        <v>62</v>
      </c>
      <c r="C83" s="32">
        <v>6271588</v>
      </c>
      <c r="D83" s="49">
        <v>684</v>
      </c>
      <c r="E83" s="32">
        <f t="shared" si="2"/>
        <v>9168.988304093567</v>
      </c>
      <c r="H83" s="29"/>
      <c r="I83" s="29"/>
      <c r="J83" s="29"/>
    </row>
    <row r="84" spans="1:10" ht="12.75">
      <c r="A84" s="12">
        <v>336001</v>
      </c>
      <c r="B84" s="31" t="s">
        <v>63</v>
      </c>
      <c r="C84" s="33">
        <v>6112293</v>
      </c>
      <c r="D84" s="48">
        <v>619</v>
      </c>
      <c r="E84" s="33">
        <f t="shared" si="2"/>
        <v>9874.46365105008</v>
      </c>
      <c r="H84" s="29"/>
      <c r="I84" s="29"/>
      <c r="J84" s="29"/>
    </row>
    <row r="85" spans="1:10" ht="12.75">
      <c r="A85" s="35">
        <v>337001</v>
      </c>
      <c r="B85" s="36" t="s">
        <v>64</v>
      </c>
      <c r="C85" s="40">
        <v>13286933</v>
      </c>
      <c r="D85" s="49">
        <v>847</v>
      </c>
      <c r="E85" s="40">
        <f t="shared" si="2"/>
        <v>15687.051948051949</v>
      </c>
      <c r="H85" s="29"/>
      <c r="I85" s="29"/>
      <c r="J85" s="29"/>
    </row>
    <row r="86" spans="1:10" ht="12.75">
      <c r="A86" s="12">
        <v>339001</v>
      </c>
      <c r="B86" s="30" t="s">
        <v>65</v>
      </c>
      <c r="C86" s="32">
        <v>4001887</v>
      </c>
      <c r="D86" s="49">
        <v>396</v>
      </c>
      <c r="E86" s="32">
        <f aca="true" t="shared" si="3" ref="E86:E91">C86/D86</f>
        <v>10105.775252525253</v>
      </c>
      <c r="H86" s="29"/>
      <c r="I86" s="29"/>
      <c r="J86" s="29"/>
    </row>
    <row r="87" spans="1:10" ht="12.75">
      <c r="A87" s="12">
        <v>340001</v>
      </c>
      <c r="B87" s="30" t="s">
        <v>87</v>
      </c>
      <c r="C87" s="32">
        <v>1034922</v>
      </c>
      <c r="D87" s="49">
        <v>111</v>
      </c>
      <c r="E87" s="32">
        <f t="shared" si="3"/>
        <v>9323.621621621622</v>
      </c>
      <c r="H87" s="29"/>
      <c r="I87" s="29"/>
      <c r="J87" s="29"/>
    </row>
    <row r="88" spans="1:10" ht="12.75">
      <c r="A88" s="12">
        <v>341001</v>
      </c>
      <c r="B88" s="30" t="s">
        <v>114</v>
      </c>
      <c r="C88" s="32">
        <v>1764029</v>
      </c>
      <c r="D88" s="49">
        <v>202</v>
      </c>
      <c r="E88" s="32">
        <f t="shared" si="3"/>
        <v>8732.816831683169</v>
      </c>
      <c r="H88" s="29"/>
      <c r="I88" s="29"/>
      <c r="J88" s="29"/>
    </row>
    <row r="89" spans="1:10" ht="12.75">
      <c r="A89" s="12">
        <v>342001</v>
      </c>
      <c r="B89" s="31" t="s">
        <v>99</v>
      </c>
      <c r="C89" s="33">
        <v>657456</v>
      </c>
      <c r="D89" s="48">
        <v>40</v>
      </c>
      <c r="E89" s="33">
        <f t="shared" si="3"/>
        <v>16436.4</v>
      </c>
      <c r="H89" s="29"/>
      <c r="I89" s="29"/>
      <c r="J89" s="29"/>
    </row>
    <row r="90" spans="1:10" ht="12.75">
      <c r="A90" s="45">
        <v>343001</v>
      </c>
      <c r="B90" s="44" t="s">
        <v>115</v>
      </c>
      <c r="C90" s="43">
        <v>957037</v>
      </c>
      <c r="D90" s="50">
        <v>92</v>
      </c>
      <c r="E90" s="43">
        <f t="shared" si="3"/>
        <v>10402.576086956522</v>
      </c>
      <c r="H90" s="29"/>
      <c r="I90" s="29"/>
      <c r="J90" s="29"/>
    </row>
    <row r="91" spans="1:10" ht="12.75">
      <c r="A91" s="10"/>
      <c r="B91" s="11" t="s">
        <v>66</v>
      </c>
      <c r="C91" s="24">
        <f>SUM(C80:C90)</f>
        <v>46409464</v>
      </c>
      <c r="D91" s="38">
        <f>SUM(D80:D90)</f>
        <v>4237</v>
      </c>
      <c r="E91" s="24">
        <f t="shared" si="3"/>
        <v>10953.378333726694</v>
      </c>
      <c r="H91" s="29"/>
      <c r="I91" s="29"/>
      <c r="J91" s="29"/>
    </row>
    <row r="92" spans="1:10" ht="12.75">
      <c r="A92" s="19"/>
      <c r="B92" s="15"/>
      <c r="C92" s="25"/>
      <c r="D92" s="22"/>
      <c r="E92" s="25"/>
      <c r="H92" s="29"/>
      <c r="I92" s="29"/>
      <c r="J92" s="29"/>
    </row>
    <row r="93" spans="1:10" ht="12.75">
      <c r="A93" s="35">
        <v>300001</v>
      </c>
      <c r="B93" s="36" t="s">
        <v>67</v>
      </c>
      <c r="C93" s="40">
        <v>3438973</v>
      </c>
      <c r="D93" s="49">
        <v>426</v>
      </c>
      <c r="E93" s="40">
        <f>C93/D93</f>
        <v>8072.706572769953</v>
      </c>
      <c r="H93" s="29"/>
      <c r="I93" s="29"/>
      <c r="J93" s="29"/>
    </row>
    <row r="94" spans="1:10" ht="12.75">
      <c r="A94" s="12">
        <v>300002</v>
      </c>
      <c r="B94" s="30" t="s">
        <v>68</v>
      </c>
      <c r="C94" s="32">
        <v>3908285</v>
      </c>
      <c r="D94" s="49">
        <v>413</v>
      </c>
      <c r="E94" s="32">
        <f>C94/D94</f>
        <v>9463.1598062954</v>
      </c>
      <c r="H94" s="29"/>
      <c r="I94" s="29"/>
      <c r="J94" s="29"/>
    </row>
    <row r="95" spans="1:10" ht="12.75">
      <c r="A95" s="12">
        <v>300003</v>
      </c>
      <c r="B95" s="30" t="s">
        <v>116</v>
      </c>
      <c r="C95" s="32">
        <v>3421686</v>
      </c>
      <c r="D95" s="49">
        <v>377</v>
      </c>
      <c r="E95" s="32">
        <f aca="true" t="shared" si="4" ref="E95:E128">C95/D95</f>
        <v>9076.090185676392</v>
      </c>
      <c r="H95" s="29"/>
      <c r="I95" s="29"/>
      <c r="J95" s="29"/>
    </row>
    <row r="96" spans="1:10" ht="12.75">
      <c r="A96" s="12">
        <v>370001</v>
      </c>
      <c r="B96" s="30" t="s">
        <v>117</v>
      </c>
      <c r="C96" s="32">
        <v>3779045</v>
      </c>
      <c r="D96" s="49">
        <v>271</v>
      </c>
      <c r="E96" s="32">
        <f t="shared" si="4"/>
        <v>13944.815498154981</v>
      </c>
      <c r="H96" s="29"/>
      <c r="I96" s="29"/>
      <c r="J96" s="29"/>
    </row>
    <row r="97" spans="1:10" ht="12.75">
      <c r="A97" s="12">
        <v>371001</v>
      </c>
      <c r="B97" s="31" t="s">
        <v>118</v>
      </c>
      <c r="C97" s="33">
        <v>5973542</v>
      </c>
      <c r="D97" s="48">
        <v>655</v>
      </c>
      <c r="E97" s="33">
        <f t="shared" si="4"/>
        <v>9119.91145038168</v>
      </c>
      <c r="H97" s="29"/>
      <c r="I97" s="29"/>
      <c r="J97" s="29"/>
    </row>
    <row r="98" spans="1:10" ht="12.75">
      <c r="A98" s="35">
        <v>372001</v>
      </c>
      <c r="B98" s="36" t="s">
        <v>119</v>
      </c>
      <c r="C98" s="40">
        <v>4803357</v>
      </c>
      <c r="D98" s="49">
        <v>430</v>
      </c>
      <c r="E98" s="40">
        <f t="shared" si="4"/>
        <v>11170.597674418605</v>
      </c>
      <c r="H98" s="29"/>
      <c r="I98" s="29"/>
      <c r="J98" s="29"/>
    </row>
    <row r="99" spans="1:10" ht="12.75">
      <c r="A99" s="12">
        <v>373001</v>
      </c>
      <c r="B99" s="30" t="s">
        <v>120</v>
      </c>
      <c r="C99" s="32">
        <v>2128335</v>
      </c>
      <c r="D99" s="49">
        <v>198</v>
      </c>
      <c r="E99" s="32">
        <f t="shared" si="4"/>
        <v>10749.166666666666</v>
      </c>
      <c r="H99" s="29"/>
      <c r="I99" s="29"/>
      <c r="J99" s="29"/>
    </row>
    <row r="100" spans="1:10" ht="12.75">
      <c r="A100" s="12">
        <v>374001</v>
      </c>
      <c r="B100" s="30" t="s">
        <v>121</v>
      </c>
      <c r="C100" s="32">
        <v>2302995</v>
      </c>
      <c r="D100" s="49">
        <v>238</v>
      </c>
      <c r="E100" s="32">
        <f t="shared" si="4"/>
        <v>9676.449579831933</v>
      </c>
      <c r="H100" s="29"/>
      <c r="I100" s="29"/>
      <c r="J100" s="29"/>
    </row>
    <row r="101" spans="1:10" ht="12.75">
      <c r="A101" s="12">
        <v>375001</v>
      </c>
      <c r="B101" s="30" t="s">
        <v>122</v>
      </c>
      <c r="C101" s="32">
        <v>1378316</v>
      </c>
      <c r="D101" s="49">
        <v>140</v>
      </c>
      <c r="E101" s="32">
        <f t="shared" si="4"/>
        <v>9845.114285714286</v>
      </c>
      <c r="H101" s="29"/>
      <c r="I101" s="29"/>
      <c r="J101" s="29"/>
    </row>
    <row r="102" spans="1:10" ht="12.75">
      <c r="A102" s="12">
        <v>376001</v>
      </c>
      <c r="B102" s="31" t="s">
        <v>123</v>
      </c>
      <c r="C102" s="33">
        <v>1506040</v>
      </c>
      <c r="D102" s="48">
        <v>132</v>
      </c>
      <c r="E102" s="33">
        <f t="shared" si="4"/>
        <v>11409.39393939394</v>
      </c>
      <c r="H102" s="29"/>
      <c r="I102" s="29"/>
      <c r="J102" s="29"/>
    </row>
    <row r="103" spans="1:10" ht="12.75">
      <c r="A103" s="35">
        <v>377001</v>
      </c>
      <c r="B103" s="36" t="s">
        <v>101</v>
      </c>
      <c r="C103" s="40">
        <v>3990217</v>
      </c>
      <c r="D103" s="49">
        <v>308</v>
      </c>
      <c r="E103" s="40">
        <f t="shared" si="4"/>
        <v>12955.25</v>
      </c>
      <c r="H103" s="29"/>
      <c r="I103" s="29"/>
      <c r="J103" s="29"/>
    </row>
    <row r="104" spans="1:10" ht="12.75">
      <c r="A104" s="12">
        <v>377002</v>
      </c>
      <c r="B104" s="30" t="s">
        <v>102</v>
      </c>
      <c r="C104" s="32">
        <v>3716193</v>
      </c>
      <c r="D104" s="49">
        <v>279</v>
      </c>
      <c r="E104" s="32">
        <f t="shared" si="4"/>
        <v>13319.68817204301</v>
      </c>
      <c r="H104" s="29"/>
      <c r="I104" s="29"/>
      <c r="J104" s="29"/>
    </row>
    <row r="105" spans="1:10" ht="12.75">
      <c r="A105" s="12">
        <v>377003</v>
      </c>
      <c r="B105" s="30" t="s">
        <v>103</v>
      </c>
      <c r="C105" s="32">
        <v>4131446</v>
      </c>
      <c r="D105" s="49">
        <v>385</v>
      </c>
      <c r="E105" s="32">
        <f t="shared" si="4"/>
        <v>10731.028571428571</v>
      </c>
      <c r="H105" s="29"/>
      <c r="I105" s="29"/>
      <c r="J105" s="29"/>
    </row>
    <row r="106" spans="1:10" ht="12.75">
      <c r="A106" s="12">
        <v>377004</v>
      </c>
      <c r="B106" s="30" t="s">
        <v>124</v>
      </c>
      <c r="C106" s="32">
        <v>4205248</v>
      </c>
      <c r="D106" s="49">
        <v>365</v>
      </c>
      <c r="E106" s="32">
        <f t="shared" si="4"/>
        <v>11521.227397260274</v>
      </c>
      <c r="H106" s="29"/>
      <c r="I106" s="29"/>
      <c r="J106" s="29"/>
    </row>
    <row r="107" spans="1:10" ht="12.75">
      <c r="A107" s="12">
        <v>377005</v>
      </c>
      <c r="B107" s="31" t="s">
        <v>125</v>
      </c>
      <c r="C107" s="33">
        <v>3354038</v>
      </c>
      <c r="D107" s="48">
        <v>293</v>
      </c>
      <c r="E107" s="33">
        <f t="shared" si="4"/>
        <v>11447.22866894198</v>
      </c>
      <c r="H107" s="29"/>
      <c r="I107" s="29"/>
      <c r="J107" s="29"/>
    </row>
    <row r="108" spans="1:10" ht="12.75">
      <c r="A108" s="35">
        <v>378001</v>
      </c>
      <c r="B108" s="36" t="s">
        <v>104</v>
      </c>
      <c r="C108" s="40">
        <v>2661634</v>
      </c>
      <c r="D108" s="49">
        <v>213</v>
      </c>
      <c r="E108" s="40">
        <f t="shared" si="4"/>
        <v>12495.93427230047</v>
      </c>
      <c r="H108" s="29"/>
      <c r="I108" s="29"/>
      <c r="J108" s="29"/>
    </row>
    <row r="109" spans="1:10" ht="12.75">
      <c r="A109" s="12">
        <v>378002</v>
      </c>
      <c r="B109" s="30" t="s">
        <v>105</v>
      </c>
      <c r="C109" s="32">
        <v>2729794</v>
      </c>
      <c r="D109" s="49">
        <v>184</v>
      </c>
      <c r="E109" s="32">
        <f t="shared" si="4"/>
        <v>14835.83695652174</v>
      </c>
      <c r="H109" s="29"/>
      <c r="I109" s="29"/>
      <c r="J109" s="29"/>
    </row>
    <row r="110" spans="1:10" ht="12.75">
      <c r="A110" s="12">
        <v>379001</v>
      </c>
      <c r="B110" s="30" t="s">
        <v>106</v>
      </c>
      <c r="C110" s="32">
        <v>1663395</v>
      </c>
      <c r="D110" s="49">
        <v>174</v>
      </c>
      <c r="E110" s="32">
        <f t="shared" si="4"/>
        <v>9559.741379310344</v>
      </c>
      <c r="H110" s="29"/>
      <c r="I110" s="29"/>
      <c r="J110" s="29"/>
    </row>
    <row r="111" spans="1:10" ht="12.75">
      <c r="A111" s="12">
        <v>380001</v>
      </c>
      <c r="B111" s="30" t="s">
        <v>107</v>
      </c>
      <c r="C111" s="32">
        <v>3187382</v>
      </c>
      <c r="D111" s="49">
        <v>296</v>
      </c>
      <c r="E111" s="32">
        <f t="shared" si="4"/>
        <v>10768.182432432432</v>
      </c>
      <c r="H111" s="29"/>
      <c r="I111" s="29"/>
      <c r="J111" s="29"/>
    </row>
    <row r="112" spans="1:10" ht="12.75">
      <c r="A112" s="12">
        <v>381001</v>
      </c>
      <c r="B112" s="31" t="s">
        <v>108</v>
      </c>
      <c r="C112" s="33">
        <v>1712365</v>
      </c>
      <c r="D112" s="48">
        <v>168</v>
      </c>
      <c r="E112" s="33">
        <f t="shared" si="4"/>
        <v>10192.64880952381</v>
      </c>
      <c r="H112" s="29"/>
      <c r="I112" s="29"/>
      <c r="J112" s="29"/>
    </row>
    <row r="113" spans="1:10" ht="12.75">
      <c r="A113" s="35">
        <v>382001</v>
      </c>
      <c r="B113" s="36" t="s">
        <v>109</v>
      </c>
      <c r="C113" s="40">
        <v>1887285</v>
      </c>
      <c r="D113" s="49">
        <v>151</v>
      </c>
      <c r="E113" s="40">
        <f t="shared" si="4"/>
        <v>12498.576158940397</v>
      </c>
      <c r="H113" s="29"/>
      <c r="I113" s="29"/>
      <c r="J113" s="29"/>
    </row>
    <row r="114" spans="1:10" ht="12.75">
      <c r="A114" s="12">
        <v>383001</v>
      </c>
      <c r="B114" s="30" t="s">
        <v>110</v>
      </c>
      <c r="C114" s="32">
        <v>1890130</v>
      </c>
      <c r="D114" s="49">
        <v>183</v>
      </c>
      <c r="E114" s="32">
        <f t="shared" si="4"/>
        <v>10328.579234972678</v>
      </c>
      <c r="H114" s="29"/>
      <c r="I114" s="29"/>
      <c r="J114" s="29"/>
    </row>
    <row r="115" spans="1:10" ht="12.75">
      <c r="A115" s="12">
        <v>384001</v>
      </c>
      <c r="B115" s="30" t="s">
        <v>111</v>
      </c>
      <c r="C115" s="32">
        <v>3449075</v>
      </c>
      <c r="D115" s="49">
        <v>388</v>
      </c>
      <c r="E115" s="32">
        <f t="shared" si="4"/>
        <v>8889.36855670103</v>
      </c>
      <c r="H115" s="29"/>
      <c r="I115" s="29"/>
      <c r="J115" s="29"/>
    </row>
    <row r="116" spans="1:10" ht="12.75">
      <c r="A116" s="12">
        <v>385001</v>
      </c>
      <c r="B116" s="30" t="s">
        <v>88</v>
      </c>
      <c r="C116" s="32">
        <v>4824872</v>
      </c>
      <c r="D116" s="49">
        <v>441</v>
      </c>
      <c r="E116" s="32">
        <f t="shared" si="4"/>
        <v>10940.752834467121</v>
      </c>
      <c r="H116" s="29"/>
      <c r="I116" s="29"/>
      <c r="J116" s="29"/>
    </row>
    <row r="117" spans="1:10" ht="12.75">
      <c r="A117" s="12">
        <v>386001</v>
      </c>
      <c r="B117" s="31" t="s">
        <v>89</v>
      </c>
      <c r="C117" s="33">
        <v>3944634</v>
      </c>
      <c r="D117" s="48">
        <v>332</v>
      </c>
      <c r="E117" s="33">
        <f t="shared" si="4"/>
        <v>11881.427710843374</v>
      </c>
      <c r="H117" s="29"/>
      <c r="I117" s="29"/>
      <c r="J117" s="29"/>
    </row>
    <row r="118" spans="1:10" ht="12.75">
      <c r="A118" s="35">
        <v>387001</v>
      </c>
      <c r="B118" s="36" t="s">
        <v>90</v>
      </c>
      <c r="C118" s="40">
        <v>5069980</v>
      </c>
      <c r="D118" s="49">
        <v>488</v>
      </c>
      <c r="E118" s="40">
        <f t="shared" si="4"/>
        <v>10389.303278688525</v>
      </c>
      <c r="H118" s="29"/>
      <c r="I118" s="29"/>
      <c r="J118" s="29"/>
    </row>
    <row r="119" spans="1:10" ht="12.75">
      <c r="A119" s="12">
        <v>388001</v>
      </c>
      <c r="B119" s="30" t="s">
        <v>91</v>
      </c>
      <c r="C119" s="32">
        <v>4891705</v>
      </c>
      <c r="D119" s="49">
        <v>525</v>
      </c>
      <c r="E119" s="32">
        <f t="shared" si="4"/>
        <v>9317.533333333333</v>
      </c>
      <c r="H119" s="29"/>
      <c r="I119" s="29"/>
      <c r="J119" s="29"/>
    </row>
    <row r="120" spans="1:10" ht="12.75">
      <c r="A120" s="12">
        <v>389001</v>
      </c>
      <c r="B120" s="30" t="s">
        <v>92</v>
      </c>
      <c r="C120" s="32">
        <v>4236215</v>
      </c>
      <c r="D120" s="49">
        <v>491</v>
      </c>
      <c r="E120" s="32">
        <f t="shared" si="4"/>
        <v>8627.729124236252</v>
      </c>
      <c r="H120" s="29"/>
      <c r="I120" s="29"/>
      <c r="J120" s="29"/>
    </row>
    <row r="121" spans="1:10" ht="12.75">
      <c r="A121" s="12">
        <v>389002</v>
      </c>
      <c r="B121" s="30" t="s">
        <v>126</v>
      </c>
      <c r="C121" s="32">
        <v>5034808</v>
      </c>
      <c r="D121" s="49">
        <v>447</v>
      </c>
      <c r="E121" s="32">
        <f t="shared" si="4"/>
        <v>11263.552572706934</v>
      </c>
      <c r="H121" s="29"/>
      <c r="I121" s="29"/>
      <c r="J121" s="29"/>
    </row>
    <row r="122" spans="1:10" ht="12.75">
      <c r="A122" s="12">
        <v>390001</v>
      </c>
      <c r="B122" s="31" t="s">
        <v>69</v>
      </c>
      <c r="C122" s="33">
        <v>6849132</v>
      </c>
      <c r="D122" s="48">
        <v>617</v>
      </c>
      <c r="E122" s="33">
        <f t="shared" si="4"/>
        <v>11100.700162074554</v>
      </c>
      <c r="H122" s="29"/>
      <c r="I122" s="29"/>
      <c r="J122" s="29"/>
    </row>
    <row r="123" spans="1:10" ht="12.75">
      <c r="A123" s="35">
        <v>391001</v>
      </c>
      <c r="B123" s="36" t="s">
        <v>70</v>
      </c>
      <c r="C123" s="40">
        <v>7372682</v>
      </c>
      <c r="D123" s="49">
        <v>700</v>
      </c>
      <c r="E123" s="40">
        <f t="shared" si="4"/>
        <v>10532.402857142857</v>
      </c>
      <c r="H123" s="29"/>
      <c r="I123" s="29"/>
      <c r="J123" s="29"/>
    </row>
    <row r="124" spans="1:10" ht="12.75">
      <c r="A124" s="12">
        <v>392001</v>
      </c>
      <c r="B124" s="30" t="s">
        <v>97</v>
      </c>
      <c r="C124" s="32">
        <v>4036851</v>
      </c>
      <c r="D124" s="49">
        <v>372</v>
      </c>
      <c r="E124" s="32">
        <f t="shared" si="4"/>
        <v>10851.75</v>
      </c>
      <c r="H124" s="29"/>
      <c r="I124" s="29"/>
      <c r="J124" s="29"/>
    </row>
    <row r="125" spans="1:10" ht="12.75">
      <c r="A125" s="12">
        <v>393001</v>
      </c>
      <c r="B125" s="30" t="s">
        <v>71</v>
      </c>
      <c r="C125" s="32">
        <v>8729724</v>
      </c>
      <c r="D125" s="49">
        <v>778</v>
      </c>
      <c r="E125" s="32">
        <f t="shared" si="4"/>
        <v>11220.724935732647</v>
      </c>
      <c r="H125" s="29"/>
      <c r="I125" s="29"/>
      <c r="J125" s="29"/>
    </row>
    <row r="126" spans="1:10" ht="12.75">
      <c r="A126" s="12">
        <v>394003</v>
      </c>
      <c r="B126" s="30" t="s">
        <v>93</v>
      </c>
      <c r="C126" s="32">
        <v>4849471</v>
      </c>
      <c r="D126" s="49">
        <v>527</v>
      </c>
      <c r="E126" s="32">
        <f t="shared" si="4"/>
        <v>9202.032258064517</v>
      </c>
      <c r="H126" s="29"/>
      <c r="I126" s="29"/>
      <c r="J126" s="29"/>
    </row>
    <row r="127" spans="1:10" ht="12.75">
      <c r="A127" s="12">
        <v>395001</v>
      </c>
      <c r="B127" s="31" t="s">
        <v>72</v>
      </c>
      <c r="C127" s="33">
        <v>6405964</v>
      </c>
      <c r="D127" s="48">
        <v>613</v>
      </c>
      <c r="E127" s="33">
        <f t="shared" si="4"/>
        <v>10450.185970636216</v>
      </c>
      <c r="H127" s="29"/>
      <c r="I127" s="29"/>
      <c r="J127" s="29"/>
    </row>
    <row r="128" spans="1:10" ht="12.75">
      <c r="A128" s="35">
        <v>395002</v>
      </c>
      <c r="B128" s="36" t="s">
        <v>73</v>
      </c>
      <c r="C128" s="40">
        <v>6295839</v>
      </c>
      <c r="D128" s="49">
        <v>594</v>
      </c>
      <c r="E128" s="40">
        <f t="shared" si="4"/>
        <v>10599.055555555555</v>
      </c>
      <c r="H128" s="29"/>
      <c r="I128" s="29"/>
      <c r="J128" s="29"/>
    </row>
    <row r="129" spans="1:10" ht="12.75">
      <c r="A129" s="12">
        <v>395003</v>
      </c>
      <c r="B129" s="30" t="s">
        <v>74</v>
      </c>
      <c r="C129" s="32">
        <v>4625356</v>
      </c>
      <c r="D129" s="49">
        <v>451</v>
      </c>
      <c r="E129" s="32">
        <f aca="true" t="shared" si="5" ref="E129:E141">C129/D129</f>
        <v>10255.778270509978</v>
      </c>
      <c r="H129" s="29"/>
      <c r="I129" s="29"/>
      <c r="J129" s="29"/>
    </row>
    <row r="130" spans="1:10" ht="12.75">
      <c r="A130" s="12">
        <v>395004</v>
      </c>
      <c r="B130" s="30" t="s">
        <v>75</v>
      </c>
      <c r="C130" s="32">
        <v>6323961</v>
      </c>
      <c r="D130" s="49">
        <v>569</v>
      </c>
      <c r="E130" s="32">
        <f t="shared" si="5"/>
        <v>11114.166959578208</v>
      </c>
      <c r="H130" s="29"/>
      <c r="I130" s="29"/>
      <c r="J130" s="29"/>
    </row>
    <row r="131" spans="1:10" ht="12.75">
      <c r="A131" s="12">
        <v>395005</v>
      </c>
      <c r="B131" s="30" t="s">
        <v>76</v>
      </c>
      <c r="C131" s="32">
        <v>9728715</v>
      </c>
      <c r="D131" s="49">
        <v>857</v>
      </c>
      <c r="E131" s="32">
        <f t="shared" si="5"/>
        <v>11352.05950991832</v>
      </c>
      <c r="H131" s="29"/>
      <c r="I131" s="29"/>
      <c r="J131" s="29"/>
    </row>
    <row r="132" spans="1:10" ht="12.75">
      <c r="A132" s="12">
        <v>395006</v>
      </c>
      <c r="B132" s="31" t="s">
        <v>77</v>
      </c>
      <c r="C132" s="33">
        <v>5450413</v>
      </c>
      <c r="D132" s="48">
        <v>471</v>
      </c>
      <c r="E132" s="33">
        <f t="shared" si="5"/>
        <v>11572.00212314225</v>
      </c>
      <c r="H132" s="29"/>
      <c r="I132" s="29"/>
      <c r="J132" s="29"/>
    </row>
    <row r="133" spans="1:10" ht="12.75">
      <c r="A133" s="35">
        <v>395007</v>
      </c>
      <c r="B133" s="36" t="s">
        <v>94</v>
      </c>
      <c r="C133" s="40">
        <v>3863002</v>
      </c>
      <c r="D133" s="49">
        <v>347</v>
      </c>
      <c r="E133" s="40">
        <f t="shared" si="5"/>
        <v>11132.57060518732</v>
      </c>
      <c r="H133" s="29"/>
      <c r="I133" s="29"/>
      <c r="J133" s="29"/>
    </row>
    <row r="134" spans="1:10" ht="12.75">
      <c r="A134" s="12">
        <v>397001</v>
      </c>
      <c r="B134" s="30" t="s">
        <v>78</v>
      </c>
      <c r="C134" s="32">
        <v>3233582</v>
      </c>
      <c r="D134" s="49">
        <v>348</v>
      </c>
      <c r="E134" s="32">
        <f t="shared" si="5"/>
        <v>9291.902298850575</v>
      </c>
      <c r="H134" s="29"/>
      <c r="I134" s="29"/>
      <c r="J134" s="29"/>
    </row>
    <row r="135" spans="1:10" ht="12.75">
      <c r="A135" s="12">
        <v>398001</v>
      </c>
      <c r="B135" s="30" t="s">
        <v>79</v>
      </c>
      <c r="C135" s="32">
        <v>3781142</v>
      </c>
      <c r="D135" s="49">
        <v>333</v>
      </c>
      <c r="E135" s="32">
        <f t="shared" si="5"/>
        <v>11354.78078078078</v>
      </c>
      <c r="H135" s="29"/>
      <c r="I135" s="29"/>
      <c r="J135" s="29"/>
    </row>
    <row r="136" spans="1:10" ht="12.75">
      <c r="A136" s="12">
        <v>398002</v>
      </c>
      <c r="B136" s="30" t="s">
        <v>80</v>
      </c>
      <c r="C136" s="32">
        <v>5556885</v>
      </c>
      <c r="D136" s="49">
        <v>480</v>
      </c>
      <c r="E136" s="32">
        <f t="shared" si="5"/>
        <v>11576.84375</v>
      </c>
      <c r="H136" s="29"/>
      <c r="I136" s="29"/>
      <c r="J136" s="29"/>
    </row>
    <row r="137" spans="1:10" ht="12.75">
      <c r="A137" s="12">
        <v>398003</v>
      </c>
      <c r="B137" s="31" t="s">
        <v>95</v>
      </c>
      <c r="C137" s="33">
        <v>2986102</v>
      </c>
      <c r="D137" s="48">
        <v>288</v>
      </c>
      <c r="E137" s="33">
        <f t="shared" si="5"/>
        <v>10368.409722222223</v>
      </c>
      <c r="H137" s="29"/>
      <c r="I137" s="29"/>
      <c r="J137" s="29"/>
    </row>
    <row r="138" spans="1:10" ht="12.75">
      <c r="A138" s="35">
        <v>398004</v>
      </c>
      <c r="B138" s="36" t="s">
        <v>100</v>
      </c>
      <c r="C138" s="40">
        <v>2271076</v>
      </c>
      <c r="D138" s="49">
        <v>195</v>
      </c>
      <c r="E138" s="40">
        <f t="shared" si="5"/>
        <v>11646.54358974359</v>
      </c>
      <c r="H138" s="29"/>
      <c r="I138" s="29"/>
      <c r="J138" s="29"/>
    </row>
    <row r="139" spans="1:10" ht="12.75">
      <c r="A139" s="12">
        <v>399001</v>
      </c>
      <c r="B139" s="30" t="s">
        <v>81</v>
      </c>
      <c r="C139" s="32">
        <v>5671714</v>
      </c>
      <c r="D139" s="49">
        <v>460</v>
      </c>
      <c r="E139" s="32">
        <f t="shared" si="5"/>
        <v>12329.813043478262</v>
      </c>
      <c r="H139" s="29"/>
      <c r="I139" s="29"/>
      <c r="J139" s="29"/>
    </row>
    <row r="140" spans="1:10" ht="12.75">
      <c r="A140" s="46">
        <v>399002</v>
      </c>
      <c r="B140" s="47" t="s">
        <v>96</v>
      </c>
      <c r="C140" s="41">
        <v>3693998</v>
      </c>
      <c r="D140" s="48">
        <v>241</v>
      </c>
      <c r="E140" s="41">
        <f t="shared" si="5"/>
        <v>15327.792531120333</v>
      </c>
      <c r="H140" s="29"/>
      <c r="I140" s="29"/>
      <c r="J140" s="29"/>
    </row>
    <row r="141" spans="1:10" ht="12.75">
      <c r="A141" s="10"/>
      <c r="B141" s="11" t="s">
        <v>112</v>
      </c>
      <c r="C141" s="42">
        <f>SUM(C93:C140)</f>
        <v>200946599</v>
      </c>
      <c r="D141" s="38">
        <f>SUM(D93:D140)</f>
        <v>18632</v>
      </c>
      <c r="E141" s="42">
        <f t="shared" si="5"/>
        <v>10785.025708458566</v>
      </c>
      <c r="H141" s="29"/>
      <c r="I141" s="29"/>
      <c r="J141" s="29"/>
    </row>
    <row r="142" spans="1:10" ht="12.75">
      <c r="A142" s="19"/>
      <c r="B142" s="15"/>
      <c r="C142" s="22"/>
      <c r="D142" s="22"/>
      <c r="E142" s="25"/>
      <c r="H142" s="29"/>
      <c r="I142" s="29"/>
      <c r="J142" s="29"/>
    </row>
    <row r="143" spans="1:10" ht="13.5" thickBot="1">
      <c r="A143" s="13"/>
      <c r="B143" s="14" t="s">
        <v>82</v>
      </c>
      <c r="C143" s="16">
        <f>C74+C78+C91+C141</f>
        <v>8362826625.3</v>
      </c>
      <c r="D143" s="37">
        <f>D74+D78+D91+D141</f>
        <v>689418</v>
      </c>
      <c r="E143" s="17">
        <f>C143/D143</f>
        <v>12130.270206609053</v>
      </c>
      <c r="H143" s="29"/>
      <c r="I143" s="29"/>
      <c r="J143" s="29"/>
    </row>
    <row r="144" spans="2:10" ht="15.75" customHeight="1" thickTop="1">
      <c r="B144" s="2" t="s">
        <v>141</v>
      </c>
      <c r="H144" s="29"/>
      <c r="I144" s="29"/>
      <c r="J144" s="29"/>
    </row>
    <row r="145" spans="1:10" ht="12.75" customHeight="1">
      <c r="A145" s="26"/>
      <c r="B145" s="2" t="s">
        <v>142</v>
      </c>
      <c r="H145" s="29"/>
      <c r="I145" s="29"/>
      <c r="J145" s="29"/>
    </row>
    <row r="146" spans="8:10" ht="9.75" customHeight="1">
      <c r="H146" s="29"/>
      <c r="I146" s="29"/>
      <c r="J146" s="29"/>
    </row>
    <row r="147" spans="8:10" ht="9.75" customHeight="1">
      <c r="H147" s="29"/>
      <c r="I147" s="29"/>
      <c r="J147" s="29"/>
    </row>
    <row r="148" spans="8:10" ht="9.75" customHeight="1">
      <c r="H148" s="29"/>
      <c r="I148" s="29"/>
      <c r="J148" s="29"/>
    </row>
    <row r="149" spans="8:10" ht="9.75" customHeight="1">
      <c r="H149" s="29"/>
      <c r="I149" s="29"/>
      <c r="J149" s="29"/>
    </row>
    <row r="150" spans="8:10" ht="9.75" customHeight="1">
      <c r="H150" s="29"/>
      <c r="I150" s="29"/>
      <c r="J150" s="29"/>
    </row>
    <row r="151" spans="8:10" ht="9.75" customHeight="1">
      <c r="H151" s="29"/>
      <c r="I151" s="29"/>
      <c r="J151" s="29"/>
    </row>
    <row r="152" spans="8:10" ht="9.75" customHeight="1">
      <c r="H152" s="29"/>
      <c r="I152" s="29"/>
      <c r="J152" s="29"/>
    </row>
    <row r="153" spans="8:10" ht="9.75" customHeight="1">
      <c r="H153" s="29"/>
      <c r="I153" s="29"/>
      <c r="J153" s="29"/>
    </row>
    <row r="154" spans="8:10" ht="9.75" customHeight="1">
      <c r="H154" s="29"/>
      <c r="I154" s="29"/>
      <c r="J154" s="29"/>
    </row>
    <row r="155" spans="8:10" ht="9.75" customHeight="1">
      <c r="H155" s="29"/>
      <c r="I155" s="29"/>
      <c r="J155" s="29"/>
    </row>
    <row r="156" spans="8:10" ht="9.75" customHeight="1">
      <c r="H156" s="29"/>
      <c r="I156" s="29"/>
      <c r="J156" s="29"/>
    </row>
    <row r="157" spans="8:10" ht="9.75" customHeight="1">
      <c r="H157" s="29"/>
      <c r="I157" s="29"/>
      <c r="J157" s="29"/>
    </row>
    <row r="158" spans="8:10" ht="9.75" customHeight="1">
      <c r="H158" s="29"/>
      <c r="I158" s="29"/>
      <c r="J158" s="29"/>
    </row>
    <row r="159" spans="8:10" ht="9.75" customHeight="1">
      <c r="H159" s="29"/>
      <c r="I159" s="29"/>
      <c r="J159" s="29"/>
    </row>
    <row r="160" spans="8:10" ht="9.75" customHeight="1">
      <c r="H160" s="29"/>
      <c r="I160" s="29"/>
      <c r="J160" s="29"/>
    </row>
    <row r="161" spans="8:10" ht="9.75" customHeight="1">
      <c r="H161" s="29"/>
      <c r="I161" s="29"/>
      <c r="J161" s="29"/>
    </row>
    <row r="162" spans="8:10" ht="9.75" customHeight="1">
      <c r="H162" s="29"/>
      <c r="I162" s="29"/>
      <c r="J162" s="29"/>
    </row>
    <row r="163" spans="8:10" ht="9.75" customHeight="1">
      <c r="H163" s="29"/>
      <c r="I163" s="29"/>
      <c r="J163" s="29"/>
    </row>
    <row r="164" spans="8:10" ht="9.75" customHeight="1">
      <c r="H164" s="29"/>
      <c r="I164" s="29"/>
      <c r="J164" s="29"/>
    </row>
    <row r="165" spans="8:10" ht="9.75" customHeight="1">
      <c r="H165" s="29"/>
      <c r="I165" s="29"/>
      <c r="J165" s="29"/>
    </row>
    <row r="166" spans="8:10" ht="9.75" customHeight="1">
      <c r="H166" s="29"/>
      <c r="I166" s="29"/>
      <c r="J166" s="29"/>
    </row>
    <row r="167" spans="8:10" ht="9.75" customHeight="1">
      <c r="H167" s="29"/>
      <c r="I167" s="29"/>
      <c r="J167" s="29"/>
    </row>
    <row r="168" spans="8:10" ht="9.75" customHeight="1">
      <c r="H168" s="29"/>
      <c r="I168" s="29"/>
      <c r="J168" s="29"/>
    </row>
    <row r="169" spans="8:10" ht="9.75" customHeight="1">
      <c r="H169" s="29"/>
      <c r="I169" s="29"/>
      <c r="J169" s="29"/>
    </row>
    <row r="170" spans="8:10" ht="9.75" customHeight="1">
      <c r="H170" s="29"/>
      <c r="I170" s="29"/>
      <c r="J170" s="29"/>
    </row>
    <row r="171" spans="8:10" ht="9.75" customHeight="1">
      <c r="H171" s="29"/>
      <c r="I171" s="29"/>
      <c r="J171" s="29"/>
    </row>
    <row r="172" spans="8:10" ht="9.75" customHeight="1">
      <c r="H172" s="29"/>
      <c r="I172" s="29"/>
      <c r="J172" s="29"/>
    </row>
    <row r="173" spans="8:10" ht="9.75" customHeight="1">
      <c r="H173" s="29"/>
      <c r="I173" s="29"/>
      <c r="J173" s="29"/>
    </row>
    <row r="174" spans="8:10" ht="9.75" customHeight="1">
      <c r="H174" s="29"/>
      <c r="I174" s="29"/>
      <c r="J174" s="29"/>
    </row>
    <row r="175" spans="8:10" ht="9.75" customHeight="1">
      <c r="H175" s="29"/>
      <c r="I175" s="29"/>
      <c r="J175" s="29"/>
    </row>
    <row r="176" spans="8:10" ht="9.75" customHeight="1">
      <c r="H176" s="29"/>
      <c r="I176" s="29"/>
      <c r="J176" s="29"/>
    </row>
    <row r="177" spans="8:10" ht="9.75" customHeight="1">
      <c r="H177" s="29"/>
      <c r="I177" s="29"/>
      <c r="J177" s="29"/>
    </row>
    <row r="178" spans="8:10" ht="9.75" customHeight="1">
      <c r="H178" s="29"/>
      <c r="I178" s="29"/>
      <c r="J178" s="29"/>
    </row>
    <row r="179" spans="8:10" ht="9.75" customHeight="1">
      <c r="H179" s="29"/>
      <c r="I179" s="29"/>
      <c r="J179" s="29"/>
    </row>
    <row r="180" spans="8:10" ht="9.75" customHeight="1">
      <c r="H180" s="29"/>
      <c r="I180" s="29"/>
      <c r="J180" s="29"/>
    </row>
    <row r="181" spans="8:10" ht="9.75" customHeight="1">
      <c r="H181" s="29"/>
      <c r="I181" s="29"/>
      <c r="J181" s="29"/>
    </row>
    <row r="182" spans="8:10" ht="9.75" customHeight="1">
      <c r="H182" s="29"/>
      <c r="I182" s="29"/>
      <c r="J182" s="29"/>
    </row>
    <row r="183" spans="8:10" ht="9.75" customHeight="1">
      <c r="H183" s="29"/>
      <c r="I183" s="29"/>
      <c r="J183" s="29"/>
    </row>
    <row r="184" spans="8:10" ht="9.75" customHeight="1">
      <c r="H184" s="29"/>
      <c r="I184" s="29"/>
      <c r="J184" s="29"/>
    </row>
    <row r="185" spans="8:10" ht="9.75" customHeight="1">
      <c r="H185" s="29"/>
      <c r="I185" s="29"/>
      <c r="J185" s="29"/>
    </row>
    <row r="186" spans="8:10" ht="9.75" customHeight="1">
      <c r="H186" s="29"/>
      <c r="I186" s="29"/>
      <c r="J186" s="29"/>
    </row>
    <row r="187" spans="8:10" ht="9.75" customHeight="1">
      <c r="H187" s="29"/>
      <c r="I187" s="29"/>
      <c r="J187" s="29"/>
    </row>
    <row r="188" spans="8:10" ht="9.75" customHeight="1">
      <c r="H188" s="29"/>
      <c r="I188" s="29"/>
      <c r="J188" s="29"/>
    </row>
    <row r="189" spans="8:10" ht="9.75" customHeight="1">
      <c r="H189" s="29"/>
      <c r="I189" s="29"/>
      <c r="J189" s="29"/>
    </row>
    <row r="190" spans="8:10" ht="9.75" customHeight="1">
      <c r="H190" s="29"/>
      <c r="I190" s="29"/>
      <c r="J190" s="29"/>
    </row>
    <row r="191" spans="8:10" ht="9.75" customHeight="1">
      <c r="H191" s="29"/>
      <c r="I191" s="29"/>
      <c r="J191" s="29"/>
    </row>
    <row r="192" spans="8:10" ht="9.75" customHeight="1">
      <c r="H192" s="29"/>
      <c r="I192" s="29"/>
      <c r="J192" s="29"/>
    </row>
    <row r="193" spans="8:10" ht="9.75" customHeight="1">
      <c r="H193" s="29"/>
      <c r="I193" s="29"/>
      <c r="J193" s="29"/>
    </row>
    <row r="194" spans="8:10" ht="9.75" customHeight="1">
      <c r="H194" s="29"/>
      <c r="I194" s="29"/>
      <c r="J194" s="29"/>
    </row>
    <row r="195" spans="8:10" ht="9.75" customHeight="1">
      <c r="H195" s="29"/>
      <c r="I195" s="29"/>
      <c r="J195" s="29"/>
    </row>
    <row r="196" spans="8:10" ht="9.75" customHeight="1">
      <c r="H196" s="29"/>
      <c r="I196" s="29"/>
      <c r="J196" s="29"/>
    </row>
    <row r="197" spans="8:10" ht="9.75" customHeight="1">
      <c r="H197" s="29"/>
      <c r="I197" s="29"/>
      <c r="J197" s="29"/>
    </row>
    <row r="198" spans="8:10" ht="9.75" customHeight="1">
      <c r="H198" s="29"/>
      <c r="I198" s="29"/>
      <c r="J198" s="29"/>
    </row>
    <row r="199" spans="8:10" ht="9.75" customHeight="1">
      <c r="H199" s="29"/>
      <c r="I199" s="29"/>
      <c r="J199" s="29"/>
    </row>
    <row r="200" spans="8:10" ht="9.75" customHeight="1">
      <c r="H200" s="29"/>
      <c r="I200" s="29"/>
      <c r="J200" s="29"/>
    </row>
    <row r="201" spans="8:10" ht="9.75" customHeight="1">
      <c r="H201" s="29"/>
      <c r="I201" s="29"/>
      <c r="J201" s="29"/>
    </row>
    <row r="202" spans="8:10" ht="9.75" customHeight="1">
      <c r="H202" s="29"/>
      <c r="I202" s="29"/>
      <c r="J202" s="29"/>
    </row>
    <row r="203" spans="8:10" ht="9.75" customHeight="1">
      <c r="H203" s="29"/>
      <c r="I203" s="29"/>
      <c r="J203" s="29"/>
    </row>
    <row r="204" spans="8:10" ht="9.75" customHeight="1">
      <c r="H204" s="29"/>
      <c r="I204" s="29"/>
      <c r="J204" s="29"/>
    </row>
    <row r="205" spans="8:10" ht="9.75" customHeight="1">
      <c r="H205" s="29"/>
      <c r="I205" s="29"/>
      <c r="J205" s="29"/>
    </row>
    <row r="206" spans="8:10" ht="9.75" customHeight="1">
      <c r="H206" s="29"/>
      <c r="I206" s="29"/>
      <c r="J206" s="29"/>
    </row>
    <row r="207" spans="8:10" ht="9.75" customHeight="1">
      <c r="H207" s="29"/>
      <c r="I207" s="29"/>
      <c r="J207" s="29"/>
    </row>
    <row r="208" spans="8:10" ht="9.75" customHeight="1">
      <c r="H208" s="29"/>
      <c r="I208" s="29"/>
      <c r="J208" s="29"/>
    </row>
    <row r="209" spans="8:10" ht="9.75" customHeight="1">
      <c r="H209" s="29"/>
      <c r="I209" s="29"/>
      <c r="J209" s="29"/>
    </row>
    <row r="210" spans="8:10" ht="9.75" customHeight="1">
      <c r="H210" s="29"/>
      <c r="I210" s="29"/>
      <c r="J210" s="29"/>
    </row>
    <row r="211" spans="8:10" ht="9.75" customHeight="1">
      <c r="H211" s="29"/>
      <c r="I211" s="29"/>
      <c r="J211" s="29"/>
    </row>
    <row r="212" spans="8:10" ht="9.75" customHeight="1">
      <c r="H212" s="29"/>
      <c r="I212" s="29"/>
      <c r="J212" s="29"/>
    </row>
    <row r="213" spans="8:10" ht="9.75" customHeight="1">
      <c r="H213" s="29"/>
      <c r="I213" s="29"/>
      <c r="J213" s="29"/>
    </row>
    <row r="214" spans="8:10" ht="9.75" customHeight="1">
      <c r="H214" s="29"/>
      <c r="I214" s="29"/>
      <c r="J214" s="29"/>
    </row>
    <row r="215" spans="8:10" ht="9.75" customHeight="1">
      <c r="H215" s="29"/>
      <c r="I215" s="29"/>
      <c r="J215" s="29"/>
    </row>
    <row r="216" spans="8:10" ht="9.75" customHeight="1">
      <c r="H216" s="29"/>
      <c r="I216" s="29"/>
      <c r="J216" s="29"/>
    </row>
    <row r="217" spans="8:10" ht="9.75" customHeight="1">
      <c r="H217" s="29"/>
      <c r="I217" s="29"/>
      <c r="J217" s="29"/>
    </row>
    <row r="218" spans="8:10" ht="9.75" customHeight="1">
      <c r="H218" s="29"/>
      <c r="I218" s="29"/>
      <c r="J218" s="29"/>
    </row>
    <row r="219" spans="8:10" ht="9.75" customHeight="1">
      <c r="H219" s="29"/>
      <c r="I219" s="29"/>
      <c r="J219" s="29"/>
    </row>
    <row r="220" spans="8:10" ht="9.75" customHeight="1">
      <c r="H220" s="29"/>
      <c r="I220" s="29"/>
      <c r="J220" s="29"/>
    </row>
    <row r="221" spans="8:10" ht="9.75" customHeight="1">
      <c r="H221" s="29"/>
      <c r="I221" s="29"/>
      <c r="J221" s="29"/>
    </row>
    <row r="222" spans="8:10" ht="9.75" customHeight="1">
      <c r="H222" s="29"/>
      <c r="I222" s="29"/>
      <c r="J222" s="29"/>
    </row>
    <row r="223" spans="8:10" ht="9.75" customHeight="1">
      <c r="H223" s="29"/>
      <c r="I223" s="29"/>
      <c r="J223" s="29"/>
    </row>
    <row r="224" spans="8:10" ht="9.75" customHeight="1">
      <c r="H224" s="29"/>
      <c r="I224" s="29"/>
      <c r="J224" s="29"/>
    </row>
    <row r="225" spans="8:10" ht="9.75" customHeight="1">
      <c r="H225" s="29"/>
      <c r="I225" s="29"/>
      <c r="J225" s="29"/>
    </row>
    <row r="226" spans="8:10" ht="9.75" customHeight="1">
      <c r="H226" s="29"/>
      <c r="I226" s="29"/>
      <c r="J226" s="29"/>
    </row>
    <row r="227" spans="8:10" ht="9.75" customHeight="1">
      <c r="H227" s="29"/>
      <c r="I227" s="29"/>
      <c r="J227" s="29"/>
    </row>
    <row r="228" spans="8:10" ht="9.75" customHeight="1">
      <c r="H228" s="29"/>
      <c r="I228" s="29"/>
      <c r="J228" s="29"/>
    </row>
    <row r="229" spans="8:10" ht="9.75" customHeight="1">
      <c r="H229" s="29"/>
      <c r="I229" s="29"/>
      <c r="J229" s="29"/>
    </row>
    <row r="230" spans="8:10" ht="9.75" customHeight="1">
      <c r="H230" s="29"/>
      <c r="I230" s="29"/>
      <c r="J230" s="29"/>
    </row>
    <row r="231" spans="8:10" ht="9.75" customHeight="1">
      <c r="H231" s="29"/>
      <c r="I231" s="29"/>
      <c r="J231" s="29"/>
    </row>
    <row r="232" spans="8:10" ht="9.75" customHeight="1">
      <c r="H232" s="29"/>
      <c r="I232" s="29"/>
      <c r="J232" s="29"/>
    </row>
    <row r="233" spans="8:10" ht="9.75" customHeight="1">
      <c r="H233" s="29"/>
      <c r="I233" s="29"/>
      <c r="J233" s="29"/>
    </row>
    <row r="234" spans="8:10" ht="9.75" customHeight="1">
      <c r="H234" s="29"/>
      <c r="I234" s="29"/>
      <c r="J234" s="29"/>
    </row>
    <row r="235" spans="8:10" ht="9.75" customHeight="1">
      <c r="H235" s="29"/>
      <c r="I235" s="29"/>
      <c r="J235" s="29"/>
    </row>
    <row r="236" spans="8:10" ht="9.75" customHeight="1">
      <c r="H236" s="29"/>
      <c r="I236" s="29"/>
      <c r="J236" s="29"/>
    </row>
    <row r="237" spans="8:10" ht="9.75" customHeight="1">
      <c r="H237" s="29"/>
      <c r="I237" s="29"/>
      <c r="J237" s="29"/>
    </row>
    <row r="238" spans="8:10" ht="9.75" customHeight="1">
      <c r="H238" s="29"/>
      <c r="I238" s="29"/>
      <c r="J238" s="29"/>
    </row>
    <row r="239" spans="8:10" ht="9.75" customHeight="1">
      <c r="H239" s="29"/>
      <c r="I239" s="29"/>
      <c r="J239" s="29"/>
    </row>
    <row r="240" spans="8:10" ht="9.75" customHeight="1">
      <c r="H240" s="29"/>
      <c r="I240" s="29"/>
      <c r="J240" s="29"/>
    </row>
    <row r="241" spans="8:10" ht="9.75" customHeight="1">
      <c r="H241" s="29"/>
      <c r="I241" s="29"/>
      <c r="J241" s="29"/>
    </row>
    <row r="242" spans="8:10" ht="9.75" customHeight="1">
      <c r="H242" s="29"/>
      <c r="I242" s="29"/>
      <c r="J242" s="29"/>
    </row>
    <row r="243" spans="8:10" ht="9.75" customHeight="1">
      <c r="H243" s="29"/>
      <c r="I243" s="29"/>
      <c r="J243" s="29"/>
    </row>
    <row r="244" spans="8:10" ht="9.75" customHeight="1">
      <c r="H244" s="29"/>
      <c r="I244" s="29"/>
      <c r="J244" s="29"/>
    </row>
    <row r="245" spans="8:10" ht="9.75" customHeight="1">
      <c r="H245" s="29"/>
      <c r="I245" s="29"/>
      <c r="J245" s="29"/>
    </row>
    <row r="246" spans="8:10" ht="9.75" customHeight="1">
      <c r="H246" s="29"/>
      <c r="I246" s="29"/>
      <c r="J246" s="29"/>
    </row>
    <row r="247" spans="8:10" ht="9.75" customHeight="1">
      <c r="H247" s="29"/>
      <c r="I247" s="29"/>
      <c r="J247" s="29"/>
    </row>
    <row r="248" spans="8:10" ht="9.75" customHeight="1">
      <c r="H248" s="29"/>
      <c r="I248" s="29"/>
      <c r="J248" s="29"/>
    </row>
    <row r="249" spans="8:10" ht="9.75" customHeight="1">
      <c r="H249" s="29"/>
      <c r="I249" s="29"/>
      <c r="J249" s="29"/>
    </row>
    <row r="250" spans="8:10" ht="9.75" customHeight="1">
      <c r="H250" s="29"/>
      <c r="I250" s="29"/>
      <c r="J250" s="29"/>
    </row>
    <row r="251" spans="8:10" ht="9.75" customHeight="1">
      <c r="H251" s="29"/>
      <c r="I251" s="29"/>
      <c r="J251" s="29"/>
    </row>
    <row r="252" spans="8:10" ht="9.75" customHeight="1">
      <c r="H252" s="29"/>
      <c r="I252" s="29"/>
      <c r="J252" s="29"/>
    </row>
    <row r="253" spans="8:10" ht="9.75" customHeight="1">
      <c r="H253" s="29"/>
      <c r="I253" s="29"/>
      <c r="J253" s="29"/>
    </row>
    <row r="254" spans="8:10" ht="9.75" customHeight="1">
      <c r="H254" s="29"/>
      <c r="I254" s="29"/>
      <c r="J254" s="29"/>
    </row>
    <row r="255" spans="8:10" ht="9.75" customHeight="1">
      <c r="H255" s="29"/>
      <c r="I255" s="29"/>
      <c r="J255" s="29"/>
    </row>
    <row r="256" spans="8:10" ht="9.75" customHeight="1">
      <c r="H256" s="29"/>
      <c r="I256" s="29"/>
      <c r="J256" s="29"/>
    </row>
    <row r="257" spans="8:10" ht="9.75" customHeight="1">
      <c r="H257" s="29"/>
      <c r="I257" s="29"/>
      <c r="J257" s="29"/>
    </row>
    <row r="258" spans="8:10" ht="9.75" customHeight="1">
      <c r="H258" s="29"/>
      <c r="I258" s="29"/>
      <c r="J258" s="29"/>
    </row>
    <row r="259" spans="8:10" ht="9.75" customHeight="1">
      <c r="H259" s="29"/>
      <c r="I259" s="29"/>
      <c r="J259" s="29"/>
    </row>
    <row r="260" spans="8:10" ht="9.75" customHeight="1">
      <c r="H260" s="29"/>
      <c r="I260" s="29"/>
      <c r="J260" s="29"/>
    </row>
    <row r="261" spans="8:10" ht="9.75" customHeight="1">
      <c r="H261" s="29"/>
      <c r="I261" s="29"/>
      <c r="J261" s="29"/>
    </row>
    <row r="262" spans="8:10" ht="9.75" customHeight="1">
      <c r="H262" s="29"/>
      <c r="I262" s="29"/>
      <c r="J262" s="29"/>
    </row>
    <row r="263" spans="8:10" ht="9.75" customHeight="1">
      <c r="H263" s="29"/>
      <c r="I263" s="29"/>
      <c r="J263" s="29"/>
    </row>
    <row r="264" spans="8:10" ht="9.75" customHeight="1">
      <c r="H264" s="29"/>
      <c r="I264" s="29"/>
      <c r="J264" s="29"/>
    </row>
    <row r="265" spans="8:10" ht="9.75" customHeight="1">
      <c r="H265" s="29"/>
      <c r="I265" s="29"/>
      <c r="J265" s="29"/>
    </row>
    <row r="266" spans="8:10" ht="9.75" customHeight="1">
      <c r="H266" s="29"/>
      <c r="I266" s="29"/>
      <c r="J266" s="29"/>
    </row>
    <row r="267" spans="8:10" ht="9.75" customHeight="1">
      <c r="H267" s="29"/>
      <c r="I267" s="29"/>
      <c r="J267" s="29"/>
    </row>
    <row r="268" spans="8:10" ht="9.75" customHeight="1">
      <c r="H268" s="29"/>
      <c r="I268" s="29"/>
      <c r="J268" s="29"/>
    </row>
    <row r="269" spans="8:10" ht="9.75" customHeight="1">
      <c r="H269" s="29"/>
      <c r="I269" s="29"/>
      <c r="J269" s="29"/>
    </row>
    <row r="270" spans="8:10" ht="9.75" customHeight="1">
      <c r="H270" s="29"/>
      <c r="I270" s="29"/>
      <c r="J270" s="29"/>
    </row>
    <row r="271" spans="8:10" ht="9.75" customHeight="1">
      <c r="H271" s="29"/>
      <c r="I271" s="29"/>
      <c r="J271" s="29"/>
    </row>
    <row r="272" spans="8:10" ht="9.75" customHeight="1">
      <c r="H272" s="29"/>
      <c r="I272" s="29"/>
      <c r="J272" s="29"/>
    </row>
    <row r="273" spans="8:10" ht="9.75" customHeight="1">
      <c r="H273" s="29"/>
      <c r="I273" s="29"/>
      <c r="J273" s="29"/>
    </row>
    <row r="274" spans="8:10" ht="9.75" customHeight="1">
      <c r="H274" s="29"/>
      <c r="I274" s="29"/>
      <c r="J274" s="29"/>
    </row>
    <row r="275" spans="8:10" ht="9.75" customHeight="1">
      <c r="H275" s="29"/>
      <c r="I275" s="29"/>
      <c r="J275" s="29"/>
    </row>
    <row r="276" spans="8:10" ht="9.75" customHeight="1">
      <c r="H276" s="29"/>
      <c r="I276" s="29"/>
      <c r="J276" s="29"/>
    </row>
    <row r="277" spans="8:10" ht="9.75" customHeight="1">
      <c r="H277" s="29"/>
      <c r="I277" s="29"/>
      <c r="J277" s="29"/>
    </row>
    <row r="278" spans="8:10" ht="9.75" customHeight="1">
      <c r="H278" s="29"/>
      <c r="I278" s="29"/>
      <c r="J278" s="29"/>
    </row>
    <row r="279" spans="8:10" ht="9.75" customHeight="1">
      <c r="H279" s="29"/>
      <c r="I279" s="29"/>
      <c r="J279" s="29"/>
    </row>
    <row r="280" spans="8:10" ht="9.75" customHeight="1">
      <c r="H280" s="29"/>
      <c r="I280" s="29"/>
      <c r="J280" s="29"/>
    </row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  <row r="1125" ht="9.75" customHeight="1"/>
    <row r="1126" ht="9.75" customHeight="1"/>
    <row r="1127" ht="9.75" customHeight="1"/>
    <row r="1128" ht="9.75" customHeight="1"/>
    <row r="1129" ht="9.75" customHeight="1"/>
    <row r="1130" ht="9.75" customHeight="1"/>
    <row r="1131" ht="9.75" customHeight="1"/>
    <row r="1132" ht="9.75" customHeight="1"/>
    <row r="1133" ht="9.75" customHeight="1"/>
    <row r="1134" ht="9.75" customHeight="1"/>
    <row r="1135" ht="9.75" customHeight="1"/>
    <row r="1136" ht="9.75" customHeight="1"/>
    <row r="1137" ht="9.75" customHeight="1"/>
    <row r="1138" ht="9.75" customHeight="1"/>
    <row r="1139" ht="9.75" customHeight="1"/>
    <row r="1140" ht="9.75" customHeight="1"/>
    <row r="1141" ht="9.75" customHeight="1"/>
    <row r="1142" ht="9.75" customHeight="1"/>
    <row r="1143" ht="9.75" customHeight="1"/>
    <row r="1144" ht="9.75" customHeight="1"/>
    <row r="1145" ht="9.75" customHeight="1"/>
    <row r="1146" ht="9.75" customHeight="1"/>
    <row r="1147" ht="9.75" customHeight="1"/>
    <row r="1148" ht="9.75" customHeight="1"/>
    <row r="1149" ht="9.75" customHeight="1"/>
    <row r="1150" ht="9.75" customHeight="1"/>
    <row r="1151" ht="9.75" customHeight="1"/>
    <row r="1152" ht="9.75" customHeight="1"/>
    <row r="1153" ht="9.75" customHeight="1"/>
    <row r="1154" ht="9.75" customHeight="1"/>
    <row r="1155" ht="9.75" customHeight="1"/>
    <row r="1156" ht="9.75" customHeight="1"/>
    <row r="1157" ht="9.75" customHeight="1"/>
    <row r="1158" ht="9.75" customHeight="1"/>
    <row r="1159" ht="9.75" customHeight="1"/>
    <row r="1160" ht="9.75" customHeight="1"/>
    <row r="1161" ht="9.75" customHeight="1"/>
    <row r="1162" ht="9.75" customHeight="1"/>
    <row r="1163" ht="9.75" customHeight="1"/>
    <row r="1164" ht="9.75" customHeight="1"/>
    <row r="1165" ht="9.75" customHeight="1"/>
    <row r="1166" ht="9.75" customHeight="1"/>
    <row r="1167" ht="9.75" customHeight="1"/>
    <row r="1168" ht="9.75" customHeight="1"/>
    <row r="1169" ht="9.75" customHeight="1"/>
    <row r="1170" ht="9.75" customHeight="1"/>
    <row r="1171" ht="9.75" customHeight="1"/>
    <row r="1172" ht="9.75" customHeight="1"/>
    <row r="1173" ht="9.75" customHeight="1"/>
    <row r="1174" ht="9.75" customHeight="1"/>
    <row r="1175" ht="9.75" customHeight="1"/>
    <row r="1176" ht="9.75" customHeight="1"/>
    <row r="1177" ht="9.75" customHeight="1"/>
    <row r="1178" ht="9.75" customHeight="1"/>
    <row r="1179" ht="9.75" customHeight="1"/>
    <row r="1180" ht="9.75" customHeight="1"/>
    <row r="1181" ht="9.75" customHeight="1"/>
    <row r="1182" ht="9.75" customHeight="1"/>
    <row r="1183" ht="9.75" customHeight="1"/>
    <row r="1184" ht="9.75" customHeight="1"/>
    <row r="1185" ht="9.75" customHeight="1"/>
    <row r="1186" ht="9.75" customHeight="1"/>
    <row r="1187" ht="9.75" customHeight="1"/>
    <row r="1188" ht="9.75" customHeight="1"/>
    <row r="1189" ht="9.75" customHeight="1"/>
    <row r="1190" ht="9.75" customHeight="1"/>
    <row r="1191" ht="9.75" customHeight="1"/>
    <row r="1192" ht="9.75" customHeight="1"/>
    <row r="1193" ht="9.75" customHeight="1"/>
    <row r="1194" ht="9.75" customHeight="1"/>
    <row r="1195" ht="9.75" customHeight="1"/>
    <row r="1196" ht="9.75" customHeight="1"/>
    <row r="1197" ht="9.75" customHeight="1"/>
    <row r="1198" ht="9.75" customHeight="1"/>
    <row r="1199" ht="9.75" customHeight="1"/>
    <row r="1200" ht="9.75" customHeight="1"/>
    <row r="1201" ht="9.75" customHeight="1"/>
    <row r="1202" ht="9.75" customHeight="1"/>
    <row r="1203" ht="9.75" customHeight="1"/>
    <row r="1204" ht="9.75" customHeight="1"/>
    <row r="1205" ht="9.75" customHeight="1"/>
    <row r="1206" ht="9.75" customHeight="1"/>
    <row r="1207" ht="9.75" customHeight="1"/>
    <row r="1208" ht="9.75" customHeight="1"/>
    <row r="1209" ht="9.75" customHeight="1"/>
    <row r="1210" ht="9.75" customHeight="1"/>
    <row r="1211" ht="9.75" customHeight="1"/>
    <row r="1212" ht="9.75" customHeight="1"/>
    <row r="1213" ht="9.75" customHeight="1"/>
    <row r="1214" ht="9.75" customHeight="1"/>
    <row r="1215" ht="9.75" customHeight="1"/>
    <row r="1216" ht="9.75" customHeight="1"/>
    <row r="1217" ht="9.75" customHeight="1"/>
    <row r="1218" ht="9.75" customHeight="1"/>
    <row r="1219" ht="9.75" customHeight="1"/>
    <row r="1220" ht="9.75" customHeight="1"/>
    <row r="1221" ht="9.75" customHeight="1"/>
    <row r="1222" ht="9.75" customHeight="1"/>
    <row r="1223" ht="9.75" customHeight="1"/>
    <row r="1224" ht="9.75" customHeight="1"/>
    <row r="1225" ht="9.75" customHeight="1"/>
    <row r="1226" ht="9.75" customHeight="1"/>
    <row r="1227" ht="9.75" customHeight="1"/>
    <row r="1228" ht="9.75" customHeight="1"/>
    <row r="1229" ht="9.75" customHeight="1"/>
    <row r="1230" ht="9.75" customHeight="1"/>
    <row r="1231" ht="9.75" customHeight="1"/>
    <row r="1232" ht="9.75" customHeight="1"/>
    <row r="1233" ht="9.75" customHeight="1"/>
    <row r="1234" ht="9.75" customHeight="1"/>
    <row r="1235" ht="9.75" customHeight="1"/>
    <row r="1236" ht="9.75" customHeight="1"/>
    <row r="1237" ht="9.75" customHeight="1"/>
    <row r="1238" ht="9.75" customHeight="1"/>
    <row r="1239" ht="9.75" customHeight="1"/>
    <row r="1240" ht="9.75" customHeight="1"/>
    <row r="1241" ht="9.75" customHeight="1"/>
    <row r="1242" ht="9.75" customHeight="1"/>
    <row r="1243" ht="9.75" customHeight="1"/>
    <row r="1244" ht="9.75" customHeight="1"/>
    <row r="1245" ht="9.75" customHeight="1"/>
    <row r="1246" ht="9.75" customHeight="1"/>
    <row r="1247" ht="9.75" customHeight="1"/>
    <row r="1248" ht="9.75" customHeight="1"/>
    <row r="1249" ht="9.75" customHeight="1"/>
    <row r="1250" ht="9.75" customHeight="1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  <row r="1296" ht="9.75" customHeight="1"/>
    <row r="1297" ht="9.75" customHeight="1"/>
    <row r="1298" ht="9.75" customHeight="1"/>
    <row r="1299" ht="9.75" customHeight="1"/>
    <row r="1300" ht="9.75" customHeight="1"/>
    <row r="1301" ht="9.75" customHeight="1"/>
    <row r="1302" ht="9.75" customHeight="1"/>
    <row r="1303" ht="9.75" customHeight="1"/>
    <row r="1304" ht="9.75" customHeight="1"/>
    <row r="1305" ht="9.75" customHeight="1"/>
    <row r="1306" ht="9.75" customHeight="1"/>
    <row r="1307" ht="9.75" customHeight="1"/>
    <row r="1308" ht="9.75" customHeight="1"/>
    <row r="1309" ht="9.75" customHeight="1"/>
    <row r="1310" ht="9.75" customHeight="1"/>
    <row r="1311" ht="9.75" customHeight="1"/>
    <row r="1312" ht="9.75" customHeight="1"/>
    <row r="1313" ht="9.75" customHeight="1"/>
    <row r="1314" ht="9.75" customHeight="1"/>
    <row r="1315" ht="9.75" customHeight="1"/>
    <row r="1316" ht="9.75" customHeight="1"/>
    <row r="1317" ht="9.75" customHeight="1"/>
    <row r="1318" ht="9.75" customHeight="1"/>
    <row r="1319" ht="9.75" customHeight="1"/>
    <row r="1320" ht="9.75" customHeight="1"/>
    <row r="1321" ht="9.75" customHeight="1"/>
    <row r="1322" ht="9.75" customHeight="1"/>
    <row r="1323" ht="9.75" customHeight="1"/>
    <row r="1324" ht="9.75" customHeight="1"/>
    <row r="1325" ht="9.75" customHeight="1"/>
    <row r="1326" ht="9.75" customHeight="1"/>
    <row r="1327" ht="9.75" customHeight="1"/>
    <row r="1328" ht="9.75" customHeight="1"/>
    <row r="1329" ht="9.75" customHeight="1"/>
    <row r="1330" ht="9.75" customHeight="1"/>
    <row r="1331" ht="9.75" customHeight="1"/>
    <row r="1332" ht="9.75" customHeight="1"/>
    <row r="1333" ht="9.75" customHeight="1"/>
    <row r="1334" ht="9.75" customHeight="1"/>
    <row r="1335" ht="9.75" customHeight="1"/>
    <row r="1336" ht="9.75" customHeight="1"/>
    <row r="1337" ht="9.75" customHeight="1"/>
    <row r="1338" ht="9.75" customHeight="1"/>
    <row r="1339" ht="9.75" customHeight="1"/>
    <row r="1340" ht="9.75" customHeight="1"/>
    <row r="1341" ht="9.75" customHeight="1"/>
    <row r="1342" ht="9.75" customHeight="1"/>
    <row r="1343" ht="9.75" customHeight="1"/>
    <row r="1344" ht="9.75" customHeight="1"/>
    <row r="1345" ht="9.75" customHeight="1"/>
    <row r="1346" ht="9.75" customHeight="1"/>
    <row r="1347" ht="9.75" customHeight="1"/>
    <row r="1348" ht="9.75" customHeight="1"/>
    <row r="1349" ht="9.75" customHeight="1"/>
    <row r="1350" ht="9.75" customHeight="1"/>
    <row r="1351" ht="9.75" customHeight="1"/>
    <row r="1352" ht="9.75" customHeight="1"/>
    <row r="1353" ht="9.75" customHeight="1"/>
    <row r="1354" ht="9.75" customHeight="1"/>
    <row r="1355" ht="9.75" customHeight="1"/>
    <row r="1356" ht="9.75" customHeight="1"/>
    <row r="1357" ht="9.75" customHeight="1"/>
    <row r="1358" ht="9.75" customHeight="1"/>
    <row r="1359" ht="9.75" customHeight="1"/>
    <row r="1360" ht="9.75" customHeight="1"/>
    <row r="1361" ht="9.75" customHeight="1"/>
    <row r="1362" ht="9.75" customHeight="1"/>
    <row r="1363" ht="9.75" customHeight="1"/>
    <row r="1364" ht="9.75" customHeight="1"/>
    <row r="1365" ht="9.75" customHeight="1"/>
    <row r="1366" ht="9.75" customHeight="1"/>
    <row r="1367" ht="9.75" customHeight="1"/>
    <row r="1368" ht="9.75" customHeight="1"/>
    <row r="1369" ht="9.75" customHeight="1"/>
    <row r="1370" ht="9.75" customHeight="1"/>
    <row r="1371" ht="9.75" customHeight="1"/>
    <row r="1372" ht="9.75" customHeight="1"/>
    <row r="1373" ht="9.75" customHeight="1"/>
    <row r="1374" ht="9.75" customHeight="1"/>
    <row r="1375" ht="9.75" customHeight="1"/>
    <row r="1376" ht="9.75" customHeight="1"/>
    <row r="1377" ht="9.75" customHeight="1"/>
    <row r="1378" ht="9.75" customHeight="1"/>
    <row r="1379" ht="9.75" customHeight="1"/>
    <row r="1380" ht="9.75" customHeight="1"/>
    <row r="1381" ht="9.75" customHeight="1"/>
  </sheetData>
  <sheetProtection/>
  <mergeCells count="2">
    <mergeCell ref="A1:E1"/>
    <mergeCell ref="A2:E2"/>
  </mergeCells>
  <printOptions horizontalCentered="1"/>
  <pageMargins left="0.25" right="0.25" top="0.47" bottom="0.67" header="0.26" footer="0.41"/>
  <pageSetup horizontalDpi="600" verticalDpi="600" orientation="portrait" paperSize="5" scale="86" r:id="rId1"/>
  <rowBreaks count="1" manualBreakCount="1">
    <brk id="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cfulton</cp:lastModifiedBy>
  <cp:lastPrinted>2012-03-15T20:16:42Z</cp:lastPrinted>
  <dcterms:created xsi:type="dcterms:W3CDTF">2003-04-30T19:33:38Z</dcterms:created>
  <dcterms:modified xsi:type="dcterms:W3CDTF">2012-03-15T20:17:02Z</dcterms:modified>
  <cp:category/>
  <cp:version/>
  <cp:contentType/>
  <cp:contentStatus/>
</cp:coreProperties>
</file>